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M-Postwaardestukken\IP\"/>
    </mc:Choice>
  </mc:AlternateContent>
  <xr:revisionPtr revIDLastSave="0" documentId="13_ncr:1_{066466B8-C0B3-41F2-B864-E98BDF4E9035}" xr6:coauthVersionLast="47" xr6:coauthVersionMax="47" xr10:uidLastSave="{00000000-0000-0000-0000-000000000000}"/>
  <bookViews>
    <workbookView xWindow="-108" yWindow="-108" windowWidth="23256" windowHeight="12456" tabRatio="597" xr2:uid="{2AB45BB4-032B-46C7-8750-E4CBF413C690}"/>
  </bookViews>
  <sheets>
    <sheet name="IP1-IP22-25" sheetId="2" r:id="rId1"/>
    <sheet name="IP23-IP116" sheetId="3" r:id="rId2"/>
  </sheets>
  <definedNames>
    <definedName name="_xlnm._FilterDatabase" localSheetId="0" hidden="1">'IP1-IP22-25'!$A$1:$T$243</definedName>
    <definedName name="_xlnm._FilterDatabase" localSheetId="1" hidden="1">'IP23-IP116'!$A$1:$T$270</definedName>
    <definedName name="_xlnm.Print_Area" localSheetId="0">'IP1-IP22-25'!$C$2:$O$238</definedName>
    <definedName name="_xlnm.Print_Area" localSheetId="1">'IP23-IP116'!$B$2:$O$265</definedName>
    <definedName name="_xlnm.Print_Titles" localSheetId="0">'IP1-IP22-25'!$2:$4</definedName>
    <definedName name="_xlnm.Print_Titles" localSheetId="1">'IP23-IP116'!$2:$4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3" l="1"/>
  <c r="S3" i="3"/>
  <c r="T3" i="3" s="1"/>
  <c r="P3" i="3" s="1"/>
  <c r="C4" i="3"/>
  <c r="A6" i="3"/>
  <c r="Q6" i="3"/>
  <c r="T6" i="3"/>
  <c r="A7" i="3"/>
  <c r="P7" i="3"/>
  <c r="Q7" i="3"/>
  <c r="T7" i="3"/>
  <c r="A8" i="3"/>
  <c r="Q8" i="3"/>
  <c r="T8" i="3"/>
  <c r="P8" i="3" s="1"/>
  <c r="A9" i="3"/>
  <c r="Q9" i="3"/>
  <c r="P9" i="3" s="1"/>
  <c r="T9" i="3"/>
  <c r="A10" i="3"/>
  <c r="Q10" i="3"/>
  <c r="P10" i="3" s="1"/>
  <c r="T10" i="3"/>
  <c r="A11" i="3"/>
  <c r="Q11" i="3"/>
  <c r="P11" i="3" s="1"/>
  <c r="T11" i="3"/>
  <c r="A12" i="3"/>
  <c r="Q12" i="3"/>
  <c r="T12" i="3"/>
  <c r="P12" i="3" s="1"/>
  <c r="A13" i="3"/>
  <c r="Q13" i="3"/>
  <c r="T13" i="3"/>
  <c r="A14" i="3"/>
  <c r="Q14" i="3"/>
  <c r="P14" i="3" s="1"/>
  <c r="T14" i="3"/>
  <c r="A15" i="3"/>
  <c r="Q15" i="3"/>
  <c r="P15" i="3" s="1"/>
  <c r="T15" i="3"/>
  <c r="A16" i="3"/>
  <c r="Q16" i="3"/>
  <c r="T16" i="3"/>
  <c r="P16" i="3" s="1"/>
  <c r="A17" i="3"/>
  <c r="Q17" i="3"/>
  <c r="P17" i="3" s="1"/>
  <c r="T17" i="3"/>
  <c r="A18" i="3"/>
  <c r="Q18" i="3"/>
  <c r="P18" i="3" s="1"/>
  <c r="T18" i="3"/>
  <c r="A19" i="3"/>
  <c r="Q19" i="3"/>
  <c r="P19" i="3" s="1"/>
  <c r="T19" i="3"/>
  <c r="A20" i="3"/>
  <c r="Q20" i="3"/>
  <c r="T20" i="3"/>
  <c r="P20" i="3" s="1"/>
  <c r="A21" i="3"/>
  <c r="Q21" i="3"/>
  <c r="T21" i="3"/>
  <c r="A22" i="3"/>
  <c r="Q22" i="3"/>
  <c r="P22" i="3" s="1"/>
  <c r="T22" i="3"/>
  <c r="A23" i="3"/>
  <c r="Q23" i="3"/>
  <c r="P23" i="3" s="1"/>
  <c r="T23" i="3"/>
  <c r="A24" i="3"/>
  <c r="Q24" i="3"/>
  <c r="T24" i="3"/>
  <c r="P24" i="3" s="1"/>
  <c r="A25" i="3"/>
  <c r="Q25" i="3"/>
  <c r="P25" i="3" s="1"/>
  <c r="T25" i="3"/>
  <c r="A26" i="3"/>
  <c r="Q26" i="3"/>
  <c r="P26" i="3" s="1"/>
  <c r="T26" i="3"/>
  <c r="A27" i="3"/>
  <c r="Q27" i="3"/>
  <c r="P27" i="3" s="1"/>
  <c r="T27" i="3"/>
  <c r="A28" i="3"/>
  <c r="Q28" i="3"/>
  <c r="T28" i="3"/>
  <c r="P28" i="3" s="1"/>
  <c r="A29" i="3"/>
  <c r="Q29" i="3"/>
  <c r="T29" i="3"/>
  <c r="A30" i="3"/>
  <c r="Q30" i="3"/>
  <c r="P30" i="3" s="1"/>
  <c r="T30" i="3"/>
  <c r="A32" i="3"/>
  <c r="Q32" i="3"/>
  <c r="T32" i="3"/>
  <c r="A33" i="3"/>
  <c r="Q33" i="3"/>
  <c r="P33" i="3" s="1"/>
  <c r="T33" i="3"/>
  <c r="A34" i="3"/>
  <c r="Q34" i="3"/>
  <c r="T34" i="3"/>
  <c r="A35" i="3"/>
  <c r="Q35" i="3"/>
  <c r="T35" i="3"/>
  <c r="P35" i="3" s="1"/>
  <c r="A36" i="3"/>
  <c r="Q36" i="3"/>
  <c r="T36" i="3"/>
  <c r="A37" i="3"/>
  <c r="Q37" i="3"/>
  <c r="P37" i="3" s="1"/>
  <c r="T37" i="3"/>
  <c r="A38" i="3"/>
  <c r="Q38" i="3"/>
  <c r="T38" i="3"/>
  <c r="A39" i="3"/>
  <c r="Q39" i="3"/>
  <c r="T39" i="3"/>
  <c r="A40" i="3"/>
  <c r="Q40" i="3"/>
  <c r="T40" i="3"/>
  <c r="A41" i="3"/>
  <c r="Q41" i="3"/>
  <c r="P41" i="3" s="1"/>
  <c r="T41" i="3"/>
  <c r="A42" i="3"/>
  <c r="Q42" i="3"/>
  <c r="T42" i="3"/>
  <c r="A43" i="3"/>
  <c r="Q43" i="3"/>
  <c r="P43" i="3" s="1"/>
  <c r="T43" i="3"/>
  <c r="A44" i="3"/>
  <c r="Q44" i="3"/>
  <c r="T44" i="3"/>
  <c r="A45" i="3"/>
  <c r="Q45" i="3"/>
  <c r="T45" i="3"/>
  <c r="A46" i="3"/>
  <c r="Q46" i="3"/>
  <c r="P46" i="3" s="1"/>
  <c r="T46" i="3"/>
  <c r="A47" i="3"/>
  <c r="Q47" i="3"/>
  <c r="P47" i="3" s="1"/>
  <c r="T47" i="3"/>
  <c r="A48" i="3"/>
  <c r="Q48" i="3"/>
  <c r="T48" i="3"/>
  <c r="A49" i="3"/>
  <c r="Q49" i="3"/>
  <c r="T49" i="3"/>
  <c r="A50" i="3"/>
  <c r="Q50" i="3"/>
  <c r="T50" i="3"/>
  <c r="A51" i="3"/>
  <c r="Q51" i="3"/>
  <c r="T51" i="3"/>
  <c r="A52" i="3"/>
  <c r="Q52" i="3"/>
  <c r="T52" i="3"/>
  <c r="P52" i="3" s="1"/>
  <c r="A53" i="3"/>
  <c r="Q53" i="3"/>
  <c r="T53" i="3"/>
  <c r="A54" i="3"/>
  <c r="Q54" i="3"/>
  <c r="T54" i="3"/>
  <c r="A55" i="3"/>
  <c r="P55" i="3"/>
  <c r="Q55" i="3"/>
  <c r="T55" i="3"/>
  <c r="A56" i="3"/>
  <c r="P56" i="3"/>
  <c r="Q56" i="3"/>
  <c r="T56" i="3"/>
  <c r="A58" i="3"/>
  <c r="Q58" i="3"/>
  <c r="T58" i="3"/>
  <c r="A59" i="3"/>
  <c r="Q59" i="3"/>
  <c r="T59" i="3"/>
  <c r="P59" i="3" s="1"/>
  <c r="A60" i="3"/>
  <c r="Q60" i="3"/>
  <c r="T60" i="3"/>
  <c r="P60" i="3" s="1"/>
  <c r="A61" i="3"/>
  <c r="Q61" i="3"/>
  <c r="T61" i="3"/>
  <c r="P61" i="3" s="1"/>
  <c r="A62" i="3"/>
  <c r="Q62" i="3"/>
  <c r="T62" i="3"/>
  <c r="A63" i="3"/>
  <c r="Q63" i="3"/>
  <c r="T63" i="3"/>
  <c r="A64" i="3"/>
  <c r="Q64" i="3"/>
  <c r="P64" i="3" s="1"/>
  <c r="T64" i="3"/>
  <c r="A65" i="3"/>
  <c r="Q65" i="3"/>
  <c r="P65" i="3" s="1"/>
  <c r="T65" i="3"/>
  <c r="A66" i="3"/>
  <c r="Q66" i="3"/>
  <c r="T66" i="3"/>
  <c r="A67" i="3"/>
  <c r="Q67" i="3"/>
  <c r="T67" i="3"/>
  <c r="P67" i="3" s="1"/>
  <c r="A68" i="3"/>
  <c r="Q68" i="3"/>
  <c r="T68" i="3"/>
  <c r="A69" i="3"/>
  <c r="Q69" i="3"/>
  <c r="T69" i="3"/>
  <c r="P69" i="3" s="1"/>
  <c r="A70" i="3"/>
  <c r="Q70" i="3"/>
  <c r="T70" i="3"/>
  <c r="A71" i="3"/>
  <c r="Q71" i="3"/>
  <c r="T71" i="3"/>
  <c r="A72" i="3"/>
  <c r="P72" i="3"/>
  <c r="Q72" i="3"/>
  <c r="T72" i="3"/>
  <c r="A73" i="3"/>
  <c r="P73" i="3"/>
  <c r="Q73" i="3"/>
  <c r="T73" i="3"/>
  <c r="A74" i="3"/>
  <c r="Q74" i="3"/>
  <c r="T74" i="3"/>
  <c r="A75" i="3"/>
  <c r="Q75" i="3"/>
  <c r="T75" i="3"/>
  <c r="P75" i="3" s="1"/>
  <c r="A76" i="3"/>
  <c r="Q76" i="3"/>
  <c r="T76" i="3"/>
  <c r="P76" i="3" s="1"/>
  <c r="A77" i="3"/>
  <c r="Q77" i="3"/>
  <c r="T77" i="3"/>
  <c r="P77" i="3" s="1"/>
  <c r="A78" i="3"/>
  <c r="Q78" i="3"/>
  <c r="T78" i="3"/>
  <c r="A79" i="3"/>
  <c r="Q79" i="3"/>
  <c r="T79" i="3"/>
  <c r="A80" i="3"/>
  <c r="Q80" i="3"/>
  <c r="P80" i="3" s="1"/>
  <c r="T80" i="3"/>
  <c r="A81" i="3"/>
  <c r="Q81" i="3"/>
  <c r="P81" i="3" s="1"/>
  <c r="T81" i="3"/>
  <c r="A82" i="3"/>
  <c r="Q82" i="3"/>
  <c r="T82" i="3"/>
  <c r="A84" i="3"/>
  <c r="Q84" i="3"/>
  <c r="T84" i="3"/>
  <c r="P84" i="3" s="1"/>
  <c r="A85" i="3"/>
  <c r="Q85" i="3"/>
  <c r="T85" i="3"/>
  <c r="A86" i="3"/>
  <c r="Q86" i="3"/>
  <c r="T86" i="3"/>
  <c r="P86" i="3" s="1"/>
  <c r="A87" i="3"/>
  <c r="Q87" i="3"/>
  <c r="T87" i="3"/>
  <c r="A88" i="3"/>
  <c r="Q88" i="3"/>
  <c r="T88" i="3"/>
  <c r="A89" i="3"/>
  <c r="P89" i="3"/>
  <c r="Q89" i="3"/>
  <c r="T89" i="3"/>
  <c r="A90" i="3"/>
  <c r="P90" i="3"/>
  <c r="Q90" i="3"/>
  <c r="T90" i="3"/>
  <c r="A91" i="3"/>
  <c r="Q91" i="3"/>
  <c r="T91" i="3"/>
  <c r="A92" i="3"/>
  <c r="Q92" i="3"/>
  <c r="T92" i="3"/>
  <c r="A93" i="3"/>
  <c r="Q93" i="3"/>
  <c r="T93" i="3"/>
  <c r="A94" i="3"/>
  <c r="Q94" i="3"/>
  <c r="T94" i="3"/>
  <c r="A95" i="3"/>
  <c r="Q95" i="3"/>
  <c r="T95" i="3"/>
  <c r="A96" i="3"/>
  <c r="Q96" i="3"/>
  <c r="T96" i="3"/>
  <c r="P96" i="3" s="1"/>
  <c r="A97" i="3"/>
  <c r="Q97" i="3"/>
  <c r="T97" i="3"/>
  <c r="A98" i="3"/>
  <c r="Q98" i="3"/>
  <c r="T98" i="3"/>
  <c r="A99" i="3"/>
  <c r="P99" i="3"/>
  <c r="Q99" i="3"/>
  <c r="T99" i="3"/>
  <c r="A100" i="3"/>
  <c r="P100" i="3"/>
  <c r="Q100" i="3"/>
  <c r="T100" i="3"/>
  <c r="A101" i="3"/>
  <c r="Q101" i="3"/>
  <c r="P101" i="3" s="1"/>
  <c r="T101" i="3"/>
  <c r="A102" i="3"/>
  <c r="Q102" i="3"/>
  <c r="T102" i="3"/>
  <c r="P102" i="3" s="1"/>
  <c r="A103" i="3"/>
  <c r="Q103" i="3"/>
  <c r="T103" i="3"/>
  <c r="P103" i="3" s="1"/>
  <c r="A104" i="3"/>
  <c r="Q104" i="3"/>
  <c r="T104" i="3"/>
  <c r="P104" i="3" s="1"/>
  <c r="A105" i="3"/>
  <c r="Q105" i="3"/>
  <c r="T105" i="3"/>
  <c r="A106" i="3"/>
  <c r="Q106" i="3"/>
  <c r="T106" i="3"/>
  <c r="A107" i="3"/>
  <c r="Q107" i="3"/>
  <c r="P107" i="3" s="1"/>
  <c r="T107" i="3"/>
  <c r="A108" i="3"/>
  <c r="Q108" i="3"/>
  <c r="P108" i="3" s="1"/>
  <c r="T108" i="3"/>
  <c r="A110" i="3"/>
  <c r="Q110" i="3"/>
  <c r="T110" i="3"/>
  <c r="A111" i="3"/>
  <c r="Q111" i="3"/>
  <c r="T111" i="3"/>
  <c r="P111" i="3" s="1"/>
  <c r="A112" i="3"/>
  <c r="Q112" i="3"/>
  <c r="T112" i="3"/>
  <c r="A113" i="3"/>
  <c r="Q113" i="3"/>
  <c r="T113" i="3"/>
  <c r="P113" i="3" s="1"/>
  <c r="A114" i="3"/>
  <c r="Q114" i="3"/>
  <c r="T114" i="3"/>
  <c r="A115" i="3"/>
  <c r="Q115" i="3"/>
  <c r="T115" i="3"/>
  <c r="A116" i="3"/>
  <c r="P116" i="3"/>
  <c r="Q116" i="3"/>
  <c r="T116" i="3"/>
  <c r="A117" i="3"/>
  <c r="P117" i="3"/>
  <c r="Q117" i="3"/>
  <c r="T117" i="3"/>
  <c r="A118" i="3"/>
  <c r="Q118" i="3"/>
  <c r="T118" i="3"/>
  <c r="A119" i="3"/>
  <c r="Q119" i="3"/>
  <c r="T119" i="3"/>
  <c r="P119" i="3" s="1"/>
  <c r="A120" i="3"/>
  <c r="Q120" i="3"/>
  <c r="T120" i="3"/>
  <c r="P120" i="3" s="1"/>
  <c r="A121" i="3"/>
  <c r="Q121" i="3"/>
  <c r="T121" i="3"/>
  <c r="P121" i="3" s="1"/>
  <c r="A122" i="3"/>
  <c r="Q122" i="3"/>
  <c r="T122" i="3"/>
  <c r="A123" i="3"/>
  <c r="Q123" i="3"/>
  <c r="T123" i="3"/>
  <c r="A124" i="3"/>
  <c r="Q124" i="3"/>
  <c r="P124" i="3" s="1"/>
  <c r="T124" i="3"/>
  <c r="A125" i="3"/>
  <c r="Q125" i="3"/>
  <c r="P125" i="3" s="1"/>
  <c r="T125" i="3"/>
  <c r="A126" i="3"/>
  <c r="Q126" i="3"/>
  <c r="T126" i="3"/>
  <c r="A127" i="3"/>
  <c r="Q127" i="3"/>
  <c r="T127" i="3"/>
  <c r="P127" i="3" s="1"/>
  <c r="A128" i="3"/>
  <c r="Q128" i="3"/>
  <c r="T128" i="3"/>
  <c r="A129" i="3"/>
  <c r="Q129" i="3"/>
  <c r="T129" i="3"/>
  <c r="P129" i="3" s="1"/>
  <c r="A130" i="3"/>
  <c r="Q130" i="3"/>
  <c r="T130" i="3"/>
  <c r="A131" i="3"/>
  <c r="Q131" i="3"/>
  <c r="T131" i="3"/>
  <c r="A132" i="3"/>
  <c r="P132" i="3"/>
  <c r="Q132" i="3"/>
  <c r="T132" i="3"/>
  <c r="A133" i="3"/>
  <c r="P133" i="3"/>
  <c r="Q133" i="3"/>
  <c r="T133" i="3"/>
  <c r="A134" i="3"/>
  <c r="Q134" i="3"/>
  <c r="T134" i="3"/>
  <c r="A136" i="3"/>
  <c r="Q136" i="3"/>
  <c r="T136" i="3"/>
  <c r="P136" i="3" s="1"/>
  <c r="A137" i="3"/>
  <c r="Q137" i="3"/>
  <c r="T137" i="3"/>
  <c r="P137" i="3" s="1"/>
  <c r="A138" i="3"/>
  <c r="Q138" i="3"/>
  <c r="T138" i="3"/>
  <c r="P138" i="3" s="1"/>
  <c r="A139" i="3"/>
  <c r="Q139" i="3"/>
  <c r="T139" i="3"/>
  <c r="A140" i="3"/>
  <c r="Q140" i="3"/>
  <c r="T140" i="3"/>
  <c r="A141" i="3"/>
  <c r="Q141" i="3"/>
  <c r="P141" i="3" s="1"/>
  <c r="T141" i="3"/>
  <c r="A142" i="3"/>
  <c r="Q142" i="3"/>
  <c r="T142" i="3"/>
  <c r="A143" i="3"/>
  <c r="Q143" i="3"/>
  <c r="T143" i="3"/>
  <c r="A144" i="3"/>
  <c r="Q144" i="3"/>
  <c r="T144" i="3"/>
  <c r="A145" i="3"/>
  <c r="Q145" i="3"/>
  <c r="P145" i="3" s="1"/>
  <c r="T145" i="3"/>
  <c r="A146" i="3"/>
  <c r="Q146" i="3"/>
  <c r="T146" i="3"/>
  <c r="A147" i="3"/>
  <c r="Q147" i="3"/>
  <c r="T147" i="3"/>
  <c r="A148" i="3"/>
  <c r="Q148" i="3"/>
  <c r="T148" i="3"/>
  <c r="P148" i="3" s="1"/>
  <c r="A149" i="3"/>
  <c r="Q149" i="3"/>
  <c r="T149" i="3"/>
  <c r="A150" i="3"/>
  <c r="Q150" i="3"/>
  <c r="T150" i="3"/>
  <c r="A151" i="3"/>
  <c r="Q151" i="3"/>
  <c r="T151" i="3"/>
  <c r="A152" i="3"/>
  <c r="Q152" i="3"/>
  <c r="T152" i="3"/>
  <c r="A153" i="3"/>
  <c r="Q153" i="3"/>
  <c r="P153" i="3" s="1"/>
  <c r="T153" i="3"/>
  <c r="A154" i="3"/>
  <c r="Q154" i="3"/>
  <c r="T154" i="3"/>
  <c r="A155" i="3"/>
  <c r="Q155" i="3"/>
  <c r="T155" i="3"/>
  <c r="P155" i="3" s="1"/>
  <c r="A156" i="3"/>
  <c r="Q156" i="3"/>
  <c r="T156" i="3"/>
  <c r="P156" i="3" s="1"/>
  <c r="A157" i="3"/>
  <c r="Q157" i="3"/>
  <c r="T157" i="3"/>
  <c r="A158" i="3"/>
  <c r="Q158" i="3"/>
  <c r="T158" i="3"/>
  <c r="P158" i="3" s="1"/>
  <c r="A159" i="3"/>
  <c r="Q159" i="3"/>
  <c r="T159" i="3"/>
  <c r="P159" i="3" s="1"/>
  <c r="A160" i="3"/>
  <c r="Q160" i="3"/>
  <c r="T160" i="3"/>
  <c r="P160" i="3" s="1"/>
  <c r="A161" i="3"/>
  <c r="Q161" i="3"/>
  <c r="T161" i="3"/>
  <c r="A162" i="3"/>
  <c r="Q162" i="3"/>
  <c r="T162" i="3"/>
  <c r="P162" i="3" s="1"/>
  <c r="A163" i="3"/>
  <c r="Q163" i="3"/>
  <c r="T163" i="3"/>
  <c r="P163" i="3" s="1"/>
  <c r="A164" i="3"/>
  <c r="Q164" i="3"/>
  <c r="T164" i="3"/>
  <c r="P164" i="3" s="1"/>
  <c r="A165" i="3"/>
  <c r="Q165" i="3"/>
  <c r="P165" i="3" s="1"/>
  <c r="T165" i="3"/>
  <c r="A167" i="3"/>
  <c r="Q167" i="3"/>
  <c r="T167" i="3"/>
  <c r="A168" i="3"/>
  <c r="Q168" i="3"/>
  <c r="P168" i="3" s="1"/>
  <c r="T168" i="3"/>
  <c r="A169" i="3"/>
  <c r="Q169" i="3"/>
  <c r="P169" i="3" s="1"/>
  <c r="T169" i="3"/>
  <c r="A170" i="3"/>
  <c r="Q170" i="3"/>
  <c r="T170" i="3"/>
  <c r="A171" i="3"/>
  <c r="Q171" i="3"/>
  <c r="T171" i="3"/>
  <c r="A172" i="3"/>
  <c r="Q172" i="3"/>
  <c r="T172" i="3"/>
  <c r="A174" i="3"/>
  <c r="Q174" i="3"/>
  <c r="T174" i="3"/>
  <c r="P174" i="3" s="1"/>
  <c r="A175" i="3"/>
  <c r="Q175" i="3"/>
  <c r="T175" i="3"/>
  <c r="A176" i="3"/>
  <c r="Q176" i="3"/>
  <c r="T176" i="3"/>
  <c r="A177" i="3"/>
  <c r="P177" i="3"/>
  <c r="Q177" i="3"/>
  <c r="T177" i="3"/>
  <c r="A179" i="3"/>
  <c r="Q179" i="3"/>
  <c r="P179" i="3" s="1"/>
  <c r="T179" i="3"/>
  <c r="A180" i="3"/>
  <c r="Q180" i="3"/>
  <c r="T180" i="3"/>
  <c r="A181" i="3"/>
  <c r="Q181" i="3"/>
  <c r="T181" i="3"/>
  <c r="A182" i="3"/>
  <c r="Q182" i="3"/>
  <c r="P182" i="3" s="1"/>
  <c r="T182" i="3"/>
  <c r="A183" i="3"/>
  <c r="Q183" i="3"/>
  <c r="T183" i="3"/>
  <c r="A184" i="3"/>
  <c r="Q184" i="3"/>
  <c r="P184" i="3" s="1"/>
  <c r="T184" i="3"/>
  <c r="A185" i="3"/>
  <c r="Q185" i="3"/>
  <c r="T185" i="3"/>
  <c r="A186" i="3"/>
  <c r="Q186" i="3"/>
  <c r="T186" i="3"/>
  <c r="P186" i="3" s="1"/>
  <c r="A187" i="3"/>
  <c r="Q187" i="3"/>
  <c r="T187" i="3"/>
  <c r="A188" i="3"/>
  <c r="Q188" i="3"/>
  <c r="P188" i="3" s="1"/>
  <c r="T188" i="3"/>
  <c r="A189" i="3"/>
  <c r="Q189" i="3"/>
  <c r="T189" i="3"/>
  <c r="A190" i="3"/>
  <c r="Q190" i="3"/>
  <c r="T190" i="3"/>
  <c r="A191" i="3"/>
  <c r="Q191" i="3"/>
  <c r="T191" i="3"/>
  <c r="P191" i="3" s="1"/>
  <c r="A192" i="3"/>
  <c r="Q192" i="3"/>
  <c r="P192" i="3" s="1"/>
  <c r="T192" i="3"/>
  <c r="A193" i="3"/>
  <c r="Q193" i="3"/>
  <c r="T193" i="3"/>
  <c r="A194" i="3"/>
  <c r="Q194" i="3"/>
  <c r="P194" i="3" s="1"/>
  <c r="T194" i="3"/>
  <c r="A195" i="3"/>
  <c r="Q195" i="3"/>
  <c r="T195" i="3"/>
  <c r="A196" i="3"/>
  <c r="Q196" i="3"/>
  <c r="T196" i="3"/>
  <c r="A197" i="3"/>
  <c r="Q197" i="3"/>
  <c r="T197" i="3"/>
  <c r="A198" i="3"/>
  <c r="Q198" i="3"/>
  <c r="P198" i="3" s="1"/>
  <c r="T198" i="3"/>
  <c r="A199" i="3"/>
  <c r="Q199" i="3"/>
  <c r="T199" i="3"/>
  <c r="A200" i="3"/>
  <c r="Q200" i="3"/>
  <c r="T200" i="3"/>
  <c r="A201" i="3"/>
  <c r="Q201" i="3"/>
  <c r="T201" i="3"/>
  <c r="P201" i="3" s="1"/>
  <c r="A202" i="3"/>
  <c r="Q202" i="3"/>
  <c r="T202" i="3"/>
  <c r="A204" i="3"/>
  <c r="Q204" i="3"/>
  <c r="T204" i="3"/>
  <c r="A206" i="3"/>
  <c r="Q206" i="3"/>
  <c r="T206" i="3"/>
  <c r="A207" i="3"/>
  <c r="Q207" i="3"/>
  <c r="T207" i="3"/>
  <c r="A208" i="3"/>
  <c r="Q208" i="3"/>
  <c r="P208" i="3" s="1"/>
  <c r="T208" i="3"/>
  <c r="A210" i="3"/>
  <c r="Q210" i="3"/>
  <c r="T210" i="3"/>
  <c r="P210" i="3" s="1"/>
  <c r="A211" i="3"/>
  <c r="Q211" i="3"/>
  <c r="T211" i="3"/>
  <c r="P211" i="3" s="1"/>
  <c r="A213" i="3"/>
  <c r="Q213" i="3"/>
  <c r="T213" i="3"/>
  <c r="A214" i="3"/>
  <c r="Q214" i="3"/>
  <c r="T214" i="3"/>
  <c r="A216" i="3"/>
  <c r="Q216" i="3"/>
  <c r="P216" i="3" s="1"/>
  <c r="T216" i="3"/>
  <c r="A217" i="3"/>
  <c r="Q217" i="3"/>
  <c r="P217" i="3" s="1"/>
  <c r="T217" i="3"/>
  <c r="A219" i="3"/>
  <c r="Q219" i="3"/>
  <c r="T219" i="3"/>
  <c r="A221" i="3"/>
  <c r="Q221" i="3"/>
  <c r="T221" i="3"/>
  <c r="P221" i="3" s="1"/>
  <c r="A223" i="3"/>
  <c r="Q223" i="3"/>
  <c r="T223" i="3"/>
  <c r="P223" i="3" s="1"/>
  <c r="A224" i="3"/>
  <c r="Q224" i="3"/>
  <c r="T224" i="3"/>
  <c r="A225" i="3"/>
  <c r="Q225" i="3"/>
  <c r="T225" i="3"/>
  <c r="A227" i="3"/>
  <c r="Q227" i="3"/>
  <c r="T227" i="3"/>
  <c r="A228" i="3"/>
  <c r="Q228" i="3"/>
  <c r="P228" i="3" s="1"/>
  <c r="T228" i="3"/>
  <c r="A229" i="3"/>
  <c r="Q229" i="3"/>
  <c r="P229" i="3" s="1"/>
  <c r="T229" i="3"/>
  <c r="A230" i="3"/>
  <c r="Q230" i="3"/>
  <c r="T230" i="3"/>
  <c r="A231" i="3"/>
  <c r="Q231" i="3"/>
  <c r="T231" i="3"/>
  <c r="A232" i="3"/>
  <c r="Q232" i="3"/>
  <c r="T232" i="3"/>
  <c r="P232" i="3" s="1"/>
  <c r="A233" i="3"/>
  <c r="Q233" i="3"/>
  <c r="T233" i="3"/>
  <c r="P233" i="3" s="1"/>
  <c r="A234" i="3"/>
  <c r="Q234" i="3"/>
  <c r="T234" i="3"/>
  <c r="A235" i="3"/>
  <c r="Q235" i="3"/>
  <c r="T235" i="3"/>
  <c r="A236" i="3"/>
  <c r="Q236" i="3"/>
  <c r="P236" i="3" s="1"/>
  <c r="T236" i="3"/>
  <c r="A237" i="3"/>
  <c r="Q237" i="3"/>
  <c r="P237" i="3" s="1"/>
  <c r="T237" i="3"/>
  <c r="A238" i="3"/>
  <c r="Q238" i="3"/>
  <c r="T238" i="3"/>
  <c r="A239" i="3"/>
  <c r="Q239" i="3"/>
  <c r="T239" i="3"/>
  <c r="P239" i="3" s="1"/>
  <c r="A241" i="3"/>
  <c r="Q241" i="3"/>
  <c r="T241" i="3"/>
  <c r="P241" i="3" s="1"/>
  <c r="A242" i="3"/>
  <c r="Q242" i="3"/>
  <c r="T242" i="3"/>
  <c r="A243" i="3"/>
  <c r="Q243" i="3"/>
  <c r="T243" i="3"/>
  <c r="A244" i="3"/>
  <c r="Q244" i="3"/>
  <c r="T244" i="3"/>
  <c r="P244" i="3" s="1"/>
  <c r="A246" i="3"/>
  <c r="Q246" i="3"/>
  <c r="P246" i="3" s="1"/>
  <c r="T246" i="3"/>
  <c r="A247" i="3"/>
  <c r="Q247" i="3"/>
  <c r="P247" i="3" s="1"/>
  <c r="T247" i="3"/>
  <c r="A248" i="3"/>
  <c r="Q248" i="3"/>
  <c r="T248" i="3"/>
  <c r="A250" i="3"/>
  <c r="Q250" i="3"/>
  <c r="T250" i="3"/>
  <c r="A251" i="3"/>
  <c r="Q251" i="3"/>
  <c r="T251" i="3"/>
  <c r="P251" i="3" s="1"/>
  <c r="A253" i="3"/>
  <c r="Q253" i="3"/>
  <c r="T253" i="3"/>
  <c r="P253" i="3" s="1"/>
  <c r="A254" i="3"/>
  <c r="Q254" i="3"/>
  <c r="T254" i="3"/>
  <c r="A255" i="3"/>
  <c r="Q255" i="3"/>
  <c r="T255" i="3"/>
  <c r="A256" i="3"/>
  <c r="Q256" i="3"/>
  <c r="P256" i="3" s="1"/>
  <c r="T256" i="3"/>
  <c r="A258" i="3"/>
  <c r="Q258" i="3"/>
  <c r="P258" i="3" s="1"/>
  <c r="T258" i="3"/>
  <c r="A259" i="3"/>
  <c r="Q259" i="3"/>
  <c r="T259" i="3"/>
  <c r="A260" i="3"/>
  <c r="Q260" i="3"/>
  <c r="T260" i="3"/>
  <c r="P260" i="3" s="1"/>
  <c r="A262" i="3"/>
  <c r="Q262" i="3"/>
  <c r="T262" i="3"/>
  <c r="P262" i="3" s="1"/>
  <c r="A264" i="3"/>
  <c r="Q264" i="3"/>
  <c r="T264" i="3"/>
  <c r="R3" i="2"/>
  <c r="S3" i="2"/>
  <c r="T3" i="2" s="1"/>
  <c r="P3" i="2" s="1"/>
  <c r="A5" i="2"/>
  <c r="G5" i="2"/>
  <c r="Q5" i="2"/>
  <c r="T5" i="2"/>
  <c r="A6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Q6" i="2"/>
  <c r="T6" i="2"/>
  <c r="A7" i="2"/>
  <c r="Q7" i="2"/>
  <c r="P7" i="2" s="1"/>
  <c r="T7" i="2"/>
  <c r="A8" i="2"/>
  <c r="Q8" i="2"/>
  <c r="T8" i="2"/>
  <c r="A9" i="2"/>
  <c r="Q9" i="2"/>
  <c r="T9" i="2"/>
  <c r="A10" i="2"/>
  <c r="Q10" i="2"/>
  <c r="P10" i="2" s="1"/>
  <c r="T10" i="2"/>
  <c r="A11" i="2"/>
  <c r="Q11" i="2"/>
  <c r="T11" i="2"/>
  <c r="A12" i="2"/>
  <c r="Q12" i="2"/>
  <c r="T12" i="2"/>
  <c r="A13" i="2"/>
  <c r="Q13" i="2"/>
  <c r="P13" i="2" s="1"/>
  <c r="T13" i="2"/>
  <c r="A14" i="2"/>
  <c r="P14" i="2"/>
  <c r="Q14" i="2"/>
  <c r="T14" i="2"/>
  <c r="A15" i="2"/>
  <c r="Q15" i="2"/>
  <c r="P15" i="2" s="1"/>
  <c r="T15" i="2"/>
  <c r="A16" i="2"/>
  <c r="Q16" i="2"/>
  <c r="T16" i="2"/>
  <c r="A17" i="2"/>
  <c r="Q17" i="2"/>
  <c r="T17" i="2"/>
  <c r="A18" i="2"/>
  <c r="Q18" i="2"/>
  <c r="P18" i="2" s="1"/>
  <c r="T18" i="2"/>
  <c r="A19" i="2"/>
  <c r="Q19" i="2"/>
  <c r="T19" i="2"/>
  <c r="A20" i="2"/>
  <c r="Q20" i="2"/>
  <c r="T20" i="2"/>
  <c r="A21" i="2"/>
  <c r="Q21" i="2"/>
  <c r="T21" i="2"/>
  <c r="A22" i="2"/>
  <c r="Q22" i="2"/>
  <c r="T22" i="2"/>
  <c r="A23" i="2"/>
  <c r="Q23" i="2"/>
  <c r="P23" i="2" s="1"/>
  <c r="T23" i="2"/>
  <c r="A24" i="2"/>
  <c r="Q24" i="2"/>
  <c r="T24" i="2"/>
  <c r="A25" i="2"/>
  <c r="Q25" i="2"/>
  <c r="T25" i="2"/>
  <c r="A26" i="2"/>
  <c r="Q26" i="2"/>
  <c r="P26" i="2" s="1"/>
  <c r="T26" i="2"/>
  <c r="A27" i="2"/>
  <c r="Q27" i="2"/>
  <c r="T27" i="2"/>
  <c r="A28" i="2"/>
  <c r="Q28" i="2"/>
  <c r="T28" i="2"/>
  <c r="A29" i="2"/>
  <c r="Q29" i="2"/>
  <c r="T29" i="2"/>
  <c r="A30" i="2"/>
  <c r="P30" i="2"/>
  <c r="Q30" i="2"/>
  <c r="T30" i="2"/>
  <c r="A31" i="2"/>
  <c r="Q31" i="2"/>
  <c r="P31" i="2" s="1"/>
  <c r="T31" i="2"/>
  <c r="A32" i="2"/>
  <c r="Q32" i="2"/>
  <c r="T32" i="2"/>
  <c r="A33" i="2"/>
  <c r="Q33" i="2"/>
  <c r="T33" i="2"/>
  <c r="P33" i="2" s="1"/>
  <c r="A34" i="2"/>
  <c r="Q34" i="2"/>
  <c r="P34" i="2" s="1"/>
  <c r="T34" i="2"/>
  <c r="A35" i="2"/>
  <c r="Q35" i="2"/>
  <c r="T35" i="2"/>
  <c r="A36" i="2"/>
  <c r="Q36" i="2"/>
  <c r="T36" i="2"/>
  <c r="A37" i="2"/>
  <c r="Q37" i="2"/>
  <c r="T37" i="2"/>
  <c r="A38" i="2"/>
  <c r="Q38" i="2"/>
  <c r="T38" i="2"/>
  <c r="A39" i="2"/>
  <c r="Q39" i="2"/>
  <c r="P39" i="2" s="1"/>
  <c r="T39" i="2"/>
  <c r="A40" i="2"/>
  <c r="Q40" i="2"/>
  <c r="T40" i="2"/>
  <c r="A41" i="2"/>
  <c r="Q41" i="2"/>
  <c r="T41" i="2"/>
  <c r="P41" i="2" s="1"/>
  <c r="A42" i="2"/>
  <c r="Q42" i="2"/>
  <c r="P42" i="2" s="1"/>
  <c r="T42" i="2"/>
  <c r="A43" i="2"/>
  <c r="Q43" i="2"/>
  <c r="T43" i="2"/>
  <c r="A44" i="2"/>
  <c r="Q44" i="2"/>
  <c r="T44" i="2"/>
  <c r="A45" i="2"/>
  <c r="Q45" i="2"/>
  <c r="T45" i="2"/>
  <c r="A46" i="2"/>
  <c r="Q46" i="2"/>
  <c r="T46" i="2"/>
  <c r="P46" i="2" s="1"/>
  <c r="A47" i="2"/>
  <c r="Q47" i="2"/>
  <c r="P47" i="2" s="1"/>
  <c r="T47" i="2"/>
  <c r="A48" i="2"/>
  <c r="Q48" i="2"/>
  <c r="T48" i="2"/>
  <c r="A49" i="2"/>
  <c r="Q49" i="2"/>
  <c r="T49" i="2"/>
  <c r="A50" i="2"/>
  <c r="Q50" i="2"/>
  <c r="T50" i="2"/>
  <c r="A51" i="2"/>
  <c r="Q51" i="2"/>
  <c r="T51" i="2"/>
  <c r="A52" i="2"/>
  <c r="Q52" i="2"/>
  <c r="T52" i="2"/>
  <c r="A53" i="2"/>
  <c r="Q53" i="2"/>
  <c r="T53" i="2"/>
  <c r="A54" i="2"/>
  <c r="Q54" i="2"/>
  <c r="T54" i="2"/>
  <c r="P54" i="2" s="1"/>
  <c r="A55" i="2"/>
  <c r="Q55" i="2"/>
  <c r="P55" i="2" s="1"/>
  <c r="T55" i="2"/>
  <c r="A56" i="2"/>
  <c r="Q56" i="2"/>
  <c r="T56" i="2"/>
  <c r="A57" i="2"/>
  <c r="Q57" i="2"/>
  <c r="T57" i="2"/>
  <c r="A58" i="2"/>
  <c r="Q58" i="2"/>
  <c r="T58" i="2"/>
  <c r="A59" i="2"/>
  <c r="Q59" i="2"/>
  <c r="T59" i="2"/>
  <c r="A60" i="2"/>
  <c r="Q60" i="2"/>
  <c r="T60" i="2"/>
  <c r="A61" i="2"/>
  <c r="Q61" i="2"/>
  <c r="T61" i="2"/>
  <c r="A62" i="2"/>
  <c r="Q62" i="2"/>
  <c r="P62" i="2" s="1"/>
  <c r="T62" i="2"/>
  <c r="A63" i="2"/>
  <c r="Q63" i="2"/>
  <c r="T63" i="2"/>
  <c r="A64" i="2"/>
  <c r="Q64" i="2"/>
  <c r="T64" i="2"/>
  <c r="A65" i="2"/>
  <c r="Q65" i="2"/>
  <c r="T65" i="2"/>
  <c r="A66" i="2"/>
  <c r="Q66" i="2"/>
  <c r="P66" i="2" s="1"/>
  <c r="T66" i="2"/>
  <c r="A67" i="2"/>
  <c r="Q67" i="2"/>
  <c r="T67" i="2"/>
  <c r="A68" i="2"/>
  <c r="Q68" i="2"/>
  <c r="T68" i="2"/>
  <c r="A69" i="2"/>
  <c r="Q69" i="2"/>
  <c r="T69" i="2"/>
  <c r="A70" i="2"/>
  <c r="Q70" i="2"/>
  <c r="T70" i="2"/>
  <c r="A71" i="2"/>
  <c r="Q71" i="2"/>
  <c r="T71" i="2"/>
  <c r="A72" i="2"/>
  <c r="Q72" i="2"/>
  <c r="T72" i="2"/>
  <c r="A73" i="2"/>
  <c r="Q73" i="2"/>
  <c r="T73" i="2"/>
  <c r="A74" i="2"/>
  <c r="Q74" i="2"/>
  <c r="P74" i="2" s="1"/>
  <c r="T74" i="2"/>
  <c r="A75" i="2"/>
  <c r="Q75" i="2"/>
  <c r="T75" i="2"/>
  <c r="A76" i="2"/>
  <c r="Q76" i="2"/>
  <c r="T76" i="2"/>
  <c r="A77" i="2"/>
  <c r="Q77" i="2"/>
  <c r="T77" i="2"/>
  <c r="A78" i="2"/>
  <c r="P78" i="2"/>
  <c r="Q78" i="2"/>
  <c r="T78" i="2"/>
  <c r="A79" i="2"/>
  <c r="P79" i="2"/>
  <c r="Q79" i="2"/>
  <c r="T79" i="2"/>
  <c r="A80" i="2"/>
  <c r="Q80" i="2"/>
  <c r="P80" i="2" s="1"/>
  <c r="T80" i="2"/>
  <c r="A81" i="2"/>
  <c r="Q81" i="2"/>
  <c r="T81" i="2"/>
  <c r="A82" i="2"/>
  <c r="Q82" i="2"/>
  <c r="P82" i="2" s="1"/>
  <c r="T82" i="2"/>
  <c r="A83" i="2"/>
  <c r="Q83" i="2"/>
  <c r="T83" i="2"/>
  <c r="A84" i="2"/>
  <c r="Q84" i="2"/>
  <c r="P84" i="2" s="1"/>
  <c r="T84" i="2"/>
  <c r="A85" i="2"/>
  <c r="Q85" i="2"/>
  <c r="T85" i="2"/>
  <c r="A86" i="2"/>
  <c r="Q86" i="2"/>
  <c r="T86" i="2"/>
  <c r="A87" i="2"/>
  <c r="Q87" i="2"/>
  <c r="T87" i="2"/>
  <c r="A88" i="2"/>
  <c r="Q88" i="2"/>
  <c r="P88" i="2" s="1"/>
  <c r="T88" i="2"/>
  <c r="A89" i="2"/>
  <c r="Q89" i="2"/>
  <c r="T89" i="2"/>
  <c r="A90" i="2"/>
  <c r="Q90" i="2"/>
  <c r="P90" i="2" s="1"/>
  <c r="T90" i="2"/>
  <c r="A91" i="2"/>
  <c r="Q91" i="2"/>
  <c r="T91" i="2"/>
  <c r="A92" i="2"/>
  <c r="P92" i="2"/>
  <c r="Q92" i="2"/>
  <c r="T92" i="2"/>
  <c r="A93" i="2"/>
  <c r="Q93" i="2"/>
  <c r="T93" i="2"/>
  <c r="A94" i="2"/>
  <c r="Q94" i="2"/>
  <c r="T94" i="2"/>
  <c r="A95" i="2"/>
  <c r="Q95" i="2"/>
  <c r="P95" i="2" s="1"/>
  <c r="T95" i="2"/>
  <c r="A96" i="2"/>
  <c r="Q96" i="2"/>
  <c r="T96" i="2"/>
  <c r="A97" i="2"/>
  <c r="Q97" i="2"/>
  <c r="T97" i="2"/>
  <c r="A98" i="2"/>
  <c r="Q98" i="2"/>
  <c r="T98" i="2"/>
  <c r="A99" i="2"/>
  <c r="Q99" i="2"/>
  <c r="P99" i="2" s="1"/>
  <c r="T99" i="2"/>
  <c r="A100" i="2"/>
  <c r="Q100" i="2"/>
  <c r="T100" i="2"/>
  <c r="A101" i="2"/>
  <c r="Q101" i="2"/>
  <c r="T101" i="2"/>
  <c r="A102" i="2"/>
  <c r="Q102" i="2"/>
  <c r="T102" i="2"/>
  <c r="A103" i="2"/>
  <c r="Q103" i="2"/>
  <c r="P103" i="2" s="1"/>
  <c r="T103" i="2"/>
  <c r="A104" i="2"/>
  <c r="Q104" i="2"/>
  <c r="T104" i="2"/>
  <c r="A105" i="2"/>
  <c r="Q105" i="2"/>
  <c r="T105" i="2"/>
  <c r="A106" i="2"/>
  <c r="Q106" i="2"/>
  <c r="T106" i="2"/>
  <c r="A107" i="2"/>
  <c r="Q107" i="2"/>
  <c r="T107" i="2"/>
  <c r="A108" i="2"/>
  <c r="Q108" i="2"/>
  <c r="P108" i="2" s="1"/>
  <c r="T108" i="2"/>
  <c r="A109" i="2"/>
  <c r="Q109" i="2"/>
  <c r="P109" i="2" s="1"/>
  <c r="T109" i="2"/>
  <c r="A110" i="2"/>
  <c r="Q110" i="2"/>
  <c r="T110" i="2"/>
  <c r="A111" i="2"/>
  <c r="Q111" i="2"/>
  <c r="T111" i="2"/>
  <c r="A112" i="2"/>
  <c r="Q112" i="2"/>
  <c r="T112" i="2"/>
  <c r="A113" i="2"/>
  <c r="P113" i="2"/>
  <c r="Q113" i="2"/>
  <c r="T113" i="2"/>
  <c r="A114" i="2"/>
  <c r="Q114" i="2"/>
  <c r="P114" i="2" s="1"/>
  <c r="T114" i="2"/>
  <c r="A115" i="2"/>
  <c r="Q115" i="2"/>
  <c r="T115" i="2"/>
  <c r="P115" i="2" s="1"/>
  <c r="A116" i="2"/>
  <c r="Q116" i="2"/>
  <c r="P116" i="2" s="1"/>
  <c r="T116" i="2"/>
  <c r="A117" i="2"/>
  <c r="Q117" i="2"/>
  <c r="P117" i="2" s="1"/>
  <c r="T117" i="2"/>
  <c r="A118" i="2"/>
  <c r="Q118" i="2"/>
  <c r="T118" i="2"/>
  <c r="A119" i="2"/>
  <c r="Q119" i="2"/>
  <c r="T119" i="2"/>
  <c r="A120" i="2"/>
  <c r="Q120" i="2"/>
  <c r="T120" i="2"/>
  <c r="A121" i="2"/>
  <c r="Q121" i="2"/>
  <c r="T121" i="2"/>
  <c r="A122" i="2"/>
  <c r="Q122" i="2"/>
  <c r="P122" i="2" s="1"/>
  <c r="T122" i="2"/>
  <c r="A123" i="2"/>
  <c r="Q123" i="2"/>
  <c r="T123" i="2"/>
  <c r="P123" i="2" s="1"/>
  <c r="A124" i="2"/>
  <c r="Q124" i="2"/>
  <c r="P124" i="2" s="1"/>
  <c r="T124" i="2"/>
  <c r="A125" i="2"/>
  <c r="Q125" i="2"/>
  <c r="P125" i="2" s="1"/>
  <c r="T125" i="2"/>
  <c r="A126" i="2"/>
  <c r="Q126" i="2"/>
  <c r="T126" i="2"/>
  <c r="A127" i="2"/>
  <c r="Q127" i="2"/>
  <c r="T127" i="2"/>
  <c r="P127" i="2" s="1"/>
  <c r="A128" i="2"/>
  <c r="Q128" i="2"/>
  <c r="P128" i="2" s="1"/>
  <c r="T128" i="2"/>
  <c r="A129" i="2"/>
  <c r="Q129" i="2"/>
  <c r="T129" i="2"/>
  <c r="A130" i="2"/>
  <c r="Q130" i="2"/>
  <c r="T130" i="2"/>
  <c r="A131" i="2"/>
  <c r="Q131" i="2"/>
  <c r="T131" i="2"/>
  <c r="A132" i="2"/>
  <c r="Q132" i="2"/>
  <c r="T132" i="2"/>
  <c r="A133" i="2"/>
  <c r="Q133" i="2"/>
  <c r="T133" i="2"/>
  <c r="A134" i="2"/>
  <c r="Q134" i="2"/>
  <c r="T134" i="2"/>
  <c r="A135" i="2"/>
  <c r="Q135" i="2"/>
  <c r="T135" i="2"/>
  <c r="A136" i="2"/>
  <c r="Q136" i="2"/>
  <c r="T136" i="2"/>
  <c r="A137" i="2"/>
  <c r="P137" i="2"/>
  <c r="Q137" i="2"/>
  <c r="T137" i="2"/>
  <c r="A138" i="2"/>
  <c r="Q138" i="2"/>
  <c r="T138" i="2"/>
  <c r="A139" i="2"/>
  <c r="Q139" i="2"/>
  <c r="P139" i="2" s="1"/>
  <c r="T139" i="2"/>
  <c r="A140" i="2"/>
  <c r="Q140" i="2"/>
  <c r="T140" i="2"/>
  <c r="A141" i="2"/>
  <c r="Q141" i="2"/>
  <c r="T141" i="2"/>
  <c r="A142" i="2"/>
  <c r="Q142" i="2"/>
  <c r="T142" i="2"/>
  <c r="A143" i="2"/>
  <c r="Q143" i="2"/>
  <c r="P143" i="2" s="1"/>
  <c r="T143" i="2"/>
  <c r="A144" i="2"/>
  <c r="Q144" i="2"/>
  <c r="T144" i="2"/>
  <c r="A145" i="2"/>
  <c r="Q145" i="2"/>
  <c r="T145" i="2"/>
  <c r="P145" i="2" s="1"/>
  <c r="A146" i="2"/>
  <c r="Q146" i="2"/>
  <c r="T146" i="2"/>
  <c r="A147" i="2"/>
  <c r="Q147" i="2"/>
  <c r="P147" i="2" s="1"/>
  <c r="T147" i="2"/>
  <c r="A148" i="2"/>
  <c r="Q148" i="2"/>
  <c r="T148" i="2"/>
  <c r="A149" i="2"/>
  <c r="Q149" i="2"/>
  <c r="T149" i="2"/>
  <c r="P149" i="2" s="1"/>
  <c r="A150" i="2"/>
  <c r="Q150" i="2"/>
  <c r="T150" i="2"/>
  <c r="A151" i="2"/>
  <c r="Q151" i="2"/>
  <c r="P151" i="2" s="1"/>
  <c r="T151" i="2"/>
  <c r="A152" i="2"/>
  <c r="Q152" i="2"/>
  <c r="T152" i="2"/>
  <c r="A153" i="2"/>
  <c r="Q153" i="2"/>
  <c r="P153" i="2" s="1"/>
  <c r="T153" i="2"/>
  <c r="A154" i="2"/>
  <c r="Q154" i="2"/>
  <c r="T154" i="2"/>
  <c r="A155" i="2"/>
  <c r="Q155" i="2"/>
  <c r="P155" i="2" s="1"/>
  <c r="T155" i="2"/>
  <c r="A156" i="2"/>
  <c r="Q156" i="2"/>
  <c r="T156" i="2"/>
  <c r="A157" i="2"/>
  <c r="Q157" i="2"/>
  <c r="T157" i="2"/>
  <c r="A158" i="2"/>
  <c r="Q158" i="2"/>
  <c r="T158" i="2"/>
  <c r="A159" i="2"/>
  <c r="Q159" i="2"/>
  <c r="P159" i="2" s="1"/>
  <c r="T159" i="2"/>
  <c r="A160" i="2"/>
  <c r="Q160" i="2"/>
  <c r="T160" i="2"/>
  <c r="A161" i="2"/>
  <c r="P161" i="2"/>
  <c r="Q161" i="2"/>
  <c r="T161" i="2"/>
  <c r="A162" i="2"/>
  <c r="Q162" i="2"/>
  <c r="T162" i="2"/>
  <c r="A163" i="2"/>
  <c r="Q163" i="2"/>
  <c r="T163" i="2"/>
  <c r="A164" i="2"/>
  <c r="Q164" i="2"/>
  <c r="T164" i="2"/>
  <c r="A165" i="2"/>
  <c r="Q165" i="2"/>
  <c r="T165" i="2"/>
  <c r="A166" i="2"/>
  <c r="E166" i="2"/>
  <c r="E167" i="2" s="1"/>
  <c r="E168" i="2" s="1"/>
  <c r="E169" i="2" s="1"/>
  <c r="E170" i="2" s="1"/>
  <c r="H166" i="2"/>
  <c r="Q166" i="2"/>
  <c r="P166" i="2" s="1"/>
  <c r="T166" i="2"/>
  <c r="A167" i="2"/>
  <c r="H167" i="2"/>
  <c r="H168" i="2" s="1"/>
  <c r="H169" i="2" s="1"/>
  <c r="H170" i="2" s="1"/>
  <c r="Q167" i="2"/>
  <c r="T167" i="2"/>
  <c r="P167" i="2" s="1"/>
  <c r="A168" i="2"/>
  <c r="Q168" i="2"/>
  <c r="T168" i="2"/>
  <c r="A169" i="2"/>
  <c r="Q169" i="2"/>
  <c r="T169" i="2"/>
  <c r="A170" i="2"/>
  <c r="Q170" i="2"/>
  <c r="P170" i="2" s="1"/>
  <c r="T170" i="2"/>
  <c r="A171" i="2"/>
  <c r="P171" i="2"/>
  <c r="Q171" i="2"/>
  <c r="T171" i="2"/>
  <c r="A172" i="2"/>
  <c r="Q172" i="2"/>
  <c r="P172" i="2" s="1"/>
  <c r="T172" i="2"/>
  <c r="A173" i="2"/>
  <c r="Q173" i="2"/>
  <c r="T173" i="2"/>
  <c r="A174" i="2"/>
  <c r="Q174" i="2"/>
  <c r="P174" i="2" s="1"/>
  <c r="T174" i="2"/>
  <c r="A175" i="2"/>
  <c r="Q175" i="2"/>
  <c r="P175" i="2" s="1"/>
  <c r="T175" i="2"/>
  <c r="A176" i="2"/>
  <c r="Q176" i="2"/>
  <c r="T176" i="2"/>
  <c r="A177" i="2"/>
  <c r="E177" i="2"/>
  <c r="H177" i="2"/>
  <c r="Q177" i="2"/>
  <c r="T177" i="2"/>
  <c r="A178" i="2"/>
  <c r="Q178" i="2"/>
  <c r="P178" i="2" s="1"/>
  <c r="T178" i="2"/>
  <c r="A179" i="2"/>
  <c r="E179" i="2"/>
  <c r="E180" i="2" s="1"/>
  <c r="E181" i="2" s="1"/>
  <c r="E182" i="2" s="1"/>
  <c r="E183" i="2" s="1"/>
  <c r="H179" i="2"/>
  <c r="H180" i="2" s="1"/>
  <c r="H181" i="2" s="1"/>
  <c r="H182" i="2" s="1"/>
  <c r="H183" i="2" s="1"/>
  <c r="Q179" i="2"/>
  <c r="P179" i="2" s="1"/>
  <c r="T179" i="2"/>
  <c r="A180" i="2"/>
  <c r="Q180" i="2"/>
  <c r="T180" i="2"/>
  <c r="A181" i="2"/>
  <c r="Q181" i="2"/>
  <c r="T181" i="2"/>
  <c r="A182" i="2"/>
  <c r="Q182" i="2"/>
  <c r="T182" i="2"/>
  <c r="A183" i="2"/>
  <c r="Q183" i="2"/>
  <c r="T183" i="2"/>
  <c r="A184" i="2"/>
  <c r="Q184" i="2"/>
  <c r="P184" i="2" s="1"/>
  <c r="T184" i="2"/>
  <c r="A185" i="2"/>
  <c r="E185" i="2"/>
  <c r="Q185" i="2"/>
  <c r="P185" i="2" s="1"/>
  <c r="T185" i="2"/>
  <c r="A186" i="2"/>
  <c r="E186" i="2"/>
  <c r="Q186" i="2"/>
  <c r="P186" i="2" s="1"/>
  <c r="T186" i="2"/>
  <c r="A188" i="2"/>
  <c r="Q188" i="2"/>
  <c r="T188" i="2"/>
  <c r="A189" i="2"/>
  <c r="Q189" i="2"/>
  <c r="T189" i="2"/>
  <c r="A190" i="2"/>
  <c r="Q190" i="2"/>
  <c r="P190" i="2" s="1"/>
  <c r="T190" i="2"/>
  <c r="A191" i="2"/>
  <c r="Q191" i="2"/>
  <c r="T191" i="2"/>
  <c r="A192" i="2"/>
  <c r="Q192" i="2"/>
  <c r="T192" i="2"/>
  <c r="A193" i="2"/>
  <c r="Q193" i="2"/>
  <c r="T193" i="2"/>
  <c r="A194" i="2"/>
  <c r="P194" i="2"/>
  <c r="Q194" i="2"/>
  <c r="T194" i="2"/>
  <c r="A195" i="2"/>
  <c r="Q195" i="2"/>
  <c r="P195" i="2" s="1"/>
  <c r="T195" i="2"/>
  <c r="A196" i="2"/>
  <c r="Q196" i="2"/>
  <c r="T196" i="2"/>
  <c r="A197" i="2"/>
  <c r="Q197" i="2"/>
  <c r="T197" i="2"/>
  <c r="A198" i="2"/>
  <c r="Q198" i="2"/>
  <c r="P198" i="2" s="1"/>
  <c r="T198" i="2"/>
  <c r="A199" i="2"/>
  <c r="Q199" i="2"/>
  <c r="T199" i="2"/>
  <c r="A200" i="2"/>
  <c r="Q200" i="2"/>
  <c r="P200" i="2" s="1"/>
  <c r="T200" i="2"/>
  <c r="A201" i="2"/>
  <c r="Q201" i="2"/>
  <c r="T201" i="2"/>
  <c r="P201" i="2" s="1"/>
  <c r="A202" i="2"/>
  <c r="Q202" i="2"/>
  <c r="T202" i="2"/>
  <c r="A203" i="2"/>
  <c r="Q203" i="2"/>
  <c r="P203" i="2" s="1"/>
  <c r="T203" i="2"/>
  <c r="A204" i="2"/>
  <c r="Q204" i="2"/>
  <c r="T204" i="2"/>
  <c r="A205" i="2"/>
  <c r="Q205" i="2"/>
  <c r="T205" i="2"/>
  <c r="A206" i="2"/>
  <c r="Q206" i="2"/>
  <c r="P206" i="2" s="1"/>
  <c r="T206" i="2"/>
  <c r="A207" i="2"/>
  <c r="Q207" i="2"/>
  <c r="T207" i="2"/>
  <c r="A208" i="2"/>
  <c r="Q208" i="2"/>
  <c r="P208" i="2" s="1"/>
  <c r="T208" i="2"/>
  <c r="A209" i="2"/>
  <c r="Q209" i="2"/>
  <c r="T209" i="2"/>
  <c r="P209" i="2" s="1"/>
  <c r="A210" i="2"/>
  <c r="Q210" i="2"/>
  <c r="T210" i="2"/>
  <c r="P210" i="2" s="1"/>
  <c r="A211" i="2"/>
  <c r="Q211" i="2"/>
  <c r="P211" i="2" s="1"/>
  <c r="T211" i="2"/>
  <c r="A212" i="2"/>
  <c r="Q212" i="2"/>
  <c r="T212" i="2"/>
  <c r="A213" i="2"/>
  <c r="Q213" i="2"/>
  <c r="T213" i="2"/>
  <c r="A214" i="2"/>
  <c r="Q214" i="2"/>
  <c r="T214" i="2"/>
  <c r="A215" i="2"/>
  <c r="Q215" i="2"/>
  <c r="T215" i="2"/>
  <c r="A216" i="2"/>
  <c r="P216" i="2"/>
  <c r="Q216" i="2"/>
  <c r="T216" i="2"/>
  <c r="A217" i="2"/>
  <c r="Q217" i="2"/>
  <c r="P217" i="2" s="1"/>
  <c r="T217" i="2"/>
  <c r="A218" i="2"/>
  <c r="Q218" i="2"/>
  <c r="T218" i="2"/>
  <c r="A219" i="2"/>
  <c r="Q219" i="2"/>
  <c r="T219" i="2"/>
  <c r="A220" i="2"/>
  <c r="Q220" i="2"/>
  <c r="P220" i="2" s="1"/>
  <c r="T220" i="2"/>
  <c r="A221" i="2"/>
  <c r="Q221" i="2"/>
  <c r="T221" i="2"/>
  <c r="A222" i="2"/>
  <c r="Q222" i="2"/>
  <c r="T222" i="2"/>
  <c r="A223" i="2"/>
  <c r="Q223" i="2"/>
  <c r="T223" i="2"/>
  <c r="A224" i="2"/>
  <c r="Q224" i="2"/>
  <c r="T224" i="2"/>
  <c r="A225" i="2"/>
  <c r="Q225" i="2"/>
  <c r="P225" i="2" s="1"/>
  <c r="T225" i="2"/>
  <c r="A226" i="2"/>
  <c r="Q226" i="2"/>
  <c r="T226" i="2"/>
  <c r="A227" i="2"/>
  <c r="Q227" i="2"/>
  <c r="T227" i="2"/>
  <c r="A228" i="2"/>
  <c r="Q228" i="2"/>
  <c r="P228" i="2" s="1"/>
  <c r="T228" i="2"/>
  <c r="A229" i="2"/>
  <c r="Q229" i="2"/>
  <c r="T229" i="2"/>
  <c r="A230" i="2"/>
  <c r="Q230" i="2"/>
  <c r="T230" i="2"/>
  <c r="A231" i="2"/>
  <c r="Q231" i="2"/>
  <c r="T231" i="2"/>
  <c r="A232" i="2"/>
  <c r="Q232" i="2"/>
  <c r="T232" i="2"/>
  <c r="P232" i="2" s="1"/>
  <c r="A233" i="2"/>
  <c r="Q233" i="2"/>
  <c r="P233" i="2" s="1"/>
  <c r="T233" i="2"/>
  <c r="A234" i="2"/>
  <c r="Q234" i="2"/>
  <c r="T234" i="2"/>
  <c r="A235" i="2"/>
  <c r="Q235" i="2"/>
  <c r="P235" i="2" s="1"/>
  <c r="T235" i="2"/>
  <c r="A236" i="2"/>
  <c r="Q236" i="2"/>
  <c r="T236" i="2"/>
  <c r="A237" i="2"/>
  <c r="Q237" i="2"/>
  <c r="T237" i="2"/>
  <c r="P238" i="3" l="1"/>
  <c r="P225" i="3"/>
  <c r="P219" i="3"/>
  <c r="P167" i="3"/>
  <c r="P150" i="3"/>
  <c r="P146" i="3"/>
  <c r="P92" i="3"/>
  <c r="P48" i="3"/>
  <c r="P42" i="3"/>
  <c r="P38" i="3"/>
  <c r="P259" i="3"/>
  <c r="P206" i="3"/>
  <c r="P200" i="3"/>
  <c r="P190" i="3"/>
  <c r="P181" i="3"/>
  <c r="P175" i="3"/>
  <c r="P170" i="3"/>
  <c r="P151" i="3"/>
  <c r="P147" i="3"/>
  <c r="P142" i="3"/>
  <c r="P97" i="3"/>
  <c r="P93" i="3"/>
  <c r="P49" i="3"/>
  <c r="P44" i="3"/>
  <c r="P39" i="3"/>
  <c r="P29" i="3"/>
  <c r="P21" i="3"/>
  <c r="P13" i="3"/>
  <c r="P243" i="3"/>
  <c r="P264" i="3"/>
  <c r="P255" i="3"/>
  <c r="P254" i="3"/>
  <c r="P250" i="3"/>
  <c r="P248" i="3"/>
  <c r="P242" i="3"/>
  <c r="P235" i="3"/>
  <c r="P234" i="3"/>
  <c r="P231" i="3"/>
  <c r="P230" i="3"/>
  <c r="P224" i="3"/>
  <c r="P213" i="3"/>
  <c r="P202" i="3"/>
  <c r="P183" i="3"/>
  <c r="P176" i="3"/>
  <c r="P172" i="3"/>
  <c r="P161" i="3"/>
  <c r="P157" i="3"/>
  <c r="P149" i="3"/>
  <c r="P128" i="3"/>
  <c r="P112" i="3"/>
  <c r="P94" i="3"/>
  <c r="P85" i="3"/>
  <c r="P68" i="3"/>
  <c r="P54" i="3"/>
  <c r="P51" i="3"/>
  <c r="P36" i="3"/>
  <c r="P32" i="3"/>
  <c r="P204" i="3"/>
  <c r="P197" i="3"/>
  <c r="P196" i="3"/>
  <c r="P185" i="3"/>
  <c r="P180" i="3"/>
  <c r="P154" i="3"/>
  <c r="P144" i="3"/>
  <c r="P143" i="3"/>
  <c r="P95" i="3"/>
  <c r="P50" i="3"/>
  <c r="P45" i="3"/>
  <c r="P40" i="3"/>
  <c r="P34" i="3"/>
  <c r="P6" i="3"/>
  <c r="P227" i="3"/>
  <c r="P214" i="3"/>
  <c r="P199" i="3"/>
  <c r="P193" i="3"/>
  <c r="P140" i="3"/>
  <c r="P131" i="3"/>
  <c r="P123" i="3"/>
  <c r="P115" i="3"/>
  <c r="P106" i="3"/>
  <c r="P98" i="3"/>
  <c r="P88" i="3"/>
  <c r="P79" i="3"/>
  <c r="P71" i="3"/>
  <c r="P63" i="3"/>
  <c r="P207" i="3"/>
  <c r="P195" i="3"/>
  <c r="P189" i="3"/>
  <c r="P152" i="3"/>
  <c r="P187" i="3"/>
  <c r="P171" i="3"/>
  <c r="P139" i="3"/>
  <c r="P134" i="3"/>
  <c r="P130" i="3"/>
  <c r="P126" i="3"/>
  <c r="P122" i="3"/>
  <c r="P118" i="3"/>
  <c r="P114" i="3"/>
  <c r="P110" i="3"/>
  <c r="P105" i="3"/>
  <c r="A2" i="3"/>
  <c r="P91" i="3"/>
  <c r="P87" i="3"/>
  <c r="P82" i="3"/>
  <c r="P78" i="3"/>
  <c r="P74" i="3"/>
  <c r="P70" i="3"/>
  <c r="P66" i="3"/>
  <c r="P62" i="3"/>
  <c r="P58" i="3"/>
  <c r="P53" i="3"/>
  <c r="P236" i="2"/>
  <c r="P227" i="2"/>
  <c r="P224" i="2"/>
  <c r="P219" i="2"/>
  <c r="P202" i="2"/>
  <c r="P193" i="2"/>
  <c r="P192" i="2"/>
  <c r="P182" i="2"/>
  <c r="P163" i="2"/>
  <c r="P141" i="2"/>
  <c r="P135" i="2"/>
  <c r="P131" i="2"/>
  <c r="P107" i="2"/>
  <c r="P106" i="2"/>
  <c r="P102" i="2"/>
  <c r="P98" i="2"/>
  <c r="P94" i="2"/>
  <c r="P89" i="2"/>
  <c r="P86" i="2"/>
  <c r="P85" i="2"/>
  <c r="P81" i="2"/>
  <c r="P71" i="2"/>
  <c r="P63" i="2"/>
  <c r="P58" i="2"/>
  <c r="P50" i="2"/>
  <c r="P38" i="2"/>
  <c r="P25" i="2"/>
  <c r="P234" i="2"/>
  <c r="P183" i="2"/>
  <c r="P177" i="2"/>
  <c r="P165" i="2"/>
  <c r="P133" i="2"/>
  <c r="P121" i="2"/>
  <c r="P73" i="2"/>
  <c r="P65" i="2"/>
  <c r="P22" i="2"/>
  <c r="P226" i="2"/>
  <c r="P218" i="2"/>
  <c r="P213" i="2"/>
  <c r="P157" i="2"/>
  <c r="P70" i="2"/>
  <c r="P57" i="2"/>
  <c r="P49" i="2"/>
  <c r="P6" i="2"/>
  <c r="P230" i="2"/>
  <c r="P229" i="2"/>
  <c r="P223" i="2"/>
  <c r="P214" i="2"/>
  <c r="P212" i="2"/>
  <c r="P207" i="2"/>
  <c r="P197" i="2"/>
  <c r="P196" i="2"/>
  <c r="P191" i="2"/>
  <c r="P173" i="2"/>
  <c r="P169" i="2"/>
  <c r="P164" i="2"/>
  <c r="P156" i="2"/>
  <c r="P148" i="2"/>
  <c r="P140" i="2"/>
  <c r="P132" i="2"/>
  <c r="P120" i="2"/>
  <c r="P111" i="2"/>
  <c r="P110" i="2"/>
  <c r="P105" i="2"/>
  <c r="P104" i="2"/>
  <c r="P97" i="2"/>
  <c r="P96" i="2"/>
  <c r="P87" i="2"/>
  <c r="P83" i="2"/>
  <c r="P69" i="2"/>
  <c r="P67" i="2"/>
  <c r="P53" i="2"/>
  <c r="P51" i="2"/>
  <c r="P37" i="2"/>
  <c r="P35" i="2"/>
  <c r="P21" i="2"/>
  <c r="P19" i="2"/>
  <c r="P17" i="2"/>
  <c r="P237" i="2"/>
  <c r="P231" i="2"/>
  <c r="P222" i="2"/>
  <c r="P221" i="2"/>
  <c r="P215" i="2"/>
  <c r="P205" i="2"/>
  <c r="P204" i="2"/>
  <c r="P199" i="2"/>
  <c r="P189" i="2"/>
  <c r="P188" i="2"/>
  <c r="P180" i="2"/>
  <c r="P176" i="2"/>
  <c r="P160" i="2"/>
  <c r="P152" i="2"/>
  <c r="P144" i="2"/>
  <c r="P136" i="2"/>
  <c r="P129" i="2"/>
  <c r="P119" i="2"/>
  <c r="P118" i="2"/>
  <c r="P112" i="2"/>
  <c r="P101" i="2"/>
  <c r="P100" i="2"/>
  <c r="P93" i="2"/>
  <c r="P91" i="2"/>
  <c r="P77" i="2"/>
  <c r="P75" i="2"/>
  <c r="P61" i="2"/>
  <c r="P59" i="2"/>
  <c r="P45" i="2"/>
  <c r="P43" i="2"/>
  <c r="P29" i="2"/>
  <c r="P27" i="2"/>
  <c r="P11" i="2"/>
  <c r="P9" i="2"/>
  <c r="P181" i="2"/>
  <c r="P162" i="2"/>
  <c r="P158" i="2"/>
  <c r="P154" i="2"/>
  <c r="P150" i="2"/>
  <c r="P146" i="2"/>
  <c r="P142" i="2"/>
  <c r="P138" i="2"/>
  <c r="P134" i="2"/>
  <c r="P130" i="2"/>
  <c r="P126" i="2"/>
  <c r="P168" i="2"/>
  <c r="P76" i="2"/>
  <c r="P72" i="2"/>
  <c r="P68" i="2"/>
  <c r="P64" i="2"/>
  <c r="P60" i="2"/>
  <c r="P56" i="2"/>
  <c r="P52" i="2"/>
  <c r="P48" i="2"/>
  <c r="P44" i="2"/>
  <c r="P40" i="2"/>
  <c r="P36" i="2"/>
  <c r="P32" i="2"/>
  <c r="P28" i="2"/>
  <c r="P24" i="2"/>
  <c r="P20" i="2"/>
  <c r="P16" i="2"/>
  <c r="P12" i="2"/>
  <c r="P8" i="2"/>
  <c r="A2" i="2"/>
  <c r="P5" i="2"/>
</calcChain>
</file>

<file path=xl/sharedStrings.xml><?xml version="1.0" encoding="utf-8"?>
<sst xmlns="http://schemas.openxmlformats.org/spreadsheetml/2006/main" count="3292" uniqueCount="893">
  <si>
    <r>
      <t>►</t>
    </r>
    <r>
      <rPr>
        <b/>
        <sz val="11"/>
        <color theme="8" tint="-0.249977111117893"/>
        <rFont val="Calibri"/>
        <family val="2"/>
        <scheme val="minor"/>
      </rPr>
      <t>toerisme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 xml:space="preserve"> le tourisme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toerism</t>
    </r>
  </si>
  <si>
    <t>FN◄</t>
  </si>
  <si>
    <t>Ieper-Ypre - Meenenpoort-Porte de Ménin</t>
  </si>
  <si>
    <t>50c+25c</t>
  </si>
  <si>
    <t>☺</t>
  </si>
  <si>
    <t>Westende - Het strand-La plage</t>
  </si>
  <si>
    <t>Virton - Le trou des Fées-Het Fêen-grot</t>
  </si>
  <si>
    <t>Tournai-Doornik - Le Cathédrale-De cathedraal</t>
  </si>
  <si>
    <t>Spa- Panorama</t>
  </si>
  <si>
    <t>Oostende-Ostende - Het badenpalais-Le palis de thermes</t>
  </si>
  <si>
    <t>Namur</t>
  </si>
  <si>
    <t>Mons-Bergen - Le belfroi-het belfort</t>
  </si>
  <si>
    <t>Lier - Zimmertoren- tour Zimmer</t>
  </si>
  <si>
    <t>Liége-Luik - Église st Vincent-kerk</t>
  </si>
  <si>
    <t>Leuven-Louvin - het stadhuis -L'hôtel de ville</t>
  </si>
  <si>
    <t>La roche-en-Ardenne - Le Château- het Kasteel</t>
  </si>
  <si>
    <t>Huy sur Meuse- Hoei aan de Maas</t>
  </si>
  <si>
    <t>Houffalize - Panorama</t>
  </si>
  <si>
    <t>Grottes de Hanne - grotten van Han</t>
  </si>
  <si>
    <t>Gent-Gand - 's Gravenhuis-Château des comtes 1180</t>
  </si>
  <si>
    <t>Dinant</t>
  </si>
  <si>
    <t>De Zoute-Le Zoute</t>
  </si>
  <si>
    <t>De Panne-La Panne</t>
  </si>
  <si>
    <t>Bruxelles-Brussel  - Le petit Sablon-De kleine Zavel</t>
  </si>
  <si>
    <t>Brugge-Bruges - Minnewater-Lad d'Amour</t>
  </si>
  <si>
    <t>Bouillon - Le château fort-De burcht</t>
  </si>
  <si>
    <t>Blankenberghe - Stand &amp; pier-plage &amp; pier</t>
  </si>
  <si>
    <t>Arlon-Aarlen</t>
  </si>
  <si>
    <t>Antwerpen-Antwerp - Brabo</t>
  </si>
  <si>
    <t>25c+25c</t>
  </si>
  <si>
    <r>
      <t xml:space="preserve">IP21-1►IP21-25 [+ envelop(p)e] </t>
    </r>
    <r>
      <rPr>
        <b/>
        <sz val="11"/>
        <color theme="8" tint="-0.249977111117893"/>
        <rFont val="Calibri"/>
        <family val="2"/>
        <scheme val="minor"/>
      </rPr>
      <t xml:space="preserve">worden de kaarten genoemd als: </t>
    </r>
    <r>
      <rPr>
        <b/>
        <sz val="11"/>
        <rFont val="Calibri"/>
        <family val="2"/>
        <scheme val="minor"/>
      </rPr>
      <t xml:space="preserve">- </t>
    </r>
    <r>
      <rPr>
        <b/>
        <sz val="11"/>
        <color theme="5" tint="-0.249977111117893"/>
        <rFont val="Calibri"/>
        <family val="2"/>
        <scheme val="minor"/>
      </rPr>
      <t>Les cartes sont mentionnées comme:</t>
    </r>
    <r>
      <rPr>
        <b/>
        <sz val="11"/>
        <rFont val="Calibri"/>
        <family val="2"/>
        <scheme val="minor"/>
      </rPr>
      <t xml:space="preserve">  - </t>
    </r>
    <r>
      <rPr>
        <b/>
        <sz val="11"/>
        <color theme="9" tint="-0.249977111117893"/>
        <rFont val="Calibri"/>
        <family val="2"/>
        <scheme val="minor"/>
      </rPr>
      <t xml:space="preserve">the cards are listed as </t>
    </r>
    <r>
      <rPr>
        <b/>
        <sz val="11"/>
        <rFont val="Calibri"/>
        <family val="2"/>
        <scheme val="minor"/>
      </rPr>
      <t>«CARTE ILLUSTRÉE»-«PRENTKAART»</t>
    </r>
  </si>
  <si>
    <t>Pomme de terre mencé-aardappel bedreigd</t>
  </si>
  <si>
    <t>35c</t>
  </si>
  <si>
    <r>
      <rPr>
        <b/>
        <strike/>
        <sz val="11"/>
        <rFont val="Calibri"/>
        <family val="2"/>
        <scheme val="minor"/>
      </rPr>
      <t>50c</t>
    </r>
    <r>
      <rPr>
        <b/>
        <sz val="11"/>
        <rFont val="Calibri"/>
        <family val="2"/>
        <scheme val="minor"/>
      </rPr>
      <t>►</t>
    </r>
    <r>
      <rPr>
        <b/>
        <sz val="11"/>
        <color rgb="FFFF0000"/>
        <rFont val="Calibri"/>
        <family val="2"/>
        <scheme val="minor"/>
      </rPr>
      <t>35c</t>
    </r>
  </si>
  <si>
    <t>50c</t>
  </si>
  <si>
    <t xml:space="preserve"> /1935</t>
  </si>
  <si>
    <t>►</t>
  </si>
  <si>
    <t>Cardinalis Mercier</t>
  </si>
  <si>
    <t>50c+50c</t>
  </si>
  <si>
    <t xml:space="preserve"> /1933</t>
  </si>
  <si>
    <r>
      <rPr>
        <sz val="11"/>
        <color theme="8" tint="-0.249977111117893"/>
        <rFont val="Calibri"/>
        <family val="2"/>
        <scheme val="minor"/>
      </rPr>
      <t>Kerstman</t>
    </r>
    <r>
      <rPr>
        <sz val="11"/>
        <color theme="1"/>
        <rFont val="Calibri"/>
        <family val="2"/>
        <scheme val="minor"/>
      </rPr>
      <t>/</t>
    </r>
    <r>
      <rPr>
        <sz val="11"/>
        <color theme="5" tint="-0.249977111117893"/>
        <rFont val="Calibri"/>
        <family val="2"/>
        <scheme val="minor"/>
      </rPr>
      <t>Pére Noël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theme="9" tint="-0.249977111117893"/>
        <rFont val="Calibri"/>
        <family val="2"/>
        <scheme val="minor"/>
      </rPr>
      <t>Santa Claus</t>
    </r>
  </si>
  <si>
    <r>
      <rPr>
        <b/>
        <sz val="11"/>
        <color theme="8" tint="-0.249977111117893"/>
        <rFont val="Calibri"/>
        <family val="2"/>
        <scheme val="minor"/>
      </rPr>
      <t>2de reeks</t>
    </r>
    <r>
      <rPr>
        <b/>
        <sz val="11"/>
        <color theme="1"/>
        <rFont val="Calibri"/>
        <family val="2"/>
        <scheme val="minor"/>
      </rPr>
      <t xml:space="preserve"> / 2</t>
    </r>
    <r>
      <rPr>
        <b/>
        <sz val="11"/>
        <color theme="5" tint="-0.249977111117893"/>
        <rFont val="Calibri"/>
        <family val="2"/>
        <scheme val="minor"/>
      </rPr>
      <t>ème série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2nd series</t>
    </r>
  </si>
  <si>
    <t>Oostende - Dover (TSS Prince Leopold) ◄◄</t>
  </si>
  <si>
    <t xml:space="preserve"> /1931?</t>
  </si>
  <si>
    <t>Oostende - Dover (ISS Princess Astrid)</t>
  </si>
  <si>
    <t>Huy-Hoei - Panorama</t>
  </si>
  <si>
    <t>Grottes de Hanne-Grotten van Han</t>
  </si>
  <si>
    <t>De Zoute-aan zee - Le-Zoute-sur mer</t>
  </si>
  <si>
    <t xml:space="preserve">Bruxelles-Brussel </t>
  </si>
  <si>
    <t>Bruxelles-Brussel Expo 1935</t>
  </si>
  <si>
    <t>Antwerpen-Anvers - de dokken-les bassins</t>
  </si>
  <si>
    <t>Antwerpen-Anvers - de Kaaien-les Quais</t>
  </si>
  <si>
    <r>
      <rPr>
        <b/>
        <sz val="11"/>
        <color theme="8" tint="-0.249977111117893"/>
        <rFont val="Calibri"/>
        <family val="2"/>
        <scheme val="minor"/>
      </rPr>
      <t>1st reeks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1ère série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1st series </t>
    </r>
  </si>
  <si>
    <t>Verviers - Hôtel de ville -Stadhuis</t>
  </si>
  <si>
    <t>Oostende - Dover (TSS Prince Leopold) ►►</t>
  </si>
  <si>
    <t>Oostende-Ostende - Wellington</t>
  </si>
  <si>
    <t>Liége-Luik - Post Aérien-Luchthaven</t>
  </si>
  <si>
    <t xml:space="preserve">Liége-Luik </t>
  </si>
  <si>
    <t>Liége-Luik - Meuse &amp; Ourthe</t>
  </si>
  <si>
    <t>Liége-Luik - Église st Jacques-St Jacobskerk</t>
  </si>
  <si>
    <t>Knocke aan-zee- sur-mer (casino)</t>
  </si>
  <si>
    <t>Gent-Gand - 's Gravensteen-Le château des Comptyes 1180</t>
  </si>
  <si>
    <t>Den Haan aan-zee - Le coq-sur-mer</t>
  </si>
  <si>
    <t>Bruxelles-Brussel - Luchthaven -Post Aérien</t>
  </si>
  <si>
    <t>Bouillon - Semois</t>
  </si>
  <si>
    <t>Antwerpen-Anvers - Luchthaven -Post Aérien</t>
  </si>
  <si>
    <t>Antwerpen-Anvers - Museum-Musée</t>
  </si>
  <si>
    <t>Antwerpen-Anvers - Plantijs Morestus</t>
  </si>
  <si>
    <t>Antwerpen-Anvers - de Reede-la Rade</t>
  </si>
  <si>
    <r>
      <rPr>
        <b/>
        <sz val="11"/>
        <color theme="8" tint="-0.249977111117893"/>
        <rFont val="Calibri"/>
        <family val="2"/>
        <scheme val="minor"/>
      </rPr>
      <t>5de reeks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5ème série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5th series</t>
    </r>
  </si>
  <si>
    <t>Verviers (Hôtel de Ville-Stadhuis)</t>
  </si>
  <si>
    <t xml:space="preserve"> /1934</t>
  </si>
  <si>
    <t>Nivelle-Nijvel - Les Clôtres-kloostergalerij</t>
  </si>
  <si>
    <t>Mechelen - Malines</t>
  </si>
  <si>
    <t>Huy - Hoei (Panorama)</t>
  </si>
  <si>
    <t xml:space="preserve">Grottes de Rochefort - Grotten van Rochefort </t>
  </si>
  <si>
    <t>Grottes de Hanne - Grotten van Han</t>
  </si>
  <si>
    <t>Bruxxelles-(exp. Universelle) - Brussel (W. tentoonstelling) 1935</t>
  </si>
  <si>
    <t>Brugge (Belfort -Bruges (Le Belfroi)</t>
  </si>
  <si>
    <t>Blankenberghe (pier)</t>
  </si>
  <si>
    <t>Antwerpen-Anvers  - Groote markt-Grand Place</t>
  </si>
  <si>
    <t>Antwerpen-Anvers  - De Reede-La rade</t>
  </si>
  <si>
    <r>
      <rPr>
        <b/>
        <sz val="11"/>
        <color theme="8" tint="-0.249977111117893"/>
        <rFont val="Calibri"/>
        <family val="2"/>
        <scheme val="minor"/>
      </rPr>
      <t>4de reeks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4ème série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4th series</t>
    </r>
  </si>
  <si>
    <t>Mons - Bergen</t>
  </si>
  <si>
    <t xml:space="preserve"> /1932</t>
  </si>
  <si>
    <t>Middelkerke -aan zee  - sur-mer (Kursaal-Tennis)</t>
  </si>
  <si>
    <t>Knocke aan-zee- sur-mer (Tennis)</t>
  </si>
  <si>
    <t>Huy - Hoei</t>
  </si>
  <si>
    <t>Heyst-Aan-Zee - Sur-Mer</t>
  </si>
  <si>
    <t>Gent-Gand - 'S Gravensteen 1180 - Chäteau des comtes</t>
  </si>
  <si>
    <t>De Panne-aan Zee - La Panne-sur-Mer</t>
  </si>
  <si>
    <t>Bruxelles-Brussel - La Foire International d'Avril</t>
  </si>
  <si>
    <t>Brugge (Rozenhoedkaai) -Bruges (Quai du Rosaire)</t>
  </si>
  <si>
    <t>Antwerpen-Anvers  - Zicht in de dokken-Vue dan les bassins</t>
  </si>
  <si>
    <t>Antwerpen-Anvers  (Boerentoren)</t>
  </si>
  <si>
    <r>
      <rPr>
        <b/>
        <sz val="11"/>
        <color theme="8" tint="-0.249977111117893"/>
        <rFont val="Calibri"/>
        <family val="2"/>
        <scheme val="minor"/>
      </rPr>
      <t>3de reeks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3ème série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3rd series</t>
    </r>
  </si>
  <si>
    <t>40c</t>
  </si>
  <si>
    <t xml:space="preserve"> /1931</t>
  </si>
  <si>
    <t>Oostende-Ostende</t>
  </si>
  <si>
    <t>Grottes de Hanne - Grotten van Han (4)</t>
  </si>
  <si>
    <t>Grottes de Hanne - Grotten van Han (3)</t>
  </si>
  <si>
    <t>Grottes de Hanne - Grotten van Han (2)</t>
  </si>
  <si>
    <t>Grottes de Hanne - Grotten van Han (1)</t>
  </si>
  <si>
    <t>Dendermonde - Termonde</t>
  </si>
  <si>
    <t>Bruxelles-Brussel - La Foire International d'Avril (2)</t>
  </si>
  <si>
    <t>Bruxelles-Brussel - La Foire International d'Avril (1)</t>
  </si>
  <si>
    <t>Bruxelles-Brussel - le stade du sport-sportstation</t>
  </si>
  <si>
    <t>►album</t>
  </si>
  <si>
    <t>Antwerpen-Anvers - De kaaien-Les quais</t>
  </si>
  <si>
    <r>
      <rPr>
        <b/>
        <sz val="11"/>
        <color theme="8" tint="-0.249977111117893"/>
        <rFont val="Calibri"/>
        <family val="2"/>
        <scheme val="minor"/>
      </rPr>
      <t>2de reeks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7" tint="-0.249977111117893"/>
        <rFont val="Calibri"/>
        <family val="2"/>
        <scheme val="minor"/>
      </rPr>
      <t>2ème série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2nd series</t>
    </r>
  </si>
  <si>
    <t>Verviers - Théâther-Schouwburg</t>
  </si>
  <si>
    <t>Oostende - Dover (TSS Prince Leopold)</t>
  </si>
  <si>
    <t>O(o)stende - Wijding der zee-Bénédiction de la mer</t>
  </si>
  <si>
    <t>Middelkerke -aan zee  - sur-mer</t>
  </si>
  <si>
    <t>Liége-Luik  - Post Aérien-Luchthaven</t>
  </si>
  <si>
    <t>Liége-Luik - Meuse et Ourthe - Maas en Ourthe</t>
  </si>
  <si>
    <t>Liége-Luik - L'église St-Jacques - St. Jacobskerk</t>
  </si>
  <si>
    <t>Momnimentenrij - L'Enfinade des monuments</t>
  </si>
  <si>
    <t xml:space="preserve">Gent-Gand - </t>
  </si>
  <si>
    <t>De -Zoute-aan-Zee - Le- Zoute-sur-Mer</t>
  </si>
  <si>
    <t>Den-Haan-Aan-Zee -  Le coq-sur-Mer</t>
  </si>
  <si>
    <t>Bruxelles-Brussel</t>
  </si>
  <si>
    <t xml:space="preserve">Antwerpen-Anvers -Museum - Plantin Moretus- Musée </t>
  </si>
  <si>
    <t xml:space="preserve">Antwerpen-Anvers -Museum - Het Steen- Musée </t>
  </si>
  <si>
    <r>
      <rPr>
        <b/>
        <sz val="11"/>
        <color theme="8" tint="-0.249977111117893"/>
        <rFont val="Calibri"/>
        <family val="2"/>
        <scheme val="minor"/>
      </rPr>
      <t>1st reeks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1è</t>
    </r>
    <r>
      <rPr>
        <b/>
        <sz val="11"/>
        <color theme="7" tint="-0.249977111117893"/>
        <rFont val="Calibri"/>
        <family val="2"/>
        <scheme val="minor"/>
      </rPr>
      <t>re série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1st series</t>
    </r>
    <r>
      <rPr>
        <b/>
        <sz val="11"/>
        <color theme="1"/>
        <rFont val="Calibri"/>
        <family val="2"/>
        <scheme val="minor"/>
      </rPr>
      <t xml:space="preserve"> </t>
    </r>
  </si>
  <si>
    <t>Oostduinkerke aan -zee - sur-mer</t>
  </si>
  <si>
    <t xml:space="preserve">Verviers - </t>
  </si>
  <si>
    <t>Oostende-Dover</t>
  </si>
  <si>
    <t>Oostende - Kursaal</t>
  </si>
  <si>
    <t xml:space="preserve">Oostende </t>
  </si>
  <si>
    <t>Liége -  Luik</t>
  </si>
  <si>
    <t>La -Roche-en-Ardenne</t>
  </si>
  <si>
    <t>Knocke aan-zee- sur-mer</t>
  </si>
  <si>
    <t>Houfalize - Ourthe</t>
  </si>
  <si>
    <t>Chaudfontaine 1830</t>
  </si>
  <si>
    <t>Charleroi</t>
  </si>
  <si>
    <t>Bruxelles- Port Aérier - Brussel - luchthaven</t>
  </si>
  <si>
    <t>Brugge-Bruges - Groenerlei - Quai vert</t>
  </si>
  <si>
    <t>Brugge-Bruges - Exelpoort - Poter de Bodette</t>
  </si>
  <si>
    <t>Aywaille - Ambléve</t>
  </si>
  <si>
    <t>Antwerpen-Anvers - De Reede - La Rade</t>
  </si>
  <si>
    <r>
      <rPr>
        <b/>
        <sz val="11"/>
        <color theme="8" tint="-0.249977111117893"/>
        <rFont val="Calibri"/>
        <family val="2"/>
        <scheme val="minor"/>
      </rPr>
      <t>rood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rouge</t>
    </r>
    <r>
      <rPr>
        <b/>
        <sz val="11"/>
        <color theme="5" tint="0.3999755851924192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 xml:space="preserve"> red</t>
    </r>
  </si>
  <si>
    <t>Colonne du Conrés - Congreszuil</t>
  </si>
  <si>
    <r>
      <rPr>
        <b/>
        <sz val="11"/>
        <color theme="8" tint="-0.249977111117893"/>
        <rFont val="Calibri"/>
        <family val="2"/>
        <scheme val="minor"/>
      </rPr>
      <t>blauw</t>
    </r>
    <r>
      <rPr>
        <b/>
        <sz val="11"/>
        <color theme="1"/>
        <rFont val="Calibri"/>
        <family val="2"/>
        <scheme val="minor"/>
      </rPr>
      <t xml:space="preserve"> / b</t>
    </r>
    <r>
      <rPr>
        <b/>
        <sz val="11"/>
        <color theme="5" tint="-0.249977111117893"/>
        <rFont val="Calibri"/>
        <family val="2"/>
        <scheme val="minor"/>
      </rPr>
      <t>leu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blue</t>
    </r>
  </si>
  <si>
    <t>ORVAL II: La rose du XII's - de roos der XII"s</t>
  </si>
  <si>
    <t xml:space="preserve"> /1929</t>
  </si>
  <si>
    <t>ORVAL II: le cour des aumönes - het gastenhof</t>
  </si>
  <si>
    <t>ORVAL II: entrée de l'abbaye - ingang der abdij</t>
  </si>
  <si>
    <t>ORVAL II: l'égise Notre Dame -O-L-Vrouw kerk</t>
  </si>
  <si>
    <t>ORVAL II: au chæur - in 't koor</t>
  </si>
  <si>
    <r>
      <rPr>
        <b/>
        <sz val="11"/>
        <color theme="8" tint="-0.249977111117893"/>
        <rFont val="Calibri"/>
        <family val="2"/>
        <scheme val="minor"/>
      </rPr>
      <t>groen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vert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green</t>
    </r>
  </si>
  <si>
    <r>
      <rPr>
        <b/>
        <sz val="11"/>
        <color theme="8" tint="-0.249977111117893"/>
        <rFont val="Calibri"/>
        <family val="2"/>
        <scheme val="minor"/>
      </rPr>
      <t>zwart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 xml:space="preserve"> noir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black</t>
    </r>
  </si>
  <si>
    <t>ORVAL I: vu de Montaigu - zicht van uit Scherpenheuvel</t>
  </si>
  <si>
    <t xml:space="preserve"> /1928</t>
  </si>
  <si>
    <t>ORVAL I: La rose du XII's - de roos der XII"s</t>
  </si>
  <si>
    <t>ORVAL I: le cour des aumönes - het gastenhof</t>
  </si>
  <si>
    <t>ORVAL I: entrée de l'abbaye - ingang der abdij</t>
  </si>
  <si>
    <t>ORVAL I: l'égise Notre Dame -O-L-Vrouw kerk</t>
  </si>
  <si>
    <t>ORVAL I: au chæur - in 't koor</t>
  </si>
  <si>
    <r>
      <rPr>
        <b/>
        <sz val="11"/>
        <color theme="8" tint="-0.249977111117893"/>
        <rFont val="Calibri"/>
        <family val="2"/>
        <scheme val="minor"/>
      </rPr>
      <t>bruin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brun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brown</t>
    </r>
  </si>
  <si>
    <t>Exposition Universelle International de Bruxelles 1910</t>
  </si>
  <si>
    <t>5c</t>
  </si>
  <si>
    <t xml:space="preserve"> /1910</t>
  </si>
  <si>
    <r>
      <rPr>
        <sz val="11"/>
        <color theme="8" tint="-0.249977111117893"/>
        <rFont val="Calibri"/>
        <family val="2"/>
        <scheme val="minor"/>
      </rPr>
      <t>Koningen</t>
    </r>
    <r>
      <rPr>
        <sz val="11"/>
        <color theme="1"/>
        <rFont val="Calibri"/>
        <family val="2"/>
        <scheme val="minor"/>
      </rPr>
      <t>/</t>
    </r>
    <r>
      <rPr>
        <sz val="11"/>
        <color theme="5" tint="-0.249977111117893"/>
        <rFont val="Calibri"/>
        <family val="2"/>
        <scheme val="minor"/>
      </rPr>
      <t>Rois/</t>
    </r>
    <r>
      <rPr>
        <sz val="11"/>
        <color theme="9" tint="-0.249977111117893"/>
        <rFont val="Calibri"/>
        <family val="2"/>
        <scheme val="minor"/>
      </rPr>
      <t>Kings</t>
    </r>
    <r>
      <rPr>
        <sz val="11"/>
        <color theme="1"/>
        <rFont val="Calibri"/>
        <family val="2"/>
        <scheme val="minor"/>
      </rPr>
      <t>/ Leopold II &amp; Albert I</t>
    </r>
  </si>
  <si>
    <t>10c</t>
  </si>
  <si>
    <r>
      <rPr>
        <b/>
        <sz val="11"/>
        <color theme="8" tint="-0.249977111117893"/>
        <rFont val="Calibri"/>
        <family val="2"/>
        <scheme val="minor"/>
      </rPr>
      <t xml:space="preserve">olijf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olive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olive</t>
    </r>
  </si>
  <si>
    <r>
      <rPr>
        <b/>
        <sz val="11"/>
        <color theme="8" tint="-0.249977111117893"/>
        <rFont val="Calibri"/>
        <family val="2"/>
        <scheme val="minor"/>
      </rPr>
      <t>wijnrood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 xml:space="preserve"> vin rouge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wine red</t>
    </r>
  </si>
  <si>
    <t>1= "DEPOSÉ" - 1bis = "DEPOSÉE"</t>
  </si>
  <si>
    <t>Exposition Universelle Bruxelles 1897</t>
  </si>
  <si>
    <t xml:space="preserve"> /1897</t>
  </si>
  <si>
    <t>▼</t>
  </si>
  <si>
    <r>
      <rPr>
        <b/>
        <sz val="11"/>
        <color theme="8" tint="-0.249977111117893"/>
        <rFont val="Calibri"/>
        <family val="2"/>
        <scheme val="minor"/>
      </rPr>
      <t>Introductieblad en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5" tint="-0.249977111117893"/>
        <rFont val="Calibri"/>
        <family val="2"/>
        <scheme val="minor"/>
      </rPr>
      <t xml:space="preserve"> Fiche d'introduction et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9" tint="-0.249977111117893"/>
        <rFont val="Calibri"/>
        <family val="2"/>
        <scheme val="minor"/>
      </rPr>
      <t xml:space="preserve"> Introduction sheet and info </t>
    </r>
  </si>
  <si>
    <r>
      <rPr>
        <b/>
        <sz val="11"/>
        <color theme="8" tint="-0.249977111117893"/>
        <rFont val="Calibri"/>
        <family val="2"/>
        <scheme val="minor"/>
      </rPr>
      <t>kaarten</t>
    </r>
    <r>
      <rPr>
        <b/>
        <sz val="11"/>
        <rFont val="Calibri"/>
        <family val="2"/>
        <scheme val="minor"/>
      </rPr>
      <t>-</t>
    </r>
    <r>
      <rPr>
        <b/>
        <sz val="11"/>
        <color theme="5" tint="-0.249977111117893"/>
        <rFont val="Calibri"/>
        <family val="2"/>
        <scheme val="minor"/>
      </rPr>
      <t>cartes</t>
    </r>
    <r>
      <rPr>
        <b/>
        <sz val="11"/>
        <rFont val="Calibri"/>
        <family val="2"/>
        <scheme val="minor"/>
      </rPr>
      <t>-</t>
    </r>
    <r>
      <rPr>
        <b/>
        <sz val="11"/>
        <color theme="9" tint="-0.249977111117893"/>
        <rFont val="Calibri"/>
        <family val="2"/>
        <scheme val="minor"/>
      </rPr>
      <t>cards</t>
    </r>
  </si>
  <si>
    <r>
      <t xml:space="preserve">    </t>
    </r>
    <r>
      <rPr>
        <b/>
        <sz val="14"/>
        <color theme="8" tint="-0.249977111117893"/>
        <rFont val="Calibri"/>
        <family val="2"/>
        <scheme val="minor"/>
      </rPr>
      <t>Postkaarten</t>
    </r>
    <r>
      <rPr>
        <b/>
        <sz val="14"/>
        <color theme="8" tint="0.3999755851924192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- </t>
    </r>
    <r>
      <rPr>
        <b/>
        <sz val="14"/>
        <color theme="5" tint="-0.249977111117893"/>
        <rFont val="Calibri"/>
        <family val="2"/>
        <scheme val="minor"/>
      </rPr>
      <t>Cartes Postales</t>
    </r>
    <r>
      <rPr>
        <b/>
        <sz val="14"/>
        <rFont val="Calibri"/>
        <family val="2"/>
        <scheme val="minor"/>
      </rPr>
      <t xml:space="preserve"> -</t>
    </r>
    <r>
      <rPr>
        <b/>
        <sz val="14"/>
        <color theme="9" tint="-0.249977111117893"/>
        <rFont val="Calibri"/>
        <family val="2"/>
        <scheme val="minor"/>
      </rPr>
      <t xml:space="preserve"> Postcards</t>
    </r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</si>
  <si>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</si>
  <si>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 xml:space="preserve"> </t>
    </r>
    <r>
      <rPr>
        <u/>
        <sz val="12"/>
        <rFont val="Calibri"/>
        <family val="2"/>
        <scheme val="minor"/>
      </rPr>
      <t>original</t>
    </r>
    <r>
      <rPr>
        <b/>
        <sz val="11"/>
        <color theme="8" tint="-0.249977111117893"/>
        <rFont val="Calibri"/>
        <family val="2"/>
        <scheme val="minor"/>
      </rPr>
      <t xml:space="preserve"> oplage</t>
    </r>
    <r>
      <rPr>
        <b/>
        <sz val="11"/>
        <rFont val="Calibri"/>
        <family val="2"/>
        <scheme val="minor"/>
      </rPr>
      <t xml:space="preserve">            / </t>
    </r>
    <r>
      <rPr>
        <b/>
        <sz val="11"/>
        <color theme="5" tint="-0.249977111117893"/>
        <rFont val="Calibri"/>
        <family val="2"/>
        <scheme val="minor"/>
      </rPr>
      <t>édition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print run</t>
    </r>
  </si>
  <si>
    <r>
      <rPr>
        <b/>
        <sz val="11"/>
        <color theme="8" tint="-0.249977111117893"/>
        <rFont val="Calibri"/>
        <family val="2"/>
        <scheme val="minor"/>
      </rPr>
      <t>waarde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>valeur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value</t>
    </r>
  </si>
  <si>
    <t>pg.</t>
  </si>
  <si>
    <t xml:space="preserve"> ☺?   ☻?</t>
  </si>
  <si>
    <r>
      <t xml:space="preserve">datum/ date  </t>
    </r>
    <r>
      <rPr>
        <b/>
        <sz val="11"/>
        <color theme="8" tint="-0.249977111117893"/>
        <rFont val="Calibri"/>
        <family val="2"/>
        <scheme val="minor"/>
      </rPr>
      <t>uitgave</t>
    </r>
    <r>
      <rPr>
        <b/>
        <sz val="11"/>
        <color theme="1"/>
        <rFont val="Calibri"/>
        <family val="2"/>
        <scheme val="minor"/>
      </rPr>
      <t xml:space="preserve">        </t>
    </r>
    <r>
      <rPr>
        <b/>
        <sz val="11"/>
        <color theme="5" tint="-0.249977111117893"/>
        <rFont val="Calibri"/>
        <family val="2"/>
        <scheme val="minor"/>
      </rPr>
      <t>émission</t>
    </r>
    <r>
      <rPr>
        <b/>
        <sz val="11"/>
        <color theme="1"/>
        <rFont val="Calibri"/>
        <family val="2"/>
        <scheme val="minor"/>
      </rPr>
      <t xml:space="preserve">         </t>
    </r>
    <r>
      <rPr>
        <b/>
        <sz val="11"/>
        <color theme="9" tint="-0.249977111117893"/>
        <rFont val="Calibri"/>
        <family val="2"/>
        <scheme val="minor"/>
      </rPr>
      <t xml:space="preserve">issue </t>
    </r>
  </si>
  <si>
    <t>IP....     Nr-N°</t>
  </si>
  <si>
    <r>
      <rPr>
        <b/>
        <sz val="8"/>
        <color theme="8" tint="-0.249977111117893"/>
        <rFont val="Verdana"/>
        <family val="2"/>
      </rPr>
      <t>missend</t>
    </r>
    <r>
      <rPr>
        <b/>
        <sz val="8"/>
        <rFont val="Verdana"/>
        <family val="2"/>
      </rPr>
      <t>-</t>
    </r>
    <r>
      <rPr>
        <b/>
        <sz val="8"/>
        <color theme="5" tint="-0.249977111117893"/>
        <rFont val="Verdana"/>
        <family val="2"/>
      </rPr>
      <t>manque</t>
    </r>
    <r>
      <rPr>
        <b/>
        <sz val="8"/>
        <rFont val="Verdana"/>
        <family val="2"/>
      </rPr>
      <t>-</t>
    </r>
    <r>
      <rPr>
        <b/>
        <sz val="8"/>
        <color theme="9" tint="-0.249977111117893"/>
        <rFont val="Verdana"/>
        <family val="2"/>
      </rPr>
      <t xml:space="preserve">missing </t>
    </r>
    <r>
      <rPr>
        <b/>
        <sz val="8"/>
        <rFont val="Verdana"/>
        <family val="2"/>
      </rPr>
      <t>+</t>
    </r>
    <r>
      <rPr>
        <b/>
        <sz val="8"/>
        <color theme="9" tint="-0.249977111117893"/>
        <rFont val="Verdana"/>
        <family val="2"/>
      </rPr>
      <t xml:space="preserve"> </t>
    </r>
    <r>
      <rPr>
        <b/>
        <sz val="8"/>
        <color theme="8" tint="-0.249977111117893"/>
        <rFont val="Verdana"/>
        <family val="2"/>
      </rPr>
      <t xml:space="preserve">geen  </t>
    </r>
    <r>
      <rPr>
        <b/>
        <sz val="8"/>
        <rFont val="Verdana"/>
        <family val="2"/>
      </rPr>
      <t>/</t>
    </r>
    <r>
      <rPr>
        <b/>
        <sz val="8"/>
        <color theme="5" tint="-0.249977111117893"/>
        <rFont val="Verdana"/>
        <family val="2"/>
      </rPr>
      <t xml:space="preserve">pas de </t>
    </r>
    <r>
      <rPr>
        <b/>
        <sz val="8"/>
        <rFont val="Verdana"/>
        <family val="2"/>
      </rPr>
      <t xml:space="preserve">/ </t>
    </r>
    <r>
      <rPr>
        <b/>
        <sz val="8"/>
        <color theme="8" tint="-0.249977111117893"/>
        <rFont val="Verdana"/>
        <family val="2"/>
      </rPr>
      <t xml:space="preserve">no </t>
    </r>
    <r>
      <rPr>
        <b/>
        <u/>
        <sz val="8"/>
        <rFont val="Verdana"/>
        <family val="2"/>
      </rPr>
      <t>original</t>
    </r>
  </si>
  <si>
    <t>2x</t>
  </si>
  <si>
    <t>1x</t>
  </si>
  <si>
    <r>
      <rPr>
        <b/>
        <sz val="12"/>
        <color theme="8" tint="-0.249977111117893"/>
        <rFont val="Arial"/>
        <family val="2"/>
      </rPr>
      <t xml:space="preserve">Geïllustreerde postkaarten /  </t>
    </r>
    <r>
      <rPr>
        <b/>
        <sz val="12"/>
        <color theme="5" tint="-0.249977111117893"/>
        <rFont val="Arial"/>
        <family val="2"/>
      </rPr>
      <t>Cartes postales illustrées</t>
    </r>
    <r>
      <rPr>
        <b/>
        <sz val="12"/>
        <color theme="8" tint="-0.249977111117893"/>
        <rFont val="Arial"/>
        <family val="2"/>
      </rPr>
      <t xml:space="preserve"> /</t>
    </r>
    <r>
      <rPr>
        <b/>
        <sz val="12"/>
        <color theme="9" tint="-0.249977111117893"/>
        <rFont val="Arial"/>
        <family val="2"/>
      </rPr>
      <t xml:space="preserve"> Illustrated postcards:</t>
    </r>
    <r>
      <rPr>
        <b/>
        <sz val="12"/>
        <color theme="8" tint="-0.249977111117893"/>
        <rFont val="Arial"/>
        <family val="2"/>
      </rPr>
      <t xml:space="preserve"> </t>
    </r>
    <r>
      <rPr>
        <b/>
        <sz val="10"/>
        <color theme="8" tint="-0.249977111117893"/>
        <rFont val="Arial"/>
        <family val="2"/>
      </rPr>
      <t xml:space="preserve">                               overzicht samengesteld door:</t>
    </r>
    <r>
      <rPr>
        <b/>
        <sz val="10"/>
        <rFont val="Arial"/>
        <family val="2"/>
      </rPr>
      <t xml:space="preserve"> -</t>
    </r>
    <r>
      <rPr>
        <b/>
        <sz val="10"/>
        <color theme="5" tint="-0.249977111117893"/>
        <rFont val="Arial"/>
        <family val="2"/>
      </rPr>
      <t xml:space="preserve"> aperçu compilé par:</t>
    </r>
    <r>
      <rPr>
        <b/>
        <sz val="10"/>
        <rFont val="Arial"/>
        <family val="2"/>
      </rPr>
      <t xml:space="preserve"> - </t>
    </r>
    <r>
      <rPr>
        <b/>
        <sz val="10"/>
        <color theme="9" tint="-0.249977111117893"/>
        <rFont val="Arial"/>
        <family val="2"/>
      </rPr>
      <t>overview compiled by:</t>
    </r>
  </si>
  <si>
    <t>IP1 +1bis</t>
  </si>
  <si>
    <t>IP2a</t>
  </si>
  <si>
    <t>IP2b</t>
  </si>
  <si>
    <t>IP2c</t>
  </si>
  <si>
    <t>IP2d</t>
  </si>
  <si>
    <t>IP2e</t>
  </si>
  <si>
    <t>IP2f</t>
  </si>
  <si>
    <t>IP3</t>
  </si>
  <si>
    <t>IP4</t>
  </si>
  <si>
    <t>IP5a-1</t>
  </si>
  <si>
    <t>IP5a-2</t>
  </si>
  <si>
    <t>IP5a-3</t>
  </si>
  <si>
    <t>IP5a-4</t>
  </si>
  <si>
    <t>IP5a-5</t>
  </si>
  <si>
    <t>IP5a-6</t>
  </si>
  <si>
    <t>IP5b-1</t>
  </si>
  <si>
    <t>IP5b-2</t>
  </si>
  <si>
    <t>IP5b-3</t>
  </si>
  <si>
    <t>IP5b-4</t>
  </si>
  <si>
    <t>IP5b-5</t>
  </si>
  <si>
    <t>IP5b-6</t>
  </si>
  <si>
    <t>IP6a-1</t>
  </si>
  <si>
    <t>IP6a-2</t>
  </si>
  <si>
    <t>IP6a-3</t>
  </si>
  <si>
    <t>IP6a-4</t>
  </si>
  <si>
    <t>IP6a-5</t>
  </si>
  <si>
    <t>IP6b-1</t>
  </si>
  <si>
    <t>IP6b-2</t>
  </si>
  <si>
    <t>IP6b-3</t>
  </si>
  <si>
    <t>IP6b-4</t>
  </si>
  <si>
    <t>IP6b-5</t>
  </si>
  <si>
    <t>IP7</t>
  </si>
  <si>
    <t>IP8</t>
  </si>
  <si>
    <t>IP9-1</t>
  </si>
  <si>
    <t>IP9-2</t>
  </si>
  <si>
    <t>IP9-3</t>
  </si>
  <si>
    <t>IP9-4</t>
  </si>
  <si>
    <t>IP9-5</t>
  </si>
  <si>
    <t>IP9-6</t>
  </si>
  <si>
    <t>IP9-7</t>
  </si>
  <si>
    <t>IP9-8</t>
  </si>
  <si>
    <t>IP9-9</t>
  </si>
  <si>
    <t>IP9-10</t>
  </si>
  <si>
    <t>IP9-11</t>
  </si>
  <si>
    <t>IP9-12</t>
  </si>
  <si>
    <t>IP9-13</t>
  </si>
  <si>
    <t>IP9-14</t>
  </si>
  <si>
    <t>IP9-15</t>
  </si>
  <si>
    <t>IP9-16</t>
  </si>
  <si>
    <t>IP9-17</t>
  </si>
  <si>
    <t>IP9-18</t>
  </si>
  <si>
    <t>IP9-19</t>
  </si>
  <si>
    <t>IP9-20</t>
  </si>
  <si>
    <t>IP9-21</t>
  </si>
  <si>
    <t>IP9-22</t>
  </si>
  <si>
    <t>IP9-23</t>
  </si>
  <si>
    <t>IP9-24</t>
  </si>
  <si>
    <t>IP9-25</t>
  </si>
  <si>
    <t>IP10-1</t>
  </si>
  <si>
    <t>IP10-2</t>
  </si>
  <si>
    <t>IP10-3</t>
  </si>
  <si>
    <t>IP10-4</t>
  </si>
  <si>
    <t>IP10-5</t>
  </si>
  <si>
    <t>IP10-6</t>
  </si>
  <si>
    <t>IP10-7</t>
  </si>
  <si>
    <t>IP10-8</t>
  </si>
  <si>
    <t>IP10-9</t>
  </si>
  <si>
    <t>IP10-10</t>
  </si>
  <si>
    <t>IP10-11</t>
  </si>
  <si>
    <t>IP10-12</t>
  </si>
  <si>
    <t>IP10-13</t>
  </si>
  <si>
    <t>IP10-14</t>
  </si>
  <si>
    <t>IP10-15</t>
  </si>
  <si>
    <t>IP10-16</t>
  </si>
  <si>
    <t>IP10-17</t>
  </si>
  <si>
    <t>IP10-18</t>
  </si>
  <si>
    <t>IP10-19</t>
  </si>
  <si>
    <t>IP10-20</t>
  </si>
  <si>
    <t>IP10-21</t>
  </si>
  <si>
    <t>IP10-22</t>
  </si>
  <si>
    <t>IP10-23</t>
  </si>
  <si>
    <t>IP10-24</t>
  </si>
  <si>
    <t>IP10-25</t>
  </si>
  <si>
    <t>IP11-1</t>
  </si>
  <si>
    <t>IP11-2</t>
  </si>
  <si>
    <t>IP11-3</t>
  </si>
  <si>
    <t>IP11-4</t>
  </si>
  <si>
    <t>IP11-5</t>
  </si>
  <si>
    <t>IP11-6</t>
  </si>
  <si>
    <t>IP11-7</t>
  </si>
  <si>
    <t>IP11-8</t>
  </si>
  <si>
    <t>IP11-9</t>
  </si>
  <si>
    <t>IP11-10</t>
  </si>
  <si>
    <t>IP11-11</t>
  </si>
  <si>
    <t>IP11-12</t>
  </si>
  <si>
    <t>IP11-13</t>
  </si>
  <si>
    <t>IP11-14</t>
  </si>
  <si>
    <t>IP11-15</t>
  </si>
  <si>
    <t>IP11-16</t>
  </si>
  <si>
    <t>IP11-17</t>
  </si>
  <si>
    <t>IP11-18</t>
  </si>
  <si>
    <t>IP11-19</t>
  </si>
  <si>
    <t>IP12-1</t>
  </si>
  <si>
    <t>IP12-2</t>
  </si>
  <si>
    <t>IP12-3</t>
  </si>
  <si>
    <t>IP12-4</t>
  </si>
  <si>
    <t>IP12-5</t>
  </si>
  <si>
    <t>IP12-6</t>
  </si>
  <si>
    <t>IP12-7</t>
  </si>
  <si>
    <t>IP12-8</t>
  </si>
  <si>
    <t>IP12-9</t>
  </si>
  <si>
    <t>IP12-10</t>
  </si>
  <si>
    <t>IP12-11</t>
  </si>
  <si>
    <t>IP12-12</t>
  </si>
  <si>
    <t>IP12-13</t>
  </si>
  <si>
    <t>IP12-14</t>
  </si>
  <si>
    <t>IP12-15</t>
  </si>
  <si>
    <t>IP12-16</t>
  </si>
  <si>
    <t>IP12-17</t>
  </si>
  <si>
    <t>IP12-18</t>
  </si>
  <si>
    <t>IP12-19</t>
  </si>
  <si>
    <t>IP12-20</t>
  </si>
  <si>
    <t>IP13-1</t>
  </si>
  <si>
    <t>IP13-2</t>
  </si>
  <si>
    <t>IP13-3</t>
  </si>
  <si>
    <t>IP13-4</t>
  </si>
  <si>
    <t>IP13-5</t>
  </si>
  <si>
    <t>IP13-6</t>
  </si>
  <si>
    <t>IP13-7</t>
  </si>
  <si>
    <t>IP13-8</t>
  </si>
  <si>
    <t>IP13-9</t>
  </si>
  <si>
    <t>IP13-10</t>
  </si>
  <si>
    <t>IP13-11</t>
  </si>
  <si>
    <t>IP13-12</t>
  </si>
  <si>
    <t>IP13-13</t>
  </si>
  <si>
    <t>IP13-14</t>
  </si>
  <si>
    <t>IP14-1</t>
  </si>
  <si>
    <t>IP14-2</t>
  </si>
  <si>
    <t>IP14-3</t>
  </si>
  <si>
    <t>IP14-4</t>
  </si>
  <si>
    <t>IP14-5</t>
  </si>
  <si>
    <t>IP14-6</t>
  </si>
  <si>
    <t>IP14-7</t>
  </si>
  <si>
    <t>IP14-8</t>
  </si>
  <si>
    <t>IP14-9</t>
  </si>
  <si>
    <t>IP14-10</t>
  </si>
  <si>
    <t>IP14-11</t>
  </si>
  <si>
    <t>IP14-12</t>
  </si>
  <si>
    <t>IP14-13</t>
  </si>
  <si>
    <t>IP14-14</t>
  </si>
  <si>
    <t>IP14-15</t>
  </si>
  <si>
    <t>IP14-16</t>
  </si>
  <si>
    <t>IP14-17</t>
  </si>
  <si>
    <t>IP14-18</t>
  </si>
  <si>
    <t>IP14-19</t>
  </si>
  <si>
    <t>IP14-20</t>
  </si>
  <si>
    <t>IP14-21</t>
  </si>
  <si>
    <t>IP14-22</t>
  </si>
  <si>
    <t>IP14-23</t>
  </si>
  <si>
    <t>IP14-24</t>
  </si>
  <si>
    <t>IP14-25</t>
  </si>
  <si>
    <t>IP15-1</t>
  </si>
  <si>
    <t>IP15-2</t>
  </si>
  <si>
    <t>IP15-3</t>
  </si>
  <si>
    <t>IP15-4</t>
  </si>
  <si>
    <t>IP15-5</t>
  </si>
  <si>
    <t>IP15-6</t>
  </si>
  <si>
    <t>IP15-7</t>
  </si>
  <si>
    <t>IP15-8</t>
  </si>
  <si>
    <t>IP15-9</t>
  </si>
  <si>
    <t>IP15-10</t>
  </si>
  <si>
    <t>IP15-11</t>
  </si>
  <si>
    <t>IP16</t>
  </si>
  <si>
    <t>IP17-a</t>
  </si>
  <si>
    <t>IP17-b</t>
  </si>
  <si>
    <t>IP17-c</t>
  </si>
  <si>
    <t>IP17-d</t>
  </si>
  <si>
    <t>IP17-e</t>
  </si>
  <si>
    <t>IP17-f</t>
  </si>
  <si>
    <t>IP18</t>
  </si>
  <si>
    <t>IP19</t>
  </si>
  <si>
    <t>IP20</t>
  </si>
  <si>
    <t>IP21-1</t>
  </si>
  <si>
    <t>IP21-2</t>
  </si>
  <si>
    <t>IP21-3</t>
  </si>
  <si>
    <t>IP21-4</t>
  </si>
  <si>
    <t>IP21-5</t>
  </si>
  <si>
    <t>IP21-6</t>
  </si>
  <si>
    <t>IP21-7</t>
  </si>
  <si>
    <t>IP21-8</t>
  </si>
  <si>
    <t>IP21-9</t>
  </si>
  <si>
    <t>IP21-10</t>
  </si>
  <si>
    <t>IP21-11</t>
  </si>
  <si>
    <t>IP21-12</t>
  </si>
  <si>
    <t>IP21-13</t>
  </si>
  <si>
    <t>IP21-14</t>
  </si>
  <si>
    <t>IP21-15</t>
  </si>
  <si>
    <t>IP21-16</t>
  </si>
  <si>
    <t>IP21-17</t>
  </si>
  <si>
    <t>IP21-18</t>
  </si>
  <si>
    <t>IP21-19</t>
  </si>
  <si>
    <t>IP21-20</t>
  </si>
  <si>
    <t>IP21-21</t>
  </si>
  <si>
    <t>IP21-22</t>
  </si>
  <si>
    <t>IP21-23</t>
  </si>
  <si>
    <t>IP21-24</t>
  </si>
  <si>
    <t>IP21-25</t>
  </si>
  <si>
    <t>IP22-1</t>
  </si>
  <si>
    <t>IP22-2</t>
  </si>
  <si>
    <t>IP22-3</t>
  </si>
  <si>
    <t>IP22-4</t>
  </si>
  <si>
    <t>IP22-5</t>
  </si>
  <si>
    <t>IP22-6</t>
  </si>
  <si>
    <t>IP22-7</t>
  </si>
  <si>
    <t>IP22-8</t>
  </si>
  <si>
    <t>IP22-9</t>
  </si>
  <si>
    <t>IP22-10</t>
  </si>
  <si>
    <t>IP22-11</t>
  </si>
  <si>
    <t>IP22-12</t>
  </si>
  <si>
    <t>IP22-13</t>
  </si>
  <si>
    <t>IP22-14</t>
  </si>
  <si>
    <t>IP22-15</t>
  </si>
  <si>
    <t>IP22-16</t>
  </si>
  <si>
    <t>IP22-17</t>
  </si>
  <si>
    <t>IP22-18</t>
  </si>
  <si>
    <t>IP22-19</t>
  </si>
  <si>
    <t>IP22-20</t>
  </si>
  <si>
    <t>IP22-21</t>
  </si>
  <si>
    <t>IP22-22</t>
  </si>
  <si>
    <t>IP22-23</t>
  </si>
  <si>
    <t>IP22-24</t>
  </si>
  <si>
    <t>IP22-25</t>
  </si>
  <si>
    <r>
      <rPr>
        <b/>
        <sz val="11"/>
        <color theme="8" tint="-0.249977111117893"/>
        <rFont val="Calibri"/>
        <family val="2"/>
        <scheme val="minor"/>
      </rPr>
      <t>beeldkleu</t>
    </r>
    <r>
      <rPr>
        <b/>
        <sz val="11"/>
        <color theme="1"/>
        <rFont val="Calibri"/>
        <family val="2"/>
        <scheme val="minor"/>
      </rPr>
      <t>r /</t>
    </r>
    <r>
      <rPr>
        <b/>
        <sz val="11"/>
        <color theme="5" tint="-0.249977111117893"/>
        <rFont val="Calibri"/>
        <family val="2"/>
        <scheme val="minor"/>
      </rPr>
      <t xml:space="preserve"> couleur d'image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image colour</t>
    </r>
  </si>
  <si>
    <t>Ref 2014</t>
  </si>
  <si>
    <t>Le Petis Spirou -  De kleine Robbe</t>
  </si>
  <si>
    <r>
      <t xml:space="preserve">① </t>
    </r>
    <r>
      <rPr>
        <b/>
        <sz val="9"/>
        <rFont val="Tahoma"/>
        <family val="2"/>
      </rPr>
      <t>0,82€</t>
    </r>
  </si>
  <si>
    <r>
      <t xml:space="preserve">IP114►IP115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BK223►BK244</t>
    </r>
  </si>
  <si>
    <t>Ref 2011</t>
  </si>
  <si>
    <t>Les Tuniques Bleues - De Blauwbloezen</t>
  </si>
  <si>
    <r>
      <t>①</t>
    </r>
    <r>
      <rPr>
        <b/>
        <sz val="10"/>
        <rFont val="Tahoma"/>
        <family val="2"/>
      </rPr>
      <t>A</t>
    </r>
    <r>
      <rPr>
        <b/>
        <sz val="12"/>
        <rFont val="Tahoma"/>
        <family val="2"/>
      </rPr>
      <t>-</t>
    </r>
    <r>
      <rPr>
        <b/>
        <sz val="9"/>
        <rFont val="Tahoma"/>
        <family val="2"/>
      </rPr>
      <t>0,61€</t>
    </r>
  </si>
  <si>
    <r>
      <t xml:space="preserve">IP109►IP112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BK185►BK222</t>
    </r>
  </si>
  <si>
    <t>Ref 2009</t>
  </si>
  <si>
    <t xml:space="preserve"> /</t>
  </si>
  <si>
    <t>Clifton (1959-2009)</t>
  </si>
  <si>
    <r>
      <t>①</t>
    </r>
    <r>
      <rPr>
        <b/>
        <sz val="10"/>
        <rFont val="Tahoma"/>
        <family val="2"/>
      </rPr>
      <t>A</t>
    </r>
    <r>
      <rPr>
        <b/>
        <sz val="12"/>
        <rFont val="Tahoma"/>
        <family val="2"/>
      </rPr>
      <t>-</t>
    </r>
    <r>
      <rPr>
        <b/>
        <sz val="9"/>
        <rFont val="Tahoma"/>
        <family val="2"/>
      </rPr>
      <t>0,59€</t>
    </r>
  </si>
  <si>
    <t>Boule &amp; Bil (1959-2009) Bolle &amp; Billie</t>
  </si>
  <si>
    <t>NF◄</t>
  </si>
  <si>
    <t>De Rode Ridder - Le Chevalier Rouge 50</t>
  </si>
  <si>
    <r>
      <t xml:space="preserve">IP107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BK175►BK184</t>
    </r>
  </si>
  <si>
    <t>Ref 2008</t>
  </si>
  <si>
    <t>Strapontin Pechtvogel /1958-2008)</t>
  </si>
  <si>
    <r>
      <t>①</t>
    </r>
    <r>
      <rPr>
        <b/>
        <sz val="10"/>
        <rFont val="Tahoma"/>
        <family val="2"/>
      </rPr>
      <t>A</t>
    </r>
    <r>
      <rPr>
        <b/>
        <sz val="12"/>
        <rFont val="Tahoma"/>
        <family val="2"/>
      </rPr>
      <t>-</t>
    </r>
    <r>
      <rPr>
        <b/>
        <sz val="9"/>
        <rFont val="Tahoma"/>
        <family val="2"/>
      </rPr>
      <t>0,54€</t>
    </r>
  </si>
  <si>
    <t>Marc Dacier Flip Flank (1558-2008)</t>
  </si>
  <si>
    <t>Spaghetti (1958-2008)</t>
  </si>
  <si>
    <t>Ref 2007</t>
  </si>
  <si>
    <t>Jari (1957-2007)</t>
  </si>
  <si>
    <r>
      <t>①</t>
    </r>
    <r>
      <rPr>
        <b/>
        <sz val="10"/>
        <rFont val="Tahoma"/>
        <family val="2"/>
      </rPr>
      <t>A</t>
    </r>
    <r>
      <rPr>
        <b/>
        <sz val="12"/>
        <rFont val="Tahoma"/>
        <family val="2"/>
      </rPr>
      <t>-</t>
    </r>
    <r>
      <rPr>
        <b/>
        <sz val="9"/>
        <rFont val="Tahoma"/>
        <family val="2"/>
      </rPr>
      <t>0,52€</t>
    </r>
  </si>
  <si>
    <r>
      <t xml:space="preserve">IP102►IP104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BK160►BK174</t>
    </r>
  </si>
  <si>
    <t>PRIOR</t>
  </si>
  <si>
    <t>Ref 2006 (3b)</t>
  </si>
  <si>
    <t>N◄</t>
  </si>
  <si>
    <t>Piet Fluwijn &amp; Bolleke (1956-2006)</t>
  </si>
  <si>
    <t>A- 0,52€</t>
  </si>
  <si>
    <t>Ref 2006 (3a)</t>
  </si>
  <si>
    <t>Gil Jourdan (1956-2006) Guus Slim</t>
  </si>
  <si>
    <r>
      <t xml:space="preserve">IP99►IP100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BK149►BK159</t>
    </r>
  </si>
  <si>
    <t>148 x 105mm - Ref 2006 (1bis c)</t>
  </si>
  <si>
    <t>Special Olympics Be</t>
  </si>
  <si>
    <t>A- 0,50€</t>
  </si>
  <si>
    <t>148 x 105mm - Ref 2006 (1bis b)</t>
  </si>
  <si>
    <t>148 x 105mm - Ref 2006 (1bis a)</t>
  </si>
  <si>
    <r>
      <t xml:space="preserve">IP97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BK144►BK148</t>
    </r>
  </si>
  <si>
    <t>Ref 2005 (5c)</t>
  </si>
  <si>
    <t>Ric Hochet 1955-2005 Rik Ringers</t>
  </si>
  <si>
    <t>Ref 2005 (5b)</t>
  </si>
  <si>
    <t>Jommeke 1955-2005 Gil</t>
  </si>
  <si>
    <t>Ref 2005 (5a)</t>
  </si>
  <si>
    <t>Chorophylle - 1955-2005 - Chorophyl</t>
  </si>
  <si>
    <t>Ref 2005 (4)</t>
  </si>
  <si>
    <t>Quick &amp; Flupke "ieder op zijn beurt" - "A chacun son tour"</t>
  </si>
  <si>
    <r>
      <t xml:space="preserve">IP92►IP94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BK128►BK143</t>
    </r>
  </si>
  <si>
    <t>Ref 2004 (4)</t>
  </si>
  <si>
    <t>UEFA 50 years</t>
  </si>
  <si>
    <t>Ref 2004 (3d)</t>
  </si>
  <si>
    <t>50 ans - Dan Cooper - 50 jaar</t>
  </si>
  <si>
    <t>Ref 2004 (3c)</t>
  </si>
  <si>
    <t>La patroulle des castors - 1954-2004 -De Beverpatrelje</t>
  </si>
  <si>
    <t>Ref 2004 (3b)</t>
  </si>
  <si>
    <t>Jerry Spring - 1954-2004</t>
  </si>
  <si>
    <t>Ref 2004 (3a)</t>
  </si>
  <si>
    <t>Pirlouit -1954-2004 - Pirrewiet</t>
  </si>
  <si>
    <t>Ref 2004 (2)</t>
  </si>
  <si>
    <t>F◄</t>
  </si>
  <si>
    <t>Académie européenne de philaélie AEP</t>
  </si>
  <si>
    <t>Ref 2002 (3f)</t>
  </si>
  <si>
    <t>Timour 50ans … déjà! 1953-2003 50 jaar….al!</t>
  </si>
  <si>
    <t>A- 0,49€</t>
  </si>
  <si>
    <t>Ref 2002 (3e)</t>
  </si>
  <si>
    <t>t Prinske - Le petit Prince 1953-2003</t>
  </si>
  <si>
    <t>Ref 2002 (3d)</t>
  </si>
  <si>
    <t>Pom et/en Teddy 1953-2003</t>
  </si>
  <si>
    <t>Ref 2002 (3c)</t>
  </si>
  <si>
    <t>Le Chavalier Blanc - De Witte Ruiter 1953-2003</t>
  </si>
  <si>
    <t>Ref 2002 (3b)</t>
  </si>
  <si>
    <t>Chick Bill 1953-2003</t>
  </si>
  <si>
    <t>Ref 2002 (3a)</t>
  </si>
  <si>
    <t>Bob Morane 1953-2003</t>
  </si>
  <si>
    <t>148 x 105mm  -Ref 2003(1)</t>
  </si>
  <si>
    <t>Het Europees Jaar van personen met een handicap - l'Année européenne des personnes handicapées 2003</t>
  </si>
  <si>
    <r>
      <t xml:space="preserve">IP85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BK108►BK117</t>
    </r>
  </si>
  <si>
    <t>Ref 2002 (6)</t>
  </si>
  <si>
    <t>Een reis door de 20st eeuw in 80 postzegels - Le toour du Xxe siècle en 80 timbress</t>
  </si>
  <si>
    <t>Ref 2002 (5)</t>
  </si>
  <si>
    <t>Bessy 1952-2002</t>
  </si>
  <si>
    <t>Ref 2002 (4)</t>
  </si>
  <si>
    <t>GUY LEFRANC 1952-2002</t>
  </si>
  <si>
    <r>
      <t xml:space="preserve">IP83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BK98►BK107</t>
    </r>
  </si>
  <si>
    <t>Ref 2002 (2)</t>
  </si>
  <si>
    <t>Stampilou</t>
  </si>
  <si>
    <t>408.984</t>
  </si>
  <si>
    <t>A- 0,42€</t>
  </si>
  <si>
    <r>
      <t xml:space="preserve">IP81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BK96►BK97</t>
    </r>
  </si>
  <si>
    <t>Ref 2001 (2)</t>
  </si>
  <si>
    <t>CORI 50,</t>
  </si>
  <si>
    <t>105.849</t>
  </si>
  <si>
    <r>
      <t xml:space="preserve">IP77-IP79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BK79 ►BK95</t>
    </r>
  </si>
  <si>
    <t>Ref 2000 (2)</t>
  </si>
  <si>
    <t>Barelli 50</t>
  </si>
  <si>
    <t>145.301</t>
  </si>
  <si>
    <t>A</t>
  </si>
  <si>
    <t>Ref 2000 (1)</t>
  </si>
  <si>
    <t>833.104</t>
  </si>
  <si>
    <r>
      <t xml:space="preserve">IP72-IP74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BK71►BK78</t>
    </r>
  </si>
  <si>
    <t>148 x 105mm  -Ref 1999(1ter)</t>
  </si>
  <si>
    <t>Koning Albert II - Le Roi Abert II</t>
  </si>
  <si>
    <t>148 x 105mm  -Ref 1999(1bis)</t>
  </si>
  <si>
    <t>FROIDURE 1899-1999</t>
  </si>
  <si>
    <r>
      <t xml:space="preserve">IP69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BK68►BK70</t>
    </r>
  </si>
  <si>
    <t>Ref 1998 (3)</t>
  </si>
  <si>
    <t>ALIX 1948-1998</t>
  </si>
  <si>
    <t>Ref 1998 (2)</t>
  </si>
  <si>
    <t>Siemens Belgium 1898-1998</t>
  </si>
  <si>
    <t>236.100</t>
  </si>
  <si>
    <r>
      <t xml:space="preserve">IP66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BK66►BK67</t>
    </r>
  </si>
  <si>
    <t>Ref 1998 (1)</t>
  </si>
  <si>
    <t>Nagano 1998</t>
  </si>
  <si>
    <t>188.700</t>
  </si>
  <si>
    <t>Nero 50 (1947-1977)</t>
  </si>
  <si>
    <t>(B) 1997</t>
  </si>
  <si>
    <r>
      <t xml:space="preserve">IP62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BK54►BK65</t>
    </r>
  </si>
  <si>
    <t>Buck Danny 1947-1997</t>
  </si>
  <si>
    <t>107.761</t>
  </si>
  <si>
    <r>
      <t xml:space="preserve">IP60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BK52►BK53</t>
    </r>
  </si>
  <si>
    <t>D◄</t>
  </si>
  <si>
    <t>La Philatelie in der schule</t>
  </si>
  <si>
    <t>50.000</t>
  </si>
  <si>
    <t>Filatelie op school</t>
  </si>
  <si>
    <t>177.300</t>
  </si>
  <si>
    <t>La Philatélie à l'école</t>
  </si>
  <si>
    <t>160.600</t>
  </si>
  <si>
    <t>Belgacom -Abonnieren sie!</t>
  </si>
  <si>
    <t>48.600</t>
  </si>
  <si>
    <t>Belgacom -Abonneer u!</t>
  </si>
  <si>
    <t>244.460</t>
  </si>
  <si>
    <t>Belgacom -Abonnez-vous!</t>
  </si>
  <si>
    <t>151.200</t>
  </si>
  <si>
    <t>Maximaphilie</t>
  </si>
  <si>
    <t>29.800</t>
  </si>
  <si>
    <t>Maximafilie</t>
  </si>
  <si>
    <t>188.000</t>
  </si>
  <si>
    <t>La Maximaphilie</t>
  </si>
  <si>
    <t>106.300</t>
  </si>
  <si>
    <t>Marcophile</t>
  </si>
  <si>
    <t>62.800</t>
  </si>
  <si>
    <t>Marcofolie</t>
  </si>
  <si>
    <t>La Marcophile</t>
  </si>
  <si>
    <t>111.100</t>
  </si>
  <si>
    <t>"Blake &amp; Mortimer" 1946-1996</t>
  </si>
  <si>
    <t>318.700</t>
  </si>
  <si>
    <t>Lucky Luke 50</t>
  </si>
  <si>
    <t>649.400</t>
  </si>
  <si>
    <t>Post-Ganzsachen; eimal auch "anders" sammelen</t>
  </si>
  <si>
    <t>postwaardestukken: een andere vorm van verzamelen</t>
  </si>
  <si>
    <t>501.600</t>
  </si>
  <si>
    <t>Les entiers PostauX- Une autre manière de collectionner</t>
  </si>
  <si>
    <t>313.300</t>
  </si>
  <si>
    <t>Ein Neuausgaben-Abo.</t>
  </si>
  <si>
    <t>53.500</t>
  </si>
  <si>
    <t>Abonnement op nieuwe postzegels</t>
  </si>
  <si>
    <t>1.043.700</t>
  </si>
  <si>
    <t>Abonnement aux nouveaux timbres</t>
  </si>
  <si>
    <t>318.500</t>
  </si>
  <si>
    <t>Bank: Die Post</t>
  </si>
  <si>
    <t>30.800</t>
  </si>
  <si>
    <t>Bank van de Post</t>
  </si>
  <si>
    <t>1,477.400</t>
  </si>
  <si>
    <t>Banque de la Poste</t>
  </si>
  <si>
    <t>633.490</t>
  </si>
  <si>
    <t>50 Jaar Suske en Wiske</t>
  </si>
  <si>
    <t>790.500</t>
  </si>
  <si>
    <r>
      <t xml:space="preserve">IP48 </t>
    </r>
    <r>
      <rPr>
        <b/>
        <sz val="12"/>
        <color theme="8" tint="-0.249977111117893"/>
        <rFont val="Calibri"/>
        <family val="2"/>
        <scheme val="minor"/>
      </rPr>
      <t xml:space="preserve">zie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5" tint="-0.249977111117893"/>
        <rFont val="Calibri"/>
        <family val="2"/>
        <scheme val="minor"/>
      </rPr>
      <t>voir</t>
    </r>
    <r>
      <rPr>
        <b/>
        <sz val="12"/>
        <color theme="5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BK39►BK53</t>
    </r>
  </si>
  <si>
    <t>Pro-Post 30 jahre im dienste der philatelie</t>
  </si>
  <si>
    <t>13.300</t>
  </si>
  <si>
    <t>Pro-Post 30 jaar ten dienste van de filatelie</t>
  </si>
  <si>
    <t>787.200</t>
  </si>
  <si>
    <t>Pro-Post 30 ans au service de la philatélie</t>
  </si>
  <si>
    <t>1.769.416</t>
  </si>
  <si>
    <t>Propaganda voor/pour Youth Philately</t>
  </si>
  <si>
    <t>1.682.678</t>
  </si>
  <si>
    <r>
      <rPr>
        <b/>
        <sz val="9"/>
        <color theme="8" tint="-0.249977111117893"/>
        <rFont val="Verdana"/>
        <family val="2"/>
      </rPr>
      <t>Vanaf nu zijn de afmetingen van de postkaarten</t>
    </r>
    <r>
      <rPr>
        <b/>
        <sz val="9"/>
        <rFont val="Verdana"/>
        <family val="2"/>
      </rPr>
      <t xml:space="preserve">: / </t>
    </r>
    <r>
      <rPr>
        <b/>
        <sz val="9"/>
        <color theme="5" tint="-0.249977111117893"/>
        <rFont val="Verdana"/>
        <family val="2"/>
      </rPr>
      <t xml:space="preserve">A partir de maintenant les formats des cartes postales sont: </t>
    </r>
    <r>
      <rPr>
        <b/>
        <sz val="9"/>
        <rFont val="Verdana"/>
        <family val="2"/>
      </rPr>
      <t xml:space="preserve">/ </t>
    </r>
    <r>
      <rPr>
        <b/>
        <sz val="9"/>
        <color theme="9" tint="-0.249977111117893"/>
        <rFont val="Verdana"/>
        <family val="2"/>
      </rPr>
      <t>As of now, postcard sizes are:</t>
    </r>
    <r>
      <rPr>
        <b/>
        <sz val="9"/>
        <rFont val="Verdana"/>
        <family val="2"/>
      </rPr>
      <t xml:space="preserve"> 148x104mm</t>
    </r>
  </si>
  <si>
    <r>
      <t xml:space="preserve">IP35►IP45 </t>
    </r>
    <r>
      <rPr>
        <b/>
        <sz val="12"/>
        <color theme="8" tint="-0.249977111117893"/>
        <rFont val="Calibri"/>
        <family val="2"/>
        <scheme val="minor"/>
      </rPr>
      <t>zie</t>
    </r>
    <r>
      <rPr>
        <b/>
        <sz val="12"/>
        <rFont val="Calibri"/>
        <family val="2"/>
        <scheme val="minor"/>
      </rPr>
      <t xml:space="preserve"> /</t>
    </r>
    <r>
      <rPr>
        <b/>
        <sz val="12"/>
        <color theme="5" tint="-0.249977111117893"/>
        <rFont val="Calibri"/>
        <family val="2"/>
        <scheme val="minor"/>
      </rPr>
      <t xml:space="preserve"> voir</t>
    </r>
    <r>
      <rPr>
        <b/>
        <sz val="12"/>
        <rFont val="Calibri"/>
        <family val="2"/>
        <scheme val="minor"/>
      </rPr>
      <t xml:space="preserve"> / </t>
    </r>
    <r>
      <rPr>
        <b/>
        <sz val="12"/>
        <color theme="9" tint="-0.249977111117893"/>
        <rFont val="Calibri"/>
        <family val="2"/>
        <scheme val="minor"/>
      </rPr>
      <t>see</t>
    </r>
    <r>
      <rPr>
        <b/>
        <sz val="12"/>
        <rFont val="Calibri"/>
        <family val="2"/>
        <scheme val="minor"/>
      </rPr>
      <t xml:space="preserve"> BK1►BK47</t>
    </r>
  </si>
  <si>
    <t>Bezoekt het postmuseum - Visitez le musée postale</t>
  </si>
  <si>
    <t>500.000</t>
  </si>
  <si>
    <t>65c</t>
  </si>
  <si>
    <t xml:space="preserve"> /1948</t>
  </si>
  <si>
    <t>Visitez le musée postale - Bezoekt het postmuseum</t>
  </si>
  <si>
    <r>
      <rPr>
        <b/>
        <sz val="11"/>
        <color theme="8" tint="-0.249977111117893"/>
        <rFont val="Calibri"/>
        <family val="2"/>
        <scheme val="minor"/>
      </rPr>
      <t xml:space="preserve">20ste verj.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20em ann.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20the ann.</t>
    </r>
  </si>
  <si>
    <t xml:space="preserve">Belgische Poststukkenverzamelaarsvereeniging - Soc. Belge de collectionneurs d'Entier Postaux - </t>
  </si>
  <si>
    <t>5.000</t>
  </si>
  <si>
    <t>75c</t>
  </si>
  <si>
    <t>../03/1946</t>
  </si>
  <si>
    <t>Soc. Belge de collectionneurs d'Entier Postaux - Belgische Poststukkenverzamelaarsvereeniging</t>
  </si>
  <si>
    <r>
      <rPr>
        <b/>
        <sz val="11"/>
        <color theme="8" tint="-0.249977111117893"/>
        <rFont val="Calibri"/>
        <family val="2"/>
        <scheme val="minor"/>
      </rPr>
      <t>tentoonstelling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exposition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 xml:space="preserve">exhibition		</t>
    </r>
  </si>
  <si>
    <t>Memling- Brugge/Bruges</t>
  </si>
  <si>
    <t>2.000.000</t>
  </si>
  <si>
    <r>
      <rPr>
        <b/>
        <sz val="11"/>
        <color theme="8" tint="-0.249977111117893"/>
        <rFont val="Calibri"/>
        <family val="2"/>
        <scheme val="minor"/>
      </rPr>
      <t xml:space="preserve"> 1ste postkaart met voorrang Nederlands</t>
    </r>
    <r>
      <rPr>
        <b/>
        <sz val="11"/>
        <color theme="1"/>
        <rFont val="Calibri"/>
        <family val="2"/>
        <scheme val="minor"/>
      </rPr>
      <t xml:space="preserve"> /  </t>
    </r>
    <r>
      <rPr>
        <b/>
        <sz val="11"/>
        <color theme="5" tint="-0.249977111117893"/>
        <rFont val="Calibri"/>
        <family val="2"/>
        <scheme val="minor"/>
      </rPr>
      <t>1ère carte postale avec priorité néerlandaise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 xml:space="preserve"> 1st postcard with priority Dutch</t>
    </r>
  </si>
  <si>
    <t xml:space="preserve"> Prinses/Princess Jos.-Charlotte </t>
  </si>
  <si>
    <t>1.827</t>
  </si>
  <si>
    <t xml:space="preserve"> /1937</t>
  </si>
  <si>
    <t xml:space="preserve">Prins/Prince Boudewijn/Baudouin + Prinses/Princess Jos.-Charlotte </t>
  </si>
  <si>
    <t>Prinses/Princess Jos.-Charlotte + Prins van Luik/Prince de Liége</t>
  </si>
  <si>
    <t>Prins/Prince Boudewijn/Baudouin + Prinses/Princess Jos.-Charlotte + Prins van Luik/Prince de Liége</t>
  </si>
  <si>
    <t>Koning Leopold III + koningin Astrid in Congo / Roi Léopold III + Reine Astrid au Congo</t>
  </si>
  <si>
    <t>Prins van Luik/Prince de Liége</t>
  </si>
  <si>
    <r>
      <rPr>
        <b/>
        <sz val="11"/>
        <color theme="8" tint="-0.249977111117893"/>
        <rFont val="Calibri"/>
        <family val="2"/>
        <scheme val="minor"/>
      </rPr>
      <t>Herinnering koningin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Mémoire Reine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Memory Queen</t>
    </r>
    <r>
      <rPr>
        <b/>
        <sz val="11"/>
        <color theme="1"/>
        <rFont val="Calibri"/>
        <family val="2"/>
        <scheme val="minor"/>
      </rPr>
      <t xml:space="preserve"> Astrid</t>
    </r>
  </si>
  <si>
    <t>Koningin/Reine Astrid, Prins/Prince Boudewijn/Baudouin + Prinses/Princess Jos.-Charlotte</t>
  </si>
  <si>
    <r>
      <rPr>
        <b/>
        <sz val="11"/>
        <color theme="8" tint="-0.249977111117893"/>
        <rFont val="Calibri"/>
        <family val="2"/>
        <scheme val="minor"/>
      </rPr>
      <t>uitgave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édition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edition,</t>
    </r>
    <r>
      <rPr>
        <b/>
        <sz val="11"/>
        <color theme="1"/>
        <rFont val="Calibri"/>
        <family val="2"/>
        <scheme val="minor"/>
      </rPr>
      <t xml:space="preserve"> 2 (138½ x 88½mm)</t>
    </r>
  </si>
  <si>
    <t xml:space="preserve">Francesco and Juan Baptista de Tasso </t>
  </si>
  <si>
    <t>1.500</t>
  </si>
  <si>
    <t>verschillendef toestellen  /appareils divers / different devices</t>
  </si>
  <si>
    <t xml:space="preserve">appareils téléphoniques et télégraphiques / telefoon en telegraaf toestellen </t>
  </si>
  <si>
    <t>Acitivités de la poste - postactiviteiten</t>
  </si>
  <si>
    <t>Selection medica des agents de la poste - Medische keuse van het postpersoneel</t>
  </si>
  <si>
    <t>Musée de la poste - Postmuseum</t>
  </si>
  <si>
    <t>Timbres ancien - oude zegesl</t>
  </si>
  <si>
    <t>Prjects de tumbres ppstes - Ontwerpen van postzegels</t>
  </si>
  <si>
    <t xml:space="preserve"> Musea | Posthoorns | Wapens</t>
  </si>
  <si>
    <t xml:space="preserve"> Musea | Paarden | Posthoorns | Postkoetsen
</t>
  </si>
  <si>
    <r>
      <rPr>
        <b/>
        <sz val="11"/>
        <color theme="8" tint="-0.249977111117893"/>
        <rFont val="Calibri"/>
        <family val="2"/>
        <scheme val="minor"/>
      </rPr>
      <t>uitgave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édition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edition,</t>
    </r>
    <r>
      <rPr>
        <b/>
        <sz val="11"/>
        <color theme="1"/>
        <rFont val="Calibri"/>
        <family val="2"/>
        <scheme val="minor"/>
      </rPr>
      <t xml:space="preserve"> 1 (140 x 90mm)</t>
    </r>
  </si>
  <si>
    <t>Prjects de tumbres postes - Ontwerpen van postzegels</t>
  </si>
  <si>
    <t>Francesco and Juan Baptista de Tasso -</t>
  </si>
  <si>
    <r>
      <rPr>
        <b/>
        <sz val="11"/>
        <rFont val="Calibri"/>
        <family val="2"/>
        <scheme val="minor"/>
      </rPr>
      <t xml:space="preserve">  IP28-1► IP   : </t>
    </r>
    <r>
      <rPr>
        <b/>
        <sz val="11"/>
        <color theme="8" tint="-0.249977111117893"/>
        <rFont val="Calibri"/>
        <family val="2"/>
        <scheme val="minor"/>
      </rPr>
      <t xml:space="preserve"> Inwijding van het Postmuseum</t>
    </r>
    <r>
      <rPr>
        <b/>
        <sz val="11"/>
        <color theme="8" tint="0.3999755851924192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Inauguration du musée postal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Inauguration of the Postal Museum</t>
    </r>
    <r>
      <rPr>
        <b/>
        <sz val="11"/>
        <color theme="1"/>
        <rFont val="Calibri"/>
        <family val="2"/>
        <scheme val="minor"/>
      </rPr>
      <t xml:space="preserve"> ( 1500ex </t>
    </r>
    <r>
      <rPr>
        <b/>
        <sz val="11"/>
        <color theme="8" tint="-0.249977111117893"/>
        <rFont val="Calibri"/>
        <family val="2"/>
        <scheme val="minor"/>
      </rPr>
      <t>beide oplagen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les 2 éditions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both print runs</t>
    </r>
  </si>
  <si>
    <t>8.790</t>
  </si>
  <si>
    <r>
      <rPr>
        <b/>
        <strike/>
        <sz val="11"/>
        <rFont val="Calibri"/>
        <family val="2"/>
        <scheme val="minor"/>
      </rPr>
      <t>50c+25c</t>
    </r>
    <r>
      <rPr>
        <b/>
        <sz val="11"/>
        <rFont val="Calibri"/>
        <family val="2"/>
        <scheme val="minor"/>
      </rPr>
      <t xml:space="preserve"> ►</t>
    </r>
    <r>
      <rPr>
        <b/>
        <sz val="11"/>
        <color rgb="FFFF0000"/>
        <rFont val="Calibri"/>
        <family val="2"/>
        <scheme val="minor"/>
      </rPr>
      <t>40c</t>
    </r>
  </si>
  <si>
    <t xml:space="preserve"> /1939</t>
  </si>
  <si>
    <t>Namur-Namen</t>
  </si>
  <si>
    <r>
      <t xml:space="preserve">IP27-1►IP27-25  </t>
    </r>
    <r>
      <rPr>
        <b/>
        <sz val="11"/>
        <color theme="8" tint="-0.249977111117893"/>
        <rFont val="Calibri"/>
        <family val="2"/>
        <scheme val="minor"/>
      </rPr>
      <t xml:space="preserve">zijn dezelfde als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sont les mêmes que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are the same as</t>
    </r>
    <r>
      <rPr>
        <b/>
        <sz val="11"/>
        <rFont val="Calibri"/>
        <family val="2"/>
        <scheme val="minor"/>
      </rPr>
      <t xml:space="preserve"> IP22-1►IP22-25 </t>
    </r>
    <r>
      <rPr>
        <b/>
        <sz val="11"/>
        <color theme="8" tint="-0.249977111117893"/>
        <rFont val="Calibri"/>
        <family val="2"/>
        <scheme val="minor"/>
      </rPr>
      <t xml:space="preserve">met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avec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 </t>
    </r>
    <r>
      <rPr>
        <b/>
        <strike/>
        <sz val="11"/>
        <rFont val="Calibri"/>
        <family val="2"/>
        <scheme val="minor"/>
      </rPr>
      <t>50c+25c</t>
    </r>
    <r>
      <rPr>
        <b/>
        <sz val="11"/>
        <rFont val="Calibri"/>
        <family val="2"/>
        <scheme val="minor"/>
      </rPr>
      <t>►</t>
    </r>
    <r>
      <rPr>
        <b/>
        <sz val="11"/>
        <color rgb="FFFF0000"/>
        <rFont val="Calibri"/>
        <family val="2"/>
        <scheme val="minor"/>
      </rPr>
      <t>40c</t>
    </r>
  </si>
  <si>
    <t>info</t>
  </si>
  <si>
    <t>13.912</t>
  </si>
  <si>
    <r>
      <rPr>
        <b/>
        <strike/>
        <sz val="11"/>
        <rFont val="Calibri"/>
        <family val="2"/>
        <scheme val="minor"/>
      </rPr>
      <t>25c+25c</t>
    </r>
    <r>
      <rPr>
        <b/>
        <sz val="11"/>
        <rFont val="Calibri"/>
        <family val="2"/>
        <scheme val="minor"/>
      </rPr>
      <t xml:space="preserve"> ►</t>
    </r>
    <r>
      <rPr>
        <b/>
        <sz val="11"/>
        <color theme="8" tint="-0.249977111117893"/>
        <rFont val="Calibri"/>
        <family val="2"/>
        <scheme val="minor"/>
      </rPr>
      <t>40c</t>
    </r>
  </si>
  <si>
    <r>
      <t xml:space="preserve">IP26-1►IP26-25 [+ envelop(p)e] «CARTE ILLUSTRÉE»-«PRENTKAART»  </t>
    </r>
    <r>
      <rPr>
        <b/>
        <sz val="11"/>
        <color theme="8" tint="-0.249977111117893"/>
        <rFont val="Calibri"/>
        <family val="2"/>
        <scheme val="minor"/>
      </rPr>
      <t xml:space="preserve">zijn dezelfde als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sont les mêmes que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 xml:space="preserve">are the same as </t>
    </r>
    <r>
      <rPr>
        <b/>
        <sz val="11"/>
        <rFont val="Calibri"/>
        <family val="2"/>
        <scheme val="minor"/>
      </rPr>
      <t xml:space="preserve">IP21-1►IP21-25 </t>
    </r>
    <r>
      <rPr>
        <b/>
        <sz val="11"/>
        <color theme="8" tint="-0.249977111117893"/>
        <rFont val="Calibri"/>
        <family val="2"/>
        <scheme val="minor"/>
      </rPr>
      <t>met</t>
    </r>
    <r>
      <rPr>
        <b/>
        <sz val="1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avec</t>
    </r>
    <r>
      <rPr>
        <b/>
        <sz val="1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 </t>
    </r>
    <r>
      <rPr>
        <b/>
        <strike/>
        <sz val="11"/>
        <rFont val="Calibri"/>
        <family val="2"/>
        <scheme val="minor"/>
      </rPr>
      <t>25c+25c</t>
    </r>
    <r>
      <rPr>
        <b/>
        <sz val="11"/>
        <rFont val="Calibri"/>
        <family val="2"/>
        <scheme val="minor"/>
      </rPr>
      <t>►</t>
    </r>
    <r>
      <rPr>
        <b/>
        <sz val="11"/>
        <color theme="8" tint="-0.249977111117893"/>
        <rFont val="Calibri"/>
        <family val="2"/>
        <scheme val="minor"/>
      </rPr>
      <t>40c</t>
    </r>
    <r>
      <rPr>
        <b/>
        <sz val="11"/>
        <rFont val="Calibri"/>
        <family val="2"/>
        <scheme val="minor"/>
      </rPr>
      <t xml:space="preserve"> &amp; </t>
    </r>
    <r>
      <rPr>
        <b/>
        <strike/>
        <sz val="11"/>
        <rFont val="Calibri"/>
        <family val="2"/>
        <scheme val="minor"/>
      </rPr>
      <t>INFO</t>
    </r>
  </si>
  <si>
    <t>18.836</t>
  </si>
  <si>
    <r>
      <rPr>
        <b/>
        <strike/>
        <sz val="11"/>
        <rFont val="Calibri"/>
        <family val="2"/>
        <scheme val="minor"/>
      </rPr>
      <t>50c+25c</t>
    </r>
    <r>
      <rPr>
        <b/>
        <sz val="11"/>
        <rFont val="Calibri"/>
        <family val="2"/>
        <scheme val="minor"/>
      </rPr>
      <t xml:space="preserve"> ►</t>
    </r>
    <r>
      <rPr>
        <b/>
        <sz val="11"/>
        <color rgb="FFFF0000"/>
        <rFont val="Calibri"/>
        <family val="2"/>
        <scheme val="minor"/>
      </rPr>
      <t>35c</t>
    </r>
  </si>
  <si>
    <r>
      <t xml:space="preserve">IP25-1►IP25-25  </t>
    </r>
    <r>
      <rPr>
        <b/>
        <sz val="11"/>
        <color theme="8" tint="-0.249977111117893"/>
        <rFont val="Calibri"/>
        <family val="2"/>
        <scheme val="minor"/>
      </rPr>
      <t xml:space="preserve">zijn dezelfde als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sont les mêmes que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are the same as</t>
    </r>
    <r>
      <rPr>
        <b/>
        <sz val="11"/>
        <rFont val="Calibri"/>
        <family val="2"/>
        <scheme val="minor"/>
      </rPr>
      <t xml:space="preserve"> IP22-1►IP22-25 </t>
    </r>
    <r>
      <rPr>
        <b/>
        <sz val="11"/>
        <color theme="8" tint="-0.249977111117893"/>
        <rFont val="Calibri"/>
        <family val="2"/>
        <scheme val="minor"/>
      </rPr>
      <t xml:space="preserve">met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avec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 </t>
    </r>
    <r>
      <rPr>
        <b/>
        <strike/>
        <sz val="11"/>
        <rFont val="Calibri"/>
        <family val="2"/>
        <scheme val="minor"/>
      </rPr>
      <t>50c+25c</t>
    </r>
    <r>
      <rPr>
        <b/>
        <sz val="11"/>
        <rFont val="Calibri"/>
        <family val="2"/>
        <scheme val="minor"/>
      </rPr>
      <t>►</t>
    </r>
    <r>
      <rPr>
        <b/>
        <sz val="11"/>
        <color rgb="FFFF0000"/>
        <rFont val="Calibri"/>
        <family val="2"/>
        <scheme val="minor"/>
      </rPr>
      <t>35c</t>
    </r>
  </si>
  <si>
    <t>15.100</t>
  </si>
  <si>
    <r>
      <rPr>
        <b/>
        <strike/>
        <sz val="11"/>
        <rFont val="Calibri"/>
        <family val="2"/>
        <scheme val="minor"/>
      </rPr>
      <t>25c+25c</t>
    </r>
    <r>
      <rPr>
        <b/>
        <sz val="11"/>
        <rFont val="Calibri"/>
        <family val="2"/>
        <scheme val="minor"/>
      </rPr>
      <t>►</t>
    </r>
    <r>
      <rPr>
        <b/>
        <sz val="11"/>
        <color rgb="FF2B6CA7"/>
        <rFont val="Calibri"/>
        <family val="2"/>
        <scheme val="minor"/>
      </rPr>
      <t>35c</t>
    </r>
  </si>
  <si>
    <r>
      <t xml:space="preserve">IP24-1►IP24-25 [+ envelop(p)e] «CARTE ILLUSTRÉE»-«PRENTKAART»  </t>
    </r>
    <r>
      <rPr>
        <b/>
        <sz val="11"/>
        <color theme="8" tint="-0.249977111117893"/>
        <rFont val="Calibri"/>
        <family val="2"/>
        <scheme val="minor"/>
      </rPr>
      <t xml:space="preserve">zijn dezelfde als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sont les mêmes que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are the same as</t>
    </r>
    <r>
      <rPr>
        <b/>
        <sz val="11"/>
        <rFont val="Calibri"/>
        <family val="2"/>
        <scheme val="minor"/>
      </rPr>
      <t xml:space="preserve"> IP21-1►IP21-25 </t>
    </r>
    <r>
      <rPr>
        <b/>
        <sz val="11"/>
        <color theme="8" tint="-0.249977111117893"/>
        <rFont val="Calibri"/>
        <family val="2"/>
        <scheme val="minor"/>
      </rPr>
      <t>met</t>
    </r>
    <r>
      <rPr>
        <b/>
        <sz val="1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avec</t>
    </r>
    <r>
      <rPr>
        <b/>
        <sz val="1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 </t>
    </r>
    <r>
      <rPr>
        <b/>
        <strike/>
        <sz val="11"/>
        <rFont val="Calibri"/>
        <family val="2"/>
        <scheme val="minor"/>
      </rPr>
      <t>25c+25c</t>
    </r>
    <r>
      <rPr>
        <b/>
        <sz val="11"/>
        <rFont val="Calibri"/>
        <family val="2"/>
        <scheme val="minor"/>
      </rPr>
      <t>►</t>
    </r>
    <r>
      <rPr>
        <b/>
        <sz val="11"/>
        <color rgb="FF2B6CA7"/>
        <rFont val="Calibri"/>
        <family val="2"/>
        <scheme val="minor"/>
      </rPr>
      <t>35c</t>
    </r>
    <r>
      <rPr>
        <b/>
        <sz val="11"/>
        <rFont val="Calibri"/>
        <family val="2"/>
        <scheme val="minor"/>
      </rPr>
      <t xml:space="preserve"> &amp; </t>
    </r>
    <r>
      <rPr>
        <b/>
        <strike/>
        <sz val="11"/>
        <rFont val="Calibri"/>
        <family val="2"/>
        <scheme val="minor"/>
      </rPr>
      <t>INFO</t>
    </r>
  </si>
  <si>
    <t>30013 (?)</t>
  </si>
  <si>
    <r>
      <rPr>
        <b/>
        <strike/>
        <sz val="11"/>
        <rFont val="Calibri"/>
        <family val="2"/>
        <scheme val="minor"/>
      </rPr>
      <t>50c</t>
    </r>
    <r>
      <rPr>
        <b/>
        <sz val="11"/>
        <rFont val="Calibri"/>
        <family val="2"/>
        <scheme val="minor"/>
      </rPr>
      <t>►</t>
    </r>
    <r>
      <rPr>
        <b/>
        <sz val="11"/>
        <color rgb="FFFF0000"/>
        <rFont val="Calibri"/>
        <family val="2"/>
        <scheme val="minor"/>
      </rPr>
      <t>35c</t>
    </r>
    <r>
      <rPr>
        <b/>
        <sz val="11"/>
        <rFont val="Calibri"/>
        <family val="2"/>
        <scheme val="minor"/>
      </rPr>
      <t>+25c</t>
    </r>
  </si>
  <si>
    <r>
      <t xml:space="preserve">IP23-1►IP23-25  </t>
    </r>
    <r>
      <rPr>
        <b/>
        <sz val="11"/>
        <color theme="8" tint="-0.249977111117893"/>
        <rFont val="Calibri"/>
        <family val="2"/>
        <scheme val="minor"/>
      </rPr>
      <t xml:space="preserve">zijn dezelfde als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sont les mêmes que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are the same as</t>
    </r>
    <r>
      <rPr>
        <b/>
        <sz val="11"/>
        <rFont val="Calibri"/>
        <family val="2"/>
        <scheme val="minor"/>
      </rPr>
      <t xml:space="preserve"> IP22-1►IP22-25 </t>
    </r>
    <r>
      <rPr>
        <b/>
        <sz val="11"/>
        <color theme="8" tint="-0.249977111117893"/>
        <rFont val="Calibri"/>
        <family val="2"/>
        <scheme val="minor"/>
      </rPr>
      <t xml:space="preserve">met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avec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 50</t>
    </r>
    <r>
      <rPr>
        <b/>
        <strike/>
        <sz val="11"/>
        <rFont val="Calibri"/>
        <family val="2"/>
        <scheme val="minor"/>
      </rPr>
      <t>c►</t>
    </r>
    <r>
      <rPr>
        <b/>
        <strike/>
        <sz val="11"/>
        <color rgb="FFFF0000"/>
        <rFont val="Calibri"/>
        <family val="2"/>
        <scheme val="minor"/>
      </rPr>
      <t>35c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+25c</t>
    </r>
  </si>
  <si>
    <t>IP23-1</t>
  </si>
  <si>
    <t>IP23-2</t>
  </si>
  <si>
    <t>IP23-3</t>
  </si>
  <si>
    <t>IP23-4</t>
  </si>
  <si>
    <t>IP23-5</t>
  </si>
  <si>
    <t>IP23-6</t>
  </si>
  <si>
    <t>IP23-7</t>
  </si>
  <si>
    <t>IP23-8</t>
  </si>
  <si>
    <t>IP23-9</t>
  </si>
  <si>
    <t>IP23-10</t>
  </si>
  <si>
    <t>IP23-11</t>
  </si>
  <si>
    <t>IP23-12</t>
  </si>
  <si>
    <t>IP23-13</t>
  </si>
  <si>
    <t>IP23-14</t>
  </si>
  <si>
    <t>IP23-15</t>
  </si>
  <si>
    <t>IP23-16</t>
  </si>
  <si>
    <t>IP23-17</t>
  </si>
  <si>
    <t>IP23-18</t>
  </si>
  <si>
    <t>IP23-19</t>
  </si>
  <si>
    <t>IP23-20</t>
  </si>
  <si>
    <t>IP23-21</t>
  </si>
  <si>
    <t>IP23-22</t>
  </si>
  <si>
    <t>IP23-23</t>
  </si>
  <si>
    <t>IP23-24</t>
  </si>
  <si>
    <t>IP23-25</t>
  </si>
  <si>
    <t>IP24-1</t>
  </si>
  <si>
    <t>IP24-2</t>
  </si>
  <si>
    <t>IP24-3</t>
  </si>
  <si>
    <t>IP24-4</t>
  </si>
  <si>
    <t>IP24-5</t>
  </si>
  <si>
    <t>IP24-6</t>
  </si>
  <si>
    <t>IP24-7</t>
  </si>
  <si>
    <t>IP24-8</t>
  </si>
  <si>
    <t>IP24-9</t>
  </si>
  <si>
    <t>IP24-10</t>
  </si>
  <si>
    <t>IP24-11</t>
  </si>
  <si>
    <t>IP24-12</t>
  </si>
  <si>
    <t>IP24-13</t>
  </si>
  <si>
    <t>IP24-14</t>
  </si>
  <si>
    <t>IP24-15</t>
  </si>
  <si>
    <t>IP24-16</t>
  </si>
  <si>
    <t>IP24-17</t>
  </si>
  <si>
    <t>IP24-18</t>
  </si>
  <si>
    <t>IP24-19</t>
  </si>
  <si>
    <t>IP24-20</t>
  </si>
  <si>
    <t>IP24-21</t>
  </si>
  <si>
    <t>IP24-22</t>
  </si>
  <si>
    <t>IP24-23</t>
  </si>
  <si>
    <t>IP24-24</t>
  </si>
  <si>
    <t>IP24-25</t>
  </si>
  <si>
    <t>IP25-1</t>
  </si>
  <si>
    <t>IP25-2</t>
  </si>
  <si>
    <t>IP25-3</t>
  </si>
  <si>
    <t>IP25-4</t>
  </si>
  <si>
    <t>IP25-5</t>
  </si>
  <si>
    <t>IP25-6</t>
  </si>
  <si>
    <t>IP25-7</t>
  </si>
  <si>
    <t>IP25-8</t>
  </si>
  <si>
    <t>IP25-9</t>
  </si>
  <si>
    <t>IP25-10</t>
  </si>
  <si>
    <t>IP25-11</t>
  </si>
  <si>
    <t>IP25-12</t>
  </si>
  <si>
    <t>IP25-13</t>
  </si>
  <si>
    <t>IP25-14</t>
  </si>
  <si>
    <t>IP25-15</t>
  </si>
  <si>
    <t>IP25-16</t>
  </si>
  <si>
    <t>IP25-17</t>
  </si>
  <si>
    <t>IP25-18</t>
  </si>
  <si>
    <t>IP25-19</t>
  </si>
  <si>
    <t>IP25-20</t>
  </si>
  <si>
    <t>IP25-21</t>
  </si>
  <si>
    <t>IP25-22</t>
  </si>
  <si>
    <t>IP25-23</t>
  </si>
  <si>
    <t>IP25-24</t>
  </si>
  <si>
    <t>IP25-25</t>
  </si>
  <si>
    <t>IP26-1</t>
  </si>
  <si>
    <t>IP26-2</t>
  </si>
  <si>
    <t>IP26-3</t>
  </si>
  <si>
    <t>IP26-4</t>
  </si>
  <si>
    <t>IP26-5</t>
  </si>
  <si>
    <t>IP26-6</t>
  </si>
  <si>
    <t>IP26-7</t>
  </si>
  <si>
    <t>IP26-8</t>
  </si>
  <si>
    <t>IP26-9</t>
  </si>
  <si>
    <t>IP26-10</t>
  </si>
  <si>
    <t>IP26-11</t>
  </si>
  <si>
    <t>IP26-12</t>
  </si>
  <si>
    <t>IP26-13</t>
  </si>
  <si>
    <t>IP26-14</t>
  </si>
  <si>
    <t>IP26-15</t>
  </si>
  <si>
    <t>IP26-16</t>
  </si>
  <si>
    <t>IP26-17</t>
  </si>
  <si>
    <t>IP26-18</t>
  </si>
  <si>
    <t>IP26-19</t>
  </si>
  <si>
    <t>IP26-20</t>
  </si>
  <si>
    <t>IP26-21</t>
  </si>
  <si>
    <t>IP26-22</t>
  </si>
  <si>
    <t>IP26-23</t>
  </si>
  <si>
    <t>IP26-24</t>
  </si>
  <si>
    <t>IP26-25</t>
  </si>
  <si>
    <t>IP27-1</t>
  </si>
  <si>
    <t>IP27-2</t>
  </si>
  <si>
    <t>IP27-3</t>
  </si>
  <si>
    <t>IP27-4</t>
  </si>
  <si>
    <t>IP27-5</t>
  </si>
  <si>
    <t>IP27-6</t>
  </si>
  <si>
    <t>IP27-7</t>
  </si>
  <si>
    <t>IP27-8</t>
  </si>
  <si>
    <t>IP27-9</t>
  </si>
  <si>
    <t>IP27-10</t>
  </si>
  <si>
    <t>IP27-11</t>
  </si>
  <si>
    <t>IP27-12</t>
  </si>
  <si>
    <t>IP27-13</t>
  </si>
  <si>
    <t>IP27-14</t>
  </si>
  <si>
    <t>IP27-15</t>
  </si>
  <si>
    <t>IP27-16</t>
  </si>
  <si>
    <t>IP27-17</t>
  </si>
  <si>
    <t>IP27-18</t>
  </si>
  <si>
    <t>IP27-19</t>
  </si>
  <si>
    <t>IP27-20</t>
  </si>
  <si>
    <t>IP27-21</t>
  </si>
  <si>
    <t>IP27-22</t>
  </si>
  <si>
    <t>IP27-23</t>
  </si>
  <si>
    <t>IP27-24</t>
  </si>
  <si>
    <t>IP27-25</t>
  </si>
  <si>
    <t>IP28-1</t>
  </si>
  <si>
    <t>IP28-2</t>
  </si>
  <si>
    <t>IP28-3</t>
  </si>
  <si>
    <t>IP28-4</t>
  </si>
  <si>
    <t>IP28-5</t>
  </si>
  <si>
    <t>IP28-6</t>
  </si>
  <si>
    <t>IP28-7</t>
  </si>
  <si>
    <t>IP28-8</t>
  </si>
  <si>
    <t>IP28-9</t>
  </si>
  <si>
    <t>IP28-10</t>
  </si>
  <si>
    <t>IP29-1</t>
  </si>
  <si>
    <t>IP29-2</t>
  </si>
  <si>
    <t>IP29-3</t>
  </si>
  <si>
    <t>IP29-4</t>
  </si>
  <si>
    <t>IP29-5</t>
  </si>
  <si>
    <t>IP29-6</t>
  </si>
  <si>
    <t>IP29-7</t>
  </si>
  <si>
    <t>IP29-8</t>
  </si>
  <si>
    <t>IP29-9</t>
  </si>
  <si>
    <t>IP29-10</t>
  </si>
  <si>
    <t>IP30-1</t>
  </si>
  <si>
    <t>IP30-2</t>
  </si>
  <si>
    <t>IP30-3</t>
  </si>
  <si>
    <t>IP30-4</t>
  </si>
  <si>
    <t>IP30-5</t>
  </si>
  <si>
    <t>IP30-6</t>
  </si>
  <si>
    <t>IP30-7</t>
  </si>
  <si>
    <t>IP30-8</t>
  </si>
  <si>
    <t>IP30-9</t>
  </si>
  <si>
    <t>IP30-10</t>
  </si>
  <si>
    <t>IP31</t>
  </si>
  <si>
    <t>IP32</t>
  </si>
  <si>
    <t>IP33 I</t>
  </si>
  <si>
    <t>IP33 II</t>
  </si>
  <si>
    <t>IP34 I</t>
  </si>
  <si>
    <t>IP34 II</t>
  </si>
  <si>
    <t>IP46</t>
  </si>
  <si>
    <t>IP47-1</t>
  </si>
  <si>
    <t>IP47-2</t>
  </si>
  <si>
    <t>IP47-3</t>
  </si>
  <si>
    <t>IP49</t>
  </si>
  <si>
    <t>IP50-1</t>
  </si>
  <si>
    <t>IP50-2</t>
  </si>
  <si>
    <t>IP50-3</t>
  </si>
  <si>
    <t>IP51-1</t>
  </si>
  <si>
    <t>IP51-2</t>
  </si>
  <si>
    <t>IP51-3</t>
  </si>
  <si>
    <t>IP52-1</t>
  </si>
  <si>
    <t>IP52-2</t>
  </si>
  <si>
    <t>IP52-3</t>
  </si>
  <si>
    <t>IP53</t>
  </si>
  <si>
    <t>IP55</t>
  </si>
  <si>
    <t>IP56-1</t>
  </si>
  <si>
    <t>IP56-2</t>
  </si>
  <si>
    <t>IP56-3</t>
  </si>
  <si>
    <t>IP57-1</t>
  </si>
  <si>
    <t>IP57-2</t>
  </si>
  <si>
    <t>IP57-3</t>
  </si>
  <si>
    <t>IP58-1</t>
  </si>
  <si>
    <t>IP58-2</t>
  </si>
  <si>
    <t>IP58-3</t>
  </si>
  <si>
    <t>IP59-1</t>
  </si>
  <si>
    <t>IP59-2</t>
  </si>
  <si>
    <t>IP59-3</t>
  </si>
  <si>
    <t>IP61</t>
  </si>
  <si>
    <t>IP63</t>
  </si>
  <si>
    <t>IP64</t>
  </si>
  <si>
    <t>IP65</t>
  </si>
  <si>
    <t>IP67</t>
  </si>
  <si>
    <t>IP68</t>
  </si>
  <si>
    <t>IP70</t>
  </si>
  <si>
    <t>IP71</t>
  </si>
  <si>
    <t>IP75</t>
  </si>
  <si>
    <t>IP76</t>
  </si>
  <si>
    <t>IP80</t>
  </si>
  <si>
    <t>IP82</t>
  </si>
  <si>
    <t>IP84-1</t>
  </si>
  <si>
    <t>IP84-2</t>
  </si>
  <si>
    <t>IP84-3</t>
  </si>
  <si>
    <t>IP86</t>
  </si>
  <si>
    <t>IP87-1</t>
  </si>
  <si>
    <t>IP87-2</t>
  </si>
  <si>
    <t>IP87-3</t>
  </si>
  <si>
    <t>IP87-4</t>
  </si>
  <si>
    <t>IP87-5</t>
  </si>
  <si>
    <t>IP87-6</t>
  </si>
  <si>
    <t>IP88</t>
  </si>
  <si>
    <t>IP89-1</t>
  </si>
  <si>
    <t>IP90-2</t>
  </si>
  <si>
    <t>IP90-3</t>
  </si>
  <si>
    <t>IP90-4</t>
  </si>
  <si>
    <t>IP91</t>
  </si>
  <si>
    <t>IP95</t>
  </si>
  <si>
    <t>IP96-1</t>
  </si>
  <si>
    <t>IP96-2</t>
  </si>
  <si>
    <t>IP96-3</t>
  </si>
  <si>
    <t>IP98-1</t>
  </si>
  <si>
    <t>IP98-2</t>
  </si>
  <si>
    <t>IP98-3</t>
  </si>
  <si>
    <t>IP101-1</t>
  </si>
  <si>
    <t>IP101-2</t>
  </si>
  <si>
    <t>IP105</t>
  </si>
  <si>
    <t>IP106-1</t>
  </si>
  <si>
    <t>IP106-2</t>
  </si>
  <si>
    <t>IP106-3</t>
  </si>
  <si>
    <t>IP108-1</t>
  </si>
  <si>
    <t>IP108-2</t>
  </si>
  <si>
    <t>IP108-3</t>
  </si>
  <si>
    <t>IP113</t>
  </si>
  <si>
    <t>IP116</t>
  </si>
  <si>
    <r>
      <t xml:space="preserve">IP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 xml:space="preserve">- </t>
    </r>
    <r>
      <rPr>
        <b/>
        <sz val="10"/>
        <color theme="5" tint="-0.249977111117893"/>
        <rFont val="Arial"/>
        <family val="2"/>
      </rPr>
      <t>Entier postal</t>
    </r>
    <r>
      <rPr>
        <b/>
        <sz val="10"/>
        <rFont val="Arial"/>
        <family val="2"/>
      </rPr>
      <t xml:space="preserve"> -</t>
    </r>
    <r>
      <rPr>
        <b/>
        <sz val="10"/>
        <color theme="9" tint="-0.249977111117893"/>
        <rFont val="Arial"/>
        <family val="2"/>
      </rPr>
      <t xml:space="preserve"> Postal stationnery</t>
    </r>
    <r>
      <rPr>
        <b/>
        <sz val="10"/>
        <rFont val="Arial"/>
        <family val="2"/>
      </rPr>
      <t>: invent</t>
    </r>
  </si>
  <si>
    <r>
      <t xml:space="preserve">IP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>- Entier</t>
    </r>
    <r>
      <rPr>
        <b/>
        <sz val="10"/>
        <color theme="5" tint="-0.249977111117893"/>
        <rFont val="Arial"/>
        <family val="2"/>
      </rPr>
      <t xml:space="preserve"> postal</t>
    </r>
    <r>
      <rPr>
        <b/>
        <sz val="10"/>
        <rFont val="Arial"/>
        <family val="2"/>
      </rPr>
      <t xml:space="preserve"> -</t>
    </r>
    <r>
      <rPr>
        <b/>
        <sz val="10"/>
        <color theme="9" tint="-0.249977111117893"/>
        <rFont val="Arial"/>
        <family val="2"/>
      </rPr>
      <t xml:space="preserve"> Postal Stationner</t>
    </r>
    <r>
      <rPr>
        <b/>
        <sz val="10"/>
        <rFont val="Arial"/>
        <family val="2"/>
      </rPr>
      <t>y : invent</t>
    </r>
  </si>
  <si>
    <t>Oostende - Dover (TSS Prince Charles)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</si>
</sst>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m/yyyy;@"/>
    <numFmt numFmtId="165" formatCode="&quot;PKPu&quot;###0"/>
    <numFmt numFmtId="166" formatCode="&quot;&quot;#,##0.00&quot; F&quot;&quot;&quot;"/>
    <numFmt numFmtId="167" formatCode="&quot;BKPu&quot;###0"/>
    <numFmt numFmtId="168" formatCode="&quot;BKPu&quot;#,##0"/>
    <numFmt numFmtId="169" formatCode="&quot;PKPu&quot;###0&quot; F&quot;"/>
    <numFmt numFmtId="170" formatCode="&quot;&quot;#,#00&quot;.000 ex&quot;&quot;&quot;"/>
    <numFmt numFmtId="171" formatCode="&quot;&quot;#,##0&quot; x.&quot;&quot;&quot;"/>
    <numFmt numFmtId="172" formatCode="#,##0.00\ &quot;€&quot;"/>
    <numFmt numFmtId="173" formatCode="d/mm/yy;@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9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2"/>
      <color rgb="FF00CC00"/>
      <name val="Arial"/>
      <family val="2"/>
    </font>
    <font>
      <b/>
      <strike/>
      <sz val="10"/>
      <name val="Arial"/>
      <family val="2"/>
    </font>
    <font>
      <b/>
      <strike/>
      <sz val="11"/>
      <color rgb="FFFF0000"/>
      <name val="Arial"/>
      <family val="2"/>
    </font>
    <font>
      <strike/>
      <sz val="11"/>
      <color theme="0"/>
      <name val="Calibri"/>
      <family val="2"/>
      <scheme val="minor"/>
    </font>
    <font>
      <strike/>
      <sz val="8"/>
      <color rgb="FF00B0F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8"/>
      <name val="Verdana"/>
      <family val="2"/>
    </font>
    <font>
      <b/>
      <sz val="12"/>
      <color theme="9" tint="-0.249977111117893"/>
      <name val="Calibri"/>
      <family val="2"/>
      <scheme val="minor"/>
    </font>
    <font>
      <sz val="8"/>
      <color rgb="FFFFFF00"/>
      <name val="Verdana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8"/>
      <color rgb="FFFFFF00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theme="5" tint="-0.249977111117893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name val="Verdana"/>
      <family val="2"/>
    </font>
    <font>
      <b/>
      <sz val="11"/>
      <color rgb="FF0038A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Tahoma"/>
      <family val="2"/>
    </font>
    <font>
      <b/>
      <sz val="9"/>
      <name val="Tahoma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0"/>
      <name val="Tahoma"/>
      <family val="2"/>
    </font>
    <font>
      <b/>
      <sz val="9"/>
      <color theme="8" tint="-0.249977111117893"/>
      <name val="Verdana"/>
      <family val="2"/>
    </font>
    <font>
      <b/>
      <sz val="9"/>
      <color theme="5" tint="-0.249977111117893"/>
      <name val="Verdana"/>
      <family val="2"/>
    </font>
    <font>
      <b/>
      <sz val="9"/>
      <color theme="9" tint="-0.249977111117893"/>
      <name val="Verdana"/>
      <family val="2"/>
    </font>
    <font>
      <b/>
      <sz val="11"/>
      <color theme="8" tint="0.39997558519241921"/>
      <name val="Calibri"/>
      <family val="2"/>
      <scheme val="minor"/>
    </font>
    <font>
      <b/>
      <sz val="11"/>
      <color rgb="FF2B6CA7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2D69A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A6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8B7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1955D"/>
        <bgColor indexed="64"/>
      </patternFill>
    </fill>
    <fill>
      <patternFill patternType="solid">
        <fgColor rgb="FF9751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5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ck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FFC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49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165" fontId="1" fillId="0" borderId="0" xfId="1" applyNumberFormat="1" applyAlignment="1">
      <alignment horizontal="right"/>
    </xf>
    <xf numFmtId="0" fontId="5" fillId="2" borderId="0" xfId="2" applyFont="1" applyFill="1" applyAlignment="1">
      <alignment horizontal="left" vertical="center"/>
    </xf>
    <xf numFmtId="164" fontId="5" fillId="2" borderId="0" xfId="2" applyNumberFormat="1" applyFont="1" applyFill="1" applyAlignment="1">
      <alignment horizontal="left" vertical="center"/>
    </xf>
    <xf numFmtId="165" fontId="5" fillId="2" borderId="0" xfId="2" applyNumberFormat="1" applyFont="1" applyFill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0" borderId="5" xfId="0" applyBorder="1"/>
    <xf numFmtId="0" fontId="2" fillId="0" borderId="5" xfId="0" applyFont="1" applyBorder="1"/>
    <xf numFmtId="0" fontId="0" fillId="0" borderId="6" xfId="1" applyFont="1" applyBorder="1" applyAlignment="1">
      <alignment wrapText="1"/>
    </xf>
    <xf numFmtId="0" fontId="0" fillId="0" borderId="7" xfId="1" applyFont="1" applyBorder="1"/>
    <xf numFmtId="3" fontId="12" fillId="6" borderId="8" xfId="2" applyNumberFormat="1" applyFont="1" applyFill="1" applyBorder="1" applyAlignment="1">
      <alignment horizontal="center" vertical="center"/>
    </xf>
    <xf numFmtId="166" fontId="13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7" fontId="14" fillId="7" borderId="9" xfId="0" applyNumberFormat="1" applyFont="1" applyFill="1" applyBorder="1" applyAlignment="1">
      <alignment horizontal="center" vertical="center"/>
    </xf>
    <xf numFmtId="164" fontId="2" fillId="8" borderId="10" xfId="3" applyNumberFormat="1" applyFont="1" applyFill="1" applyBorder="1" applyAlignment="1">
      <alignment horizontal="center" vertical="top"/>
    </xf>
    <xf numFmtId="168" fontId="2" fillId="9" borderId="11" xfId="4" applyNumberFormat="1" applyFont="1" applyFill="1" applyBorder="1" applyAlignment="1">
      <alignment horizontal="left" vertical="top"/>
    </xf>
    <xf numFmtId="169" fontId="2" fillId="9" borderId="12" xfId="4" applyNumberFormat="1" applyFont="1" applyFill="1" applyBorder="1" applyAlignment="1">
      <alignment horizontal="right" vertical="top"/>
    </xf>
    <xf numFmtId="0" fontId="15" fillId="0" borderId="13" xfId="5" applyFont="1" applyBorder="1" applyAlignment="1">
      <alignment horizontal="center" vertical="center"/>
    </xf>
    <xf numFmtId="0" fontId="0" fillId="0" borderId="10" xfId="1" applyFont="1" applyBorder="1"/>
    <xf numFmtId="0" fontId="0" fillId="10" borderId="4" xfId="0" applyFill="1" applyBorder="1" applyAlignment="1">
      <alignment horizontal="left" vertical="center"/>
    </xf>
    <xf numFmtId="0" fontId="0" fillId="10" borderId="14" xfId="0" applyFill="1" applyBorder="1" applyAlignment="1">
      <alignment horizontal="left" vertical="center"/>
    </xf>
    <xf numFmtId="0" fontId="0" fillId="0" borderId="15" xfId="0" applyBorder="1"/>
    <xf numFmtId="0" fontId="2" fillId="0" borderId="15" xfId="0" applyFont="1" applyBorder="1"/>
    <xf numFmtId="0" fontId="0" fillId="0" borderId="9" xfId="1" applyFont="1" applyBorder="1" applyAlignment="1">
      <alignment wrapText="1"/>
    </xf>
    <xf numFmtId="3" fontId="12" fillId="6" borderId="16" xfId="2" applyNumberFormat="1" applyFont="1" applyFill="1" applyBorder="1" applyAlignment="1">
      <alignment horizontal="center" vertical="center"/>
    </xf>
    <xf numFmtId="166" fontId="13" fillId="0" borderId="10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68" fontId="2" fillId="9" borderId="17" xfId="4" applyNumberFormat="1" applyFont="1" applyFill="1" applyBorder="1" applyAlignment="1">
      <alignment horizontal="left" vertical="top"/>
    </xf>
    <xf numFmtId="169" fontId="2" fillId="9" borderId="18" xfId="4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5" xfId="1" applyFont="1" applyBorder="1" applyAlignment="1">
      <alignment wrapText="1"/>
    </xf>
    <xf numFmtId="0" fontId="0" fillId="0" borderId="5" xfId="1" applyFont="1" applyBorder="1"/>
    <xf numFmtId="3" fontId="12" fillId="0" borderId="5" xfId="2" applyNumberFormat="1" applyFont="1" applyBorder="1" applyAlignment="1">
      <alignment horizontal="center" vertical="center"/>
    </xf>
    <xf numFmtId="166" fontId="13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7" fontId="14" fillId="0" borderId="5" xfId="0" applyNumberFormat="1" applyFont="1" applyBorder="1" applyAlignment="1">
      <alignment horizontal="center" vertical="center"/>
    </xf>
    <xf numFmtId="165" fontId="16" fillId="0" borderId="5" xfId="1" applyNumberFormat="1" applyFont="1" applyBorder="1" applyAlignment="1">
      <alignment horizontal="left"/>
    </xf>
    <xf numFmtId="168" fontId="2" fillId="0" borderId="5" xfId="4" applyNumberFormat="1" applyFont="1" applyBorder="1" applyAlignment="1">
      <alignment horizontal="left" vertical="top"/>
    </xf>
    <xf numFmtId="165" fontId="1" fillId="0" borderId="5" xfId="1" applyNumberFormat="1" applyBorder="1" applyAlignment="1">
      <alignment horizontal="right"/>
    </xf>
    <xf numFmtId="0" fontId="13" fillId="0" borderId="6" xfId="1" applyFont="1" applyBorder="1"/>
    <xf numFmtId="0" fontId="15" fillId="11" borderId="19" xfId="5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1" applyFont="1" applyBorder="1" applyAlignment="1">
      <alignment wrapText="1"/>
    </xf>
    <xf numFmtId="0" fontId="0" fillId="0" borderId="23" xfId="1" applyFont="1" applyBorder="1"/>
    <xf numFmtId="3" fontId="12" fillId="6" borderId="24" xfId="2" applyNumberFormat="1" applyFont="1" applyFill="1" applyBorder="1" applyAlignment="1">
      <alignment horizontal="center" vertical="center"/>
    </xf>
    <xf numFmtId="166" fontId="13" fillId="0" borderId="23" xfId="1" applyNumberFormat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167" fontId="14" fillId="7" borderId="22" xfId="0" applyNumberFormat="1" applyFont="1" applyFill="1" applyBorder="1" applyAlignment="1">
      <alignment horizontal="center" vertical="center"/>
    </xf>
    <xf numFmtId="164" fontId="2" fillId="8" borderId="25" xfId="3" applyNumberFormat="1" applyFont="1" applyFill="1" applyBorder="1" applyAlignment="1">
      <alignment horizontal="center" vertical="top"/>
    </xf>
    <xf numFmtId="168" fontId="2" fillId="9" borderId="26" xfId="4" applyNumberFormat="1" applyFont="1" applyFill="1" applyBorder="1" applyAlignment="1">
      <alignment horizontal="left" vertical="top"/>
    </xf>
    <xf numFmtId="169" fontId="2" fillId="9" borderId="27" xfId="4" applyNumberFormat="1" applyFont="1" applyFill="1" applyBorder="1" applyAlignment="1">
      <alignment horizontal="right" vertical="top"/>
    </xf>
    <xf numFmtId="167" fontId="14" fillId="7" borderId="6" xfId="0" applyNumberFormat="1" applyFont="1" applyFill="1" applyBorder="1" applyAlignment="1">
      <alignment horizontal="center" vertical="center"/>
    </xf>
    <xf numFmtId="164" fontId="2" fillId="8" borderId="28" xfId="3" applyNumberFormat="1" applyFont="1" applyFill="1" applyBorder="1" applyAlignment="1">
      <alignment horizontal="center" vertical="top"/>
    </xf>
    <xf numFmtId="0" fontId="18" fillId="12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20" fillId="14" borderId="4" xfId="0" applyFont="1" applyFill="1" applyBorder="1" applyAlignment="1">
      <alignment horizontal="center"/>
    </xf>
    <xf numFmtId="0" fontId="20" fillId="15" borderId="4" xfId="0" applyFont="1" applyFill="1" applyBorder="1" applyAlignment="1">
      <alignment horizontal="center"/>
    </xf>
    <xf numFmtId="0" fontId="20" fillId="16" borderId="4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/>
    </xf>
    <xf numFmtId="0" fontId="18" fillId="18" borderId="4" xfId="0" applyFont="1" applyFill="1" applyBorder="1" applyAlignment="1">
      <alignment horizontal="left" vertical="center"/>
    </xf>
    <xf numFmtId="0" fontId="20" fillId="19" borderId="4" xfId="0" applyFont="1" applyFill="1" applyBorder="1" applyAlignment="1">
      <alignment horizontal="right" vertical="center"/>
    </xf>
    <xf numFmtId="0" fontId="0" fillId="20" borderId="4" xfId="0" applyFill="1" applyBorder="1" applyAlignment="1">
      <alignment horizontal="left" vertical="center"/>
    </xf>
    <xf numFmtId="0" fontId="24" fillId="0" borderId="0" xfId="1" applyFont="1"/>
    <xf numFmtId="0" fontId="24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0" fontId="26" fillId="2" borderId="1" xfId="2" applyFont="1" applyFill="1" applyBorder="1" applyAlignment="1">
      <alignment horizontal="center" vertical="center"/>
    </xf>
    <xf numFmtId="0" fontId="27" fillId="3" borderId="2" xfId="2" applyFont="1" applyFill="1" applyBorder="1" applyAlignment="1" applyProtection="1">
      <alignment horizontal="center" vertical="center"/>
      <protection locked="0"/>
    </xf>
    <xf numFmtId="0" fontId="28" fillId="2" borderId="3" xfId="2" applyFont="1" applyFill="1" applyBorder="1" applyAlignment="1">
      <alignment horizontal="center" vertical="center"/>
    </xf>
    <xf numFmtId="0" fontId="29" fillId="4" borderId="0" xfId="3" applyFont="1" applyFill="1" applyAlignment="1">
      <alignment horizontal="center" vertical="center"/>
    </xf>
    <xf numFmtId="0" fontId="30" fillId="2" borderId="0" xfId="2" applyFont="1" applyFill="1" applyAlignment="1">
      <alignment horizontal="left" vertical="center"/>
    </xf>
    <xf numFmtId="0" fontId="0" fillId="21" borderId="4" xfId="0" applyFill="1" applyBorder="1" applyAlignment="1">
      <alignment horizontal="left" vertical="center"/>
    </xf>
    <xf numFmtId="0" fontId="0" fillId="19" borderId="4" xfId="0" applyFill="1" applyBorder="1" applyAlignment="1">
      <alignment horizontal="left" vertical="center"/>
    </xf>
    <xf numFmtId="0" fontId="0" fillId="22" borderId="4" xfId="0" applyFill="1" applyBorder="1" applyAlignment="1">
      <alignment horizontal="left" vertical="center"/>
    </xf>
    <xf numFmtId="170" fontId="33" fillId="6" borderId="8" xfId="2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23" borderId="4" xfId="0" applyFill="1" applyBorder="1" applyAlignment="1">
      <alignment horizontal="left" vertical="center"/>
    </xf>
    <xf numFmtId="169" fontId="1" fillId="0" borderId="0" xfId="1" applyNumberFormat="1" applyAlignment="1">
      <alignment horizontal="left"/>
    </xf>
    <xf numFmtId="0" fontId="6" fillId="11" borderId="1" xfId="2" applyFont="1" applyFill="1" applyBorder="1" applyAlignment="1">
      <alignment horizontal="center" vertical="center"/>
    </xf>
    <xf numFmtId="0" fontId="7" fillId="11" borderId="2" xfId="2" applyFont="1" applyFill="1" applyBorder="1" applyAlignment="1" applyProtection="1">
      <alignment horizontal="center" vertical="center"/>
      <protection locked="0"/>
    </xf>
    <xf numFmtId="0" fontId="8" fillId="11" borderId="29" xfId="2" applyFont="1" applyFill="1" applyBorder="1" applyAlignment="1">
      <alignment horizontal="center" vertical="center"/>
    </xf>
    <xf numFmtId="0" fontId="2" fillId="11" borderId="0" xfId="1" applyFont="1" applyFill="1" applyAlignment="1">
      <alignment horizontal="left"/>
    </xf>
    <xf numFmtId="0" fontId="0" fillId="0" borderId="0" xfId="1" applyFont="1"/>
    <xf numFmtId="0" fontId="0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" fillId="0" borderId="4" xfId="1" applyBorder="1"/>
    <xf numFmtId="49" fontId="13" fillId="0" borderId="5" xfId="4" applyNumberFormat="1" applyFont="1" applyBorder="1" applyAlignment="1">
      <alignment horizontal="center" vertical="top" wrapText="1"/>
    </xf>
    <xf numFmtId="0" fontId="2" fillId="0" borderId="30" xfId="1" applyFont="1" applyBorder="1" applyAlignment="1">
      <alignment horizontal="left"/>
    </xf>
    <xf numFmtId="171" fontId="35" fillId="2" borderId="0" xfId="6" applyNumberFormat="1" applyFont="1" applyFill="1" applyAlignment="1">
      <alignment horizontal="right" vertical="center"/>
    </xf>
    <xf numFmtId="0" fontId="35" fillId="2" borderId="0" xfId="6" applyFont="1" applyFill="1" applyAlignment="1">
      <alignment horizontal="center" vertical="center"/>
    </xf>
    <xf numFmtId="0" fontId="8" fillId="2" borderId="29" xfId="2" applyFont="1" applyFill="1" applyBorder="1" applyAlignment="1">
      <alignment horizontal="center" vertical="center"/>
    </xf>
    <xf numFmtId="0" fontId="13" fillId="24" borderId="32" xfId="0" applyFont="1" applyFill="1" applyBorder="1" applyAlignment="1">
      <alignment horizontal="center" vertical="center" wrapText="1"/>
    </xf>
    <xf numFmtId="49" fontId="13" fillId="25" borderId="23" xfId="4" applyNumberFormat="1" applyFont="1" applyFill="1" applyBorder="1" applyAlignment="1">
      <alignment horizontal="center" vertical="center" wrapText="1"/>
    </xf>
    <xf numFmtId="49" fontId="13" fillId="25" borderId="30" xfId="4" applyNumberFormat="1" applyFont="1" applyFill="1" applyBorder="1" applyAlignment="1">
      <alignment horizontal="center" vertical="center" wrapText="1"/>
    </xf>
    <xf numFmtId="0" fontId="36" fillId="7" borderId="33" xfId="0" applyFont="1" applyFill="1" applyBorder="1" applyAlignment="1">
      <alignment horizontal="center" wrapText="1"/>
    </xf>
    <xf numFmtId="164" fontId="2" fillId="8" borderId="30" xfId="3" applyNumberFormat="1" applyFont="1" applyFill="1" applyBorder="1" applyAlignment="1">
      <alignment horizontal="center" vertical="top" wrapText="1"/>
    </xf>
    <xf numFmtId="49" fontId="13" fillId="24" borderId="5" xfId="0" applyNumberFormat="1" applyFont="1" applyFill="1" applyBorder="1" applyAlignment="1">
      <alignment horizontal="left" wrapText="1"/>
    </xf>
    <xf numFmtId="165" fontId="13" fillId="24" borderId="6" xfId="0" applyNumberFormat="1" applyFont="1" applyFill="1" applyBorder="1" applyAlignment="1">
      <alignment horizontal="center" vertical="center" wrapText="1"/>
    </xf>
    <xf numFmtId="0" fontId="49" fillId="0" borderId="11" xfId="4" applyFont="1" applyBorder="1" applyAlignment="1">
      <alignment horizontal="left" vertical="top"/>
    </xf>
    <xf numFmtId="1" fontId="57" fillId="27" borderId="30" xfId="7" applyNumberFormat="1" applyFont="1" applyFill="1" applyBorder="1" applyAlignment="1">
      <alignment horizontal="center"/>
    </xf>
    <xf numFmtId="49" fontId="33" fillId="6" borderId="8" xfId="2" applyNumberFormat="1" applyFont="1" applyFill="1" applyBorder="1" applyAlignment="1">
      <alignment horizontal="center" vertical="center"/>
    </xf>
    <xf numFmtId="0" fontId="60" fillId="0" borderId="34" xfId="2" applyFont="1" applyBorder="1" applyAlignment="1">
      <alignment horizontal="center" vertical="center"/>
    </xf>
    <xf numFmtId="167" fontId="37" fillId="7" borderId="6" xfId="0" applyNumberFormat="1" applyFont="1" applyFill="1" applyBorder="1" applyAlignment="1">
      <alignment horizontal="center" vertical="center"/>
    </xf>
    <xf numFmtId="0" fontId="8" fillId="11" borderId="3" xfId="2" applyFont="1" applyFill="1" applyBorder="1" applyAlignment="1">
      <alignment horizontal="center" vertical="center"/>
    </xf>
    <xf numFmtId="0" fontId="3" fillId="11" borderId="0" xfId="3" applyFont="1" applyFill="1" applyAlignment="1">
      <alignment horizontal="center" vertical="center"/>
    </xf>
    <xf numFmtId="0" fontId="0" fillId="11" borderId="4" xfId="0" applyFill="1" applyBorder="1"/>
    <xf numFmtId="0" fontId="0" fillId="11" borderId="5" xfId="0" applyFill="1" applyBorder="1"/>
    <xf numFmtId="0" fontId="0" fillId="11" borderId="6" xfId="1" applyFont="1" applyFill="1" applyBorder="1" applyAlignment="1">
      <alignment wrapText="1"/>
    </xf>
    <xf numFmtId="0" fontId="0" fillId="11" borderId="7" xfId="1" applyFont="1" applyFill="1" applyBorder="1"/>
    <xf numFmtId="49" fontId="12" fillId="11" borderId="24" xfId="2" applyNumberFormat="1" applyFont="1" applyFill="1" applyBorder="1" applyAlignment="1">
      <alignment horizontal="center" vertical="center"/>
    </xf>
    <xf numFmtId="0" fontId="15" fillId="28" borderId="13" xfId="5" applyFont="1" applyFill="1" applyBorder="1" applyAlignment="1">
      <alignment horizontal="center" vertical="center"/>
    </xf>
    <xf numFmtId="0" fontId="3" fillId="0" borderId="35" xfId="1" applyFont="1" applyBorder="1" applyAlignment="1">
      <alignment wrapText="1"/>
    </xf>
    <xf numFmtId="166" fontId="13" fillId="0" borderId="36" xfId="1" applyNumberFormat="1" applyFont="1" applyBorder="1" applyAlignment="1">
      <alignment horizontal="center"/>
    </xf>
    <xf numFmtId="49" fontId="12" fillId="6" borderId="8" xfId="2" applyNumberFormat="1" applyFont="1" applyFill="1" applyBorder="1" applyAlignment="1">
      <alignment horizontal="center" vertical="center"/>
    </xf>
    <xf numFmtId="0" fontId="0" fillId="0" borderId="7" xfId="1" quotePrefix="1" applyFont="1" applyBorder="1"/>
    <xf numFmtId="0" fontId="0" fillId="0" borderId="7" xfId="1" applyFont="1" applyBorder="1" applyAlignment="1">
      <alignment wrapText="1"/>
    </xf>
    <xf numFmtId="49" fontId="12" fillId="6" borderId="24" xfId="2" applyNumberFormat="1" applyFont="1" applyFill="1" applyBorder="1" applyAlignment="1">
      <alignment horizontal="center" vertical="center"/>
    </xf>
    <xf numFmtId="164" fontId="2" fillId="8" borderId="28" xfId="3" applyNumberFormat="1" applyFont="1" applyFill="1" applyBorder="1" applyAlignment="1">
      <alignment horizontal="center" vertical="top" wrapText="1"/>
    </xf>
    <xf numFmtId="0" fontId="0" fillId="0" borderId="35" xfId="1" applyFont="1" applyBorder="1" applyAlignment="1">
      <alignment wrapText="1"/>
    </xf>
    <xf numFmtId="0" fontId="1" fillId="0" borderId="0" xfId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left" vertical="center"/>
    </xf>
    <xf numFmtId="173" fontId="2" fillId="8" borderId="10" xfId="3" applyNumberFormat="1" applyFont="1" applyFill="1" applyBorder="1" applyAlignment="1">
      <alignment horizontal="center" vertical="center"/>
    </xf>
    <xf numFmtId="168" fontId="2" fillId="9" borderId="17" xfId="4" applyNumberFormat="1" applyFont="1" applyFill="1" applyBorder="1" applyAlignment="1">
      <alignment horizontal="left" vertical="center"/>
    </xf>
    <xf numFmtId="169" fontId="2" fillId="9" borderId="18" xfId="4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1" applyFont="1" applyBorder="1" applyAlignment="1">
      <alignment vertical="center"/>
    </xf>
    <xf numFmtId="0" fontId="0" fillId="0" borderId="7" xfId="1" applyFont="1" applyBorder="1" applyAlignment="1">
      <alignment vertical="center"/>
    </xf>
    <xf numFmtId="49" fontId="12" fillId="0" borderId="37" xfId="2" applyNumberFormat="1" applyFont="1" applyBorder="1" applyAlignment="1">
      <alignment horizontal="left" vertical="center"/>
    </xf>
    <xf numFmtId="0" fontId="0" fillId="0" borderId="6" xfId="1" applyFont="1" applyBorder="1" applyAlignment="1">
      <alignment vertical="center" wrapText="1"/>
    </xf>
    <xf numFmtId="166" fontId="13" fillId="0" borderId="23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164" fontId="2" fillId="8" borderId="25" xfId="3" applyNumberFormat="1" applyFont="1" applyFill="1" applyBorder="1" applyAlignment="1">
      <alignment horizontal="center" vertical="center"/>
    </xf>
    <xf numFmtId="168" fontId="2" fillId="9" borderId="26" xfId="4" applyNumberFormat="1" applyFont="1" applyFill="1" applyBorder="1" applyAlignment="1">
      <alignment horizontal="left" vertical="center"/>
    </xf>
    <xf numFmtId="169" fontId="2" fillId="9" borderId="27" xfId="4" applyNumberFormat="1" applyFont="1" applyFill="1" applyBorder="1" applyAlignment="1">
      <alignment horizontal="right" vertical="center"/>
    </xf>
    <xf numFmtId="166" fontId="13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4" fontId="2" fillId="8" borderId="28" xfId="3" applyNumberFormat="1" applyFont="1" applyFill="1" applyBorder="1" applyAlignment="1">
      <alignment horizontal="center" vertical="center"/>
    </xf>
    <xf numFmtId="168" fontId="2" fillId="9" borderId="11" xfId="4" applyNumberFormat="1" applyFont="1" applyFill="1" applyBorder="1" applyAlignment="1">
      <alignment horizontal="left" vertical="center"/>
    </xf>
    <xf numFmtId="169" fontId="2" fillId="9" borderId="12" xfId="4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7" xfId="1" applyFont="1" applyBorder="1" applyAlignment="1">
      <alignment vertical="center" wrapText="1"/>
    </xf>
    <xf numFmtId="0" fontId="0" fillId="30" borderId="14" xfId="0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9" xfId="1" applyFont="1" applyBorder="1" applyAlignment="1">
      <alignment vertical="center" wrapText="1"/>
    </xf>
    <xf numFmtId="0" fontId="0" fillId="0" borderId="10" xfId="1" applyFont="1" applyBorder="1" applyAlignment="1">
      <alignment vertical="center"/>
    </xf>
    <xf numFmtId="49" fontId="12" fillId="6" borderId="38" xfId="2" applyNumberFormat="1" applyFont="1" applyFill="1" applyBorder="1" applyAlignment="1">
      <alignment horizontal="center" vertical="center"/>
    </xf>
    <xf numFmtId="166" fontId="13" fillId="0" borderId="1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0" xfId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2" fillId="11" borderId="39" xfId="0" applyFont="1" applyFill="1" applyBorder="1" applyAlignment="1">
      <alignment horizontal="left" vertical="center"/>
    </xf>
    <xf numFmtId="164" fontId="2" fillId="11" borderId="28" xfId="3" applyNumberFormat="1" applyFont="1" applyFill="1" applyBorder="1" applyAlignment="1">
      <alignment horizontal="center" vertical="center"/>
    </xf>
    <xf numFmtId="168" fontId="2" fillId="11" borderId="11" xfId="4" applyNumberFormat="1" applyFont="1" applyFill="1" applyBorder="1" applyAlignment="1">
      <alignment horizontal="left" vertical="center"/>
    </xf>
    <xf numFmtId="169" fontId="2" fillId="11" borderId="12" xfId="4" applyNumberFormat="1" applyFont="1" applyFill="1" applyBorder="1" applyAlignment="1">
      <alignment horizontal="right" vertical="center"/>
    </xf>
    <xf numFmtId="0" fontId="0" fillId="0" borderId="22" xfId="1" applyFont="1" applyBorder="1" applyAlignment="1">
      <alignment vertical="center" wrapText="1"/>
    </xf>
    <xf numFmtId="0" fontId="0" fillId="0" borderId="23" xfId="1" applyFont="1" applyBorder="1" applyAlignment="1">
      <alignment vertical="center" wrapText="1"/>
    </xf>
    <xf numFmtId="164" fontId="2" fillId="8" borderId="28" xfId="3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11" borderId="0" xfId="0" applyFill="1" applyAlignment="1">
      <alignment vertical="center"/>
    </xf>
    <xf numFmtId="0" fontId="2" fillId="11" borderId="0" xfId="1" applyFont="1" applyFill="1" applyAlignment="1">
      <alignment horizontal="left" vertical="center"/>
    </xf>
    <xf numFmtId="0" fontId="7" fillId="11" borderId="17" xfId="2" applyFont="1" applyFill="1" applyBorder="1" applyAlignment="1" applyProtection="1">
      <alignment horizontal="center" vertical="center"/>
      <protection locked="0"/>
    </xf>
    <xf numFmtId="0" fontId="7" fillId="0" borderId="41" xfId="2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43" xfId="2" applyFont="1" applyFill="1" applyBorder="1" applyAlignment="1" applyProtection="1">
      <alignment horizontal="center" vertical="center"/>
      <protection locked="0"/>
    </xf>
    <xf numFmtId="0" fontId="8" fillId="2" borderId="44" xfId="2" applyFont="1" applyFill="1" applyBorder="1" applyAlignment="1">
      <alignment horizontal="center" vertical="center"/>
    </xf>
    <xf numFmtId="0" fontId="0" fillId="5" borderId="20" xfId="0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3" xfId="1" applyFont="1" applyBorder="1" applyAlignment="1">
      <alignment vertical="center"/>
    </xf>
    <xf numFmtId="0" fontId="0" fillId="0" borderId="5" xfId="1" applyFont="1" applyBorder="1" applyAlignment="1">
      <alignment vertical="center" wrapText="1"/>
    </xf>
    <xf numFmtId="0" fontId="0" fillId="0" borderId="5" xfId="1" applyFont="1" applyBorder="1" applyAlignment="1">
      <alignment vertical="center"/>
    </xf>
    <xf numFmtId="166" fontId="13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8" fontId="2" fillId="0" borderId="5" xfId="4" applyNumberFormat="1" applyFont="1" applyBorder="1" applyAlignment="1">
      <alignment horizontal="left" vertical="center"/>
    </xf>
    <xf numFmtId="165" fontId="1" fillId="0" borderId="5" xfId="1" applyNumberFormat="1" applyBorder="1" applyAlignment="1">
      <alignment horizontal="right" vertical="center"/>
    </xf>
    <xf numFmtId="0" fontId="13" fillId="0" borderId="6" xfId="1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165" fontId="16" fillId="0" borderId="5" xfId="1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9" fontId="1" fillId="0" borderId="0" xfId="1" applyNumberFormat="1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2" fillId="8" borderId="10" xfId="3" applyNumberFormat="1" applyFont="1" applyFill="1" applyBorder="1" applyAlignment="1">
      <alignment horizontal="center" vertical="center" wrapText="1"/>
    </xf>
    <xf numFmtId="0" fontId="1" fillId="0" borderId="20" xfId="1" applyBorder="1"/>
    <xf numFmtId="49" fontId="13" fillId="0" borderId="21" xfId="4" applyNumberFormat="1" applyFont="1" applyBorder="1" applyAlignment="1">
      <alignment horizontal="center" vertical="top" wrapText="1"/>
    </xf>
    <xf numFmtId="0" fontId="2" fillId="0" borderId="23" xfId="1" applyFont="1" applyBorder="1" applyAlignment="1">
      <alignment horizontal="left"/>
    </xf>
    <xf numFmtId="0" fontId="50" fillId="24" borderId="6" xfId="0" applyFont="1" applyFill="1" applyBorder="1" applyAlignment="1">
      <alignment horizontal="center" wrapText="1"/>
    </xf>
    <xf numFmtId="0" fontId="50" fillId="24" borderId="4" xfId="0" applyFont="1" applyFill="1" applyBorder="1" applyAlignment="1">
      <alignment horizontal="center" wrapText="1"/>
    </xf>
    <xf numFmtId="0" fontId="37" fillId="24" borderId="6" xfId="0" applyFont="1" applyFill="1" applyBorder="1" applyAlignment="1">
      <alignment horizontal="center" wrapText="1"/>
    </xf>
    <xf numFmtId="0" fontId="37" fillId="24" borderId="4" xfId="0" applyFont="1" applyFill="1" applyBorder="1" applyAlignment="1">
      <alignment horizontal="center" wrapText="1"/>
    </xf>
    <xf numFmtId="172" fontId="7" fillId="24" borderId="6" xfId="4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44" fillId="26" borderId="0" xfId="6" applyNumberFormat="1" applyFont="1" applyFill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37" fillId="24" borderId="6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49" fontId="13" fillId="24" borderId="21" xfId="4" applyNumberFormat="1" applyFont="1" applyFill="1" applyBorder="1" applyAlignment="1">
      <alignment horizontal="left"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59" fillId="17" borderId="5" xfId="0" applyFont="1" applyFill="1" applyBorder="1" applyAlignment="1">
      <alignment horizontal="center" wrapText="1"/>
    </xf>
    <xf numFmtId="0" fontId="59" fillId="29" borderId="5" xfId="0" applyFont="1" applyFill="1" applyBorder="1" applyAlignment="1">
      <alignment horizontal="center" wrapText="1"/>
    </xf>
    <xf numFmtId="165" fontId="14" fillId="0" borderId="6" xfId="3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9" fillId="19" borderId="5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9">
    <cellStyle name="Hyperlink 2" xfId="8" xr:uid="{50F12258-FA23-4927-B81B-99492662A0FB}"/>
    <cellStyle name="Standaard" xfId="0" builtinId="0"/>
    <cellStyle name="Standaard 15 3" xfId="1" xr:uid="{08F884BB-92DF-4C7B-BDE1-E7F80F6D1869}"/>
    <cellStyle name="Standaard 16 2 2" xfId="5" xr:uid="{0DC1C1CF-87CA-453C-B0D2-9045BFEDBFC2}"/>
    <cellStyle name="Standaard 19" xfId="4" xr:uid="{298A3E78-20D4-49E1-B630-697DABC5514A}"/>
    <cellStyle name="Standaard 2 2" xfId="2" xr:uid="{A70F1376-119F-4CA4-9767-549EB3A20CF5}"/>
    <cellStyle name="Standaard 2 3 3 2 2" xfId="3" xr:uid="{2788F4A8-4CFA-4A04-9F43-C7435E4222B0}"/>
    <cellStyle name="Standaard 27" xfId="7" xr:uid="{02A9C6CF-66B4-4DDC-93B5-088E46EE08A5}"/>
    <cellStyle name="Standaard 3 2" xfId="6" xr:uid="{540BD988-689F-4E73-BE20-E2E2E89A3933}"/>
  </cellStyles>
  <dxfs count="138"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1</xdr:row>
      <xdr:rowOff>285749</xdr:rowOff>
    </xdr:from>
    <xdr:ext cx="378402" cy="180975"/>
    <xdr:pic>
      <xdr:nvPicPr>
        <xdr:cNvPr id="2" name="Afbeelding 1">
          <a:extLst>
            <a:ext uri="{FF2B5EF4-FFF2-40B4-BE49-F238E27FC236}">
              <a16:creationId xmlns:a16="http://schemas.microsoft.com/office/drawing/2014/main" id="{DEB38D74-2830-4E2A-A251-E100D99B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10450" y="1101089"/>
          <a:ext cx="378402" cy="180975"/>
        </a:xfrm>
        <a:prstGeom prst="rect">
          <a:avLst/>
        </a:prstGeom>
      </xdr:spPr>
    </xdr:pic>
    <xdr:clientData/>
  </xdr:oneCellAnchor>
  <xdr:oneCellAnchor>
    <xdr:from>
      <xdr:col>12</xdr:col>
      <xdr:colOff>39159</xdr:colOff>
      <xdr:row>87</xdr:row>
      <xdr:rowOff>4233</xdr:rowOff>
    </xdr:from>
    <xdr:ext cx="231535" cy="184150"/>
    <xdr:pic>
      <xdr:nvPicPr>
        <xdr:cNvPr id="4" name="Afbeelding 3">
          <a:extLst>
            <a:ext uri="{FF2B5EF4-FFF2-40B4-BE49-F238E27FC236}">
              <a16:creationId xmlns:a16="http://schemas.microsoft.com/office/drawing/2014/main" id="{9E795D3A-EFED-4E6A-A564-8BEA8030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309" y="19911483"/>
          <a:ext cx="231535" cy="184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1</xdr:row>
      <xdr:rowOff>285749</xdr:rowOff>
    </xdr:from>
    <xdr:ext cx="378402" cy="180975"/>
    <xdr:pic>
      <xdr:nvPicPr>
        <xdr:cNvPr id="2" name="Afbeelding 1">
          <a:extLst>
            <a:ext uri="{FF2B5EF4-FFF2-40B4-BE49-F238E27FC236}">
              <a16:creationId xmlns:a16="http://schemas.microsoft.com/office/drawing/2014/main" id="{D4950F5B-0C9A-4BEC-92EE-8365C351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10450" y="1101089"/>
          <a:ext cx="378402" cy="180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6923-EB12-43F7-B381-301427AF0940}">
  <dimension ref="A1:AG238"/>
  <sheetViews>
    <sheetView showZeros="0" tabSelected="1" view="pageBreakPreview" zoomScale="88" zoomScaleNormal="100" zoomScaleSheetLayoutView="88" workbookViewId="0">
      <pane xSplit="1" ySplit="4" topLeftCell="B162" activePane="bottomRight" state="frozen"/>
      <selection pane="topRight" activeCell="B1" sqref="B1"/>
      <selection pane="bottomLeft" activeCell="A5" sqref="A5"/>
      <selection pane="bottomRight" activeCell="F175" sqref="F175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1.33203125" style="8" customWidth="1"/>
    <col min="4" max="4" width="5.109375" style="7" customWidth="1"/>
    <col min="5" max="5" width="13.77734375" style="6" customWidth="1"/>
    <col min="6" max="6" width="4.44140625" style="5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77734375" style="1" customWidth="1"/>
    <col min="12" max="12" width="29.88671875" style="1" customWidth="1"/>
    <col min="13" max="14" width="4.6640625" style="1" customWidth="1"/>
    <col min="15" max="15" width="4.109375" style="1" customWidth="1"/>
    <col min="16" max="16" width="4.6640625" style="3" customWidth="1"/>
    <col min="17" max="21" width="5.6640625" style="3" customWidth="1"/>
    <col min="22" max="22" width="7.77734375" customWidth="1"/>
    <col min="23" max="29" width="1.5546875" style="2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40.799999999999997" customHeight="1" thickBot="1" x14ac:dyDescent="0.4">
      <c r="A2" s="112">
        <f>SUM(A5:A297)</f>
        <v>1</v>
      </c>
      <c r="B2" s="214" t="s">
        <v>890</v>
      </c>
      <c r="C2" s="215"/>
      <c r="D2" s="215"/>
      <c r="E2" s="215"/>
      <c r="F2" s="215"/>
      <c r="G2" s="215"/>
      <c r="H2" s="215"/>
      <c r="I2" s="216"/>
      <c r="J2" s="214" t="s">
        <v>184</v>
      </c>
      <c r="K2" s="225"/>
      <c r="L2" s="225"/>
      <c r="M2" s="226"/>
      <c r="N2" s="226"/>
      <c r="O2" s="227"/>
      <c r="P2" s="93"/>
      <c r="Q2" s="210" t="s">
        <v>183</v>
      </c>
      <c r="R2" s="211"/>
      <c r="S2" s="212" t="s">
        <v>182</v>
      </c>
      <c r="T2" s="213"/>
      <c r="U2" s="111"/>
      <c r="V2" s="111"/>
      <c r="W2" s="111"/>
      <c r="X2" s="111"/>
      <c r="Y2" s="111"/>
      <c r="Z2" s="111"/>
      <c r="AA2" s="111"/>
      <c r="AB2" s="1"/>
      <c r="AC2" s="111"/>
      <c r="AD2" s="111"/>
      <c r="AE2" s="111"/>
      <c r="AF2" s="111"/>
      <c r="AG2" s="111"/>
    </row>
    <row r="3" spans="1:33" customFormat="1" ht="60.6" customHeight="1" thickBot="1" x14ac:dyDescent="0.4">
      <c r="A3" s="217" t="s">
        <v>181</v>
      </c>
      <c r="B3" s="102"/>
      <c r="C3" s="110" t="s">
        <v>180</v>
      </c>
      <c r="D3" s="109"/>
      <c r="E3" s="108" t="s">
        <v>179</v>
      </c>
      <c r="F3" s="107" t="s">
        <v>178</v>
      </c>
      <c r="G3" s="106" t="s">
        <v>177</v>
      </c>
      <c r="H3" s="105" t="s">
        <v>176</v>
      </c>
      <c r="I3" s="105" t="s">
        <v>175</v>
      </c>
      <c r="J3" s="104" t="s">
        <v>174</v>
      </c>
      <c r="K3" s="219" t="s">
        <v>173</v>
      </c>
      <c r="L3" s="220"/>
      <c r="M3" s="220"/>
      <c r="N3" s="220"/>
      <c r="O3" s="221"/>
      <c r="P3" s="15" t="str">
        <f>IF(AND(Q3="◄",T3="►"),"◄?►",IF(Q3="◄","◄",IF(T3="►","►","")))</f>
        <v/>
      </c>
      <c r="Q3" s="103"/>
      <c r="R3" s="13">
        <f>SUM(R5:R297)</f>
        <v>0</v>
      </c>
      <c r="S3" s="13">
        <f>SUM(S5:S297)</f>
        <v>0</v>
      </c>
      <c r="T3" s="12" t="str">
        <f>IF(S3&gt;0,"►","")</f>
        <v/>
      </c>
    </row>
    <row r="4" spans="1:33" customFormat="1" ht="19.2" customHeight="1" thickBot="1" x14ac:dyDescent="0.35">
      <c r="A4" s="218"/>
      <c r="B4" s="102"/>
      <c r="C4" s="101">
        <v>292</v>
      </c>
      <c r="D4" s="222" t="s">
        <v>172</v>
      </c>
      <c r="E4" s="223"/>
      <c r="F4" s="224"/>
      <c r="G4" s="23">
        <v>1</v>
      </c>
      <c r="H4" s="100" t="s">
        <v>171</v>
      </c>
      <c r="I4" s="99"/>
      <c r="J4" s="98"/>
      <c r="K4" s="97"/>
      <c r="L4" s="1"/>
      <c r="M4" s="96" t="s">
        <v>417</v>
      </c>
      <c r="N4" s="95" t="s">
        <v>170</v>
      </c>
      <c r="O4" s="94" t="s">
        <v>170</v>
      </c>
      <c r="P4" s="93"/>
      <c r="Q4" s="92"/>
      <c r="R4" s="91"/>
      <c r="S4" s="91"/>
      <c r="T4" s="90"/>
    </row>
    <row r="5" spans="1:33" ht="19.2" customHeight="1" thickTop="1" thickBot="1" x14ac:dyDescent="0.35">
      <c r="A5" s="28" t="str">
        <f t="shared" ref="A5:A36" si="0">IF(F5="☺","",1)</f>
        <v/>
      </c>
      <c r="B5" s="9"/>
      <c r="C5" s="27" t="s">
        <v>185</v>
      </c>
      <c r="D5" s="26"/>
      <c r="E5" s="64" t="s">
        <v>169</v>
      </c>
      <c r="F5" s="63" t="s">
        <v>4</v>
      </c>
      <c r="G5" s="23">
        <f>G4+1</f>
        <v>2</v>
      </c>
      <c r="H5" s="22" t="s">
        <v>161</v>
      </c>
      <c r="I5" s="86"/>
      <c r="J5" s="20" t="s">
        <v>168</v>
      </c>
      <c r="K5" s="19" t="s">
        <v>1</v>
      </c>
      <c r="L5" s="17" t="s">
        <v>167</v>
      </c>
      <c r="M5" s="17"/>
      <c r="N5" s="17"/>
      <c r="O5" s="40"/>
      <c r="P5" s="15" t="str">
        <f t="shared" ref="P5:P36" si="1">IF(AND(Q5="◄",T5="►"),"◄?►",IF(Q5="◄","◄",IF(T5="►","►","")))</f>
        <v>◄</v>
      </c>
      <c r="Q5" s="14" t="str">
        <f t="shared" ref="Q5:Q36" si="2">IF(R5&gt;0,"","◄")</f>
        <v>◄</v>
      </c>
      <c r="R5" s="13"/>
      <c r="S5" s="13"/>
      <c r="T5" s="12" t="str">
        <f t="shared" ref="T5:T36" si="3">IF(S5&gt;0,"►","")</f>
        <v/>
      </c>
      <c r="W5" s="89"/>
      <c r="AD5" s="1"/>
    </row>
    <row r="6" spans="1:33" ht="16.8" thickTop="1" thickBot="1" x14ac:dyDescent="0.35">
      <c r="A6" s="28" t="str">
        <f t="shared" si="0"/>
        <v/>
      </c>
      <c r="B6" s="9"/>
      <c r="C6" s="27" t="s">
        <v>186</v>
      </c>
      <c r="D6" s="26"/>
      <c r="E6" s="64">
        <v>2029</v>
      </c>
      <c r="F6" s="63" t="s">
        <v>4</v>
      </c>
      <c r="G6" s="23">
        <f>G5</f>
        <v>2</v>
      </c>
      <c r="H6" s="22" t="s">
        <v>161</v>
      </c>
      <c r="I6" s="86"/>
      <c r="J6" s="20" t="s">
        <v>163</v>
      </c>
      <c r="K6" s="19" t="s">
        <v>1</v>
      </c>
      <c r="L6" s="18" t="s">
        <v>159</v>
      </c>
      <c r="M6" s="17"/>
      <c r="N6" s="17"/>
      <c r="O6" s="40"/>
      <c r="P6" s="15" t="str">
        <f t="shared" si="1"/>
        <v>◄</v>
      </c>
      <c r="Q6" s="14" t="str">
        <f t="shared" si="2"/>
        <v>◄</v>
      </c>
      <c r="R6" s="13"/>
      <c r="S6" s="13"/>
      <c r="T6" s="12" t="str">
        <f t="shared" si="3"/>
        <v/>
      </c>
    </row>
    <row r="7" spans="1:33" ht="16.8" thickTop="1" thickBot="1" x14ac:dyDescent="0.35">
      <c r="A7" s="28" t="str">
        <f t="shared" si="0"/>
        <v/>
      </c>
      <c r="B7" s="9"/>
      <c r="C7" s="27" t="s">
        <v>187</v>
      </c>
      <c r="D7" s="26"/>
      <c r="E7" s="64">
        <v>2029</v>
      </c>
      <c r="F7" s="63" t="s">
        <v>4</v>
      </c>
      <c r="G7" s="23">
        <f>G6+1</f>
        <v>3</v>
      </c>
      <c r="H7" s="22" t="s">
        <v>161</v>
      </c>
      <c r="I7" s="86"/>
      <c r="J7" s="20" t="s">
        <v>163</v>
      </c>
      <c r="K7" s="19" t="s">
        <v>1</v>
      </c>
      <c r="L7" s="18" t="s">
        <v>166</v>
      </c>
      <c r="M7" s="17"/>
      <c r="N7" s="17"/>
      <c r="O7" s="40"/>
      <c r="P7" s="15" t="str">
        <f t="shared" si="1"/>
        <v>◄</v>
      </c>
      <c r="Q7" s="14" t="str">
        <f t="shared" si="2"/>
        <v>◄</v>
      </c>
      <c r="R7" s="13"/>
      <c r="S7" s="13"/>
      <c r="T7" s="12" t="str">
        <f t="shared" si="3"/>
        <v/>
      </c>
    </row>
    <row r="8" spans="1:33" ht="16.8" thickTop="1" thickBot="1" x14ac:dyDescent="0.35">
      <c r="A8" s="28" t="str">
        <f t="shared" si="0"/>
        <v/>
      </c>
      <c r="B8" s="9"/>
      <c r="C8" s="27" t="s">
        <v>188</v>
      </c>
      <c r="D8" s="26"/>
      <c r="E8" s="64">
        <v>2029</v>
      </c>
      <c r="F8" s="63" t="s">
        <v>4</v>
      </c>
      <c r="G8" s="23">
        <f>G7</f>
        <v>3</v>
      </c>
      <c r="H8" s="22" t="s">
        <v>161</v>
      </c>
      <c r="I8" s="86"/>
      <c r="J8" s="20" t="s">
        <v>163</v>
      </c>
      <c r="K8" s="19" t="s">
        <v>1</v>
      </c>
      <c r="L8" s="18" t="s">
        <v>141</v>
      </c>
      <c r="M8" s="17"/>
      <c r="N8" s="17"/>
      <c r="O8" s="40"/>
      <c r="P8" s="15" t="str">
        <f t="shared" si="1"/>
        <v>◄</v>
      </c>
      <c r="Q8" s="14" t="str">
        <f t="shared" si="2"/>
        <v>◄</v>
      </c>
      <c r="R8" s="13"/>
      <c r="S8" s="13"/>
      <c r="T8" s="12" t="str">
        <f t="shared" si="3"/>
        <v/>
      </c>
    </row>
    <row r="9" spans="1:33" ht="16.8" thickTop="1" thickBot="1" x14ac:dyDescent="0.35">
      <c r="A9" s="28" t="str">
        <f t="shared" si="0"/>
        <v/>
      </c>
      <c r="B9" s="9"/>
      <c r="C9" s="27" t="s">
        <v>189</v>
      </c>
      <c r="D9" s="26"/>
      <c r="E9" s="64">
        <v>2029</v>
      </c>
      <c r="F9" s="63" t="s">
        <v>4</v>
      </c>
      <c r="G9" s="23">
        <f>G8+1</f>
        <v>4</v>
      </c>
      <c r="H9" s="22" t="s">
        <v>161</v>
      </c>
      <c r="I9" s="86"/>
      <c r="J9" s="20" t="s">
        <v>163</v>
      </c>
      <c r="K9" s="19" t="s">
        <v>1</v>
      </c>
      <c r="L9" s="18" t="s">
        <v>165</v>
      </c>
      <c r="M9" s="17"/>
      <c r="N9" s="17"/>
      <c r="O9" s="40"/>
      <c r="P9" s="15" t="str">
        <f t="shared" si="1"/>
        <v>◄</v>
      </c>
      <c r="Q9" s="14" t="str">
        <f t="shared" si="2"/>
        <v>◄</v>
      </c>
      <c r="R9" s="13"/>
      <c r="S9" s="13"/>
      <c r="T9" s="12" t="str">
        <f t="shared" si="3"/>
        <v/>
      </c>
    </row>
    <row r="10" spans="1:33" ht="16.8" thickTop="1" thickBot="1" x14ac:dyDescent="0.35">
      <c r="A10" s="28" t="str">
        <f t="shared" si="0"/>
        <v/>
      </c>
      <c r="B10" s="9"/>
      <c r="C10" s="27" t="s">
        <v>190</v>
      </c>
      <c r="D10" s="26"/>
      <c r="E10" s="64">
        <v>2029</v>
      </c>
      <c r="F10" s="63" t="s">
        <v>4</v>
      </c>
      <c r="G10" s="23">
        <f>G9</f>
        <v>4</v>
      </c>
      <c r="H10" s="22" t="s">
        <v>161</v>
      </c>
      <c r="I10" s="86"/>
      <c r="J10" s="20" t="s">
        <v>163</v>
      </c>
      <c r="K10" s="19" t="s">
        <v>1</v>
      </c>
      <c r="L10" s="18" t="s">
        <v>150</v>
      </c>
      <c r="M10" s="17"/>
      <c r="N10" s="17"/>
      <c r="O10" s="40"/>
      <c r="P10" s="15" t="str">
        <f t="shared" si="1"/>
        <v>◄</v>
      </c>
      <c r="Q10" s="14" t="str">
        <f t="shared" si="2"/>
        <v>◄</v>
      </c>
      <c r="R10" s="13"/>
      <c r="S10" s="13"/>
      <c r="T10" s="12" t="str">
        <f t="shared" si="3"/>
        <v/>
      </c>
    </row>
    <row r="11" spans="1:33" ht="16.8" thickTop="1" thickBot="1" x14ac:dyDescent="0.35">
      <c r="A11" s="28" t="str">
        <f t="shared" si="0"/>
        <v/>
      </c>
      <c r="B11" s="9"/>
      <c r="C11" s="27" t="s">
        <v>191</v>
      </c>
      <c r="D11" s="26"/>
      <c r="E11" s="64">
        <v>2029</v>
      </c>
      <c r="F11" s="63" t="s">
        <v>4</v>
      </c>
      <c r="G11" s="23">
        <f>G10+1</f>
        <v>5</v>
      </c>
      <c r="H11" s="22" t="s">
        <v>161</v>
      </c>
      <c r="I11" s="86"/>
      <c r="J11" s="20" t="s">
        <v>163</v>
      </c>
      <c r="K11" s="19" t="s">
        <v>1</v>
      </c>
      <c r="L11" s="18" t="s">
        <v>143</v>
      </c>
      <c r="M11" s="17"/>
      <c r="N11" s="17"/>
      <c r="O11" s="40"/>
      <c r="P11" s="15" t="str">
        <f t="shared" si="1"/>
        <v>◄</v>
      </c>
      <c r="Q11" s="14" t="str">
        <f t="shared" si="2"/>
        <v>◄</v>
      </c>
      <c r="R11" s="13"/>
      <c r="S11" s="13"/>
      <c r="T11" s="12" t="str">
        <f t="shared" si="3"/>
        <v/>
      </c>
    </row>
    <row r="12" spans="1:33" ht="16.8" thickTop="1" thickBot="1" x14ac:dyDescent="0.35">
      <c r="A12" s="28" t="str">
        <f t="shared" si="0"/>
        <v/>
      </c>
      <c r="B12" s="9"/>
      <c r="C12" s="27" t="s">
        <v>192</v>
      </c>
      <c r="D12" s="26"/>
      <c r="E12" s="64">
        <v>2009</v>
      </c>
      <c r="F12" s="63" t="s">
        <v>4</v>
      </c>
      <c r="G12" s="23">
        <f>G11</f>
        <v>5</v>
      </c>
      <c r="H12" s="22" t="s">
        <v>164</v>
      </c>
      <c r="I12" s="86"/>
      <c r="J12" s="20" t="s">
        <v>163</v>
      </c>
      <c r="K12" s="19" t="s">
        <v>1</v>
      </c>
      <c r="L12" s="18" t="s">
        <v>143</v>
      </c>
      <c r="M12" s="17"/>
      <c r="N12" s="17"/>
      <c r="O12" s="40"/>
      <c r="P12" s="15" t="str">
        <f t="shared" si="1"/>
        <v>◄</v>
      </c>
      <c r="Q12" s="14" t="str">
        <f t="shared" si="2"/>
        <v>◄</v>
      </c>
      <c r="R12" s="13"/>
      <c r="S12" s="13"/>
      <c r="T12" s="12" t="str">
        <f t="shared" si="3"/>
        <v/>
      </c>
    </row>
    <row r="13" spans="1:33" ht="16.8" thickTop="1" thickBot="1" x14ac:dyDescent="0.35">
      <c r="A13" s="28" t="str">
        <f t="shared" si="0"/>
        <v/>
      </c>
      <c r="B13" s="9"/>
      <c r="C13" s="27" t="s">
        <v>193</v>
      </c>
      <c r="D13" s="26"/>
      <c r="E13" s="64" t="s">
        <v>162</v>
      </c>
      <c r="F13" s="63" t="s">
        <v>4</v>
      </c>
      <c r="G13" s="23">
        <f>G12+1</f>
        <v>6</v>
      </c>
      <c r="H13" s="22" t="s">
        <v>161</v>
      </c>
      <c r="I13" s="86"/>
      <c r="J13" s="20" t="s">
        <v>160</v>
      </c>
      <c r="K13" s="19" t="s">
        <v>1</v>
      </c>
      <c r="L13" s="17"/>
      <c r="M13" s="17"/>
      <c r="N13" s="17"/>
      <c r="O13" s="40"/>
      <c r="P13" s="15" t="str">
        <f t="shared" si="1"/>
        <v>◄</v>
      </c>
      <c r="Q13" s="14" t="str">
        <f t="shared" si="2"/>
        <v>◄</v>
      </c>
      <c r="R13" s="13"/>
      <c r="S13" s="13"/>
      <c r="T13" s="12" t="str">
        <f t="shared" si="3"/>
        <v/>
      </c>
    </row>
    <row r="14" spans="1:33" ht="16.8" thickTop="1" thickBot="1" x14ac:dyDescent="0.35">
      <c r="A14" s="28" t="str">
        <f t="shared" si="0"/>
        <v/>
      </c>
      <c r="B14" s="9"/>
      <c r="C14" s="27" t="s">
        <v>194</v>
      </c>
      <c r="D14" s="26"/>
      <c r="E14" s="64" t="s">
        <v>153</v>
      </c>
      <c r="F14" s="63" t="s">
        <v>4</v>
      </c>
      <c r="G14" s="23">
        <f>G13</f>
        <v>6</v>
      </c>
      <c r="H14" s="22" t="s">
        <v>32</v>
      </c>
      <c r="I14" s="86"/>
      <c r="J14" s="20" t="s">
        <v>158</v>
      </c>
      <c r="K14" s="19" t="s">
        <v>1</v>
      </c>
      <c r="L14" s="18" t="s">
        <v>159</v>
      </c>
      <c r="M14" s="17"/>
      <c r="N14" s="17"/>
      <c r="O14" s="88"/>
      <c r="P14" s="15" t="str">
        <f t="shared" si="1"/>
        <v>◄</v>
      </c>
      <c r="Q14" s="14" t="str">
        <f t="shared" si="2"/>
        <v>◄</v>
      </c>
      <c r="R14" s="13"/>
      <c r="S14" s="13"/>
      <c r="T14" s="12" t="str">
        <f t="shared" si="3"/>
        <v/>
      </c>
    </row>
    <row r="15" spans="1:33" ht="16.8" thickTop="1" thickBot="1" x14ac:dyDescent="0.35">
      <c r="A15" s="28" t="str">
        <f t="shared" si="0"/>
        <v/>
      </c>
      <c r="B15" s="9"/>
      <c r="C15" s="27" t="s">
        <v>195</v>
      </c>
      <c r="D15" s="26"/>
      <c r="E15" s="64" t="s">
        <v>153</v>
      </c>
      <c r="F15" s="63" t="s">
        <v>4</v>
      </c>
      <c r="G15" s="23">
        <f>G14+1</f>
        <v>7</v>
      </c>
      <c r="H15" s="22" t="s">
        <v>32</v>
      </c>
      <c r="I15" s="86"/>
      <c r="J15" s="20" t="s">
        <v>157</v>
      </c>
      <c r="K15" s="19" t="s">
        <v>1</v>
      </c>
      <c r="L15" s="18" t="s">
        <v>159</v>
      </c>
      <c r="M15" s="17"/>
      <c r="N15" s="17"/>
      <c r="O15" s="88"/>
      <c r="P15" s="15" t="str">
        <f t="shared" si="1"/>
        <v>◄</v>
      </c>
      <c r="Q15" s="14" t="str">
        <f t="shared" si="2"/>
        <v>◄</v>
      </c>
      <c r="R15" s="13"/>
      <c r="S15" s="13"/>
      <c r="T15" s="12" t="str">
        <f t="shared" si="3"/>
        <v/>
      </c>
    </row>
    <row r="16" spans="1:33" ht="16.8" thickTop="1" thickBot="1" x14ac:dyDescent="0.35">
      <c r="A16" s="28" t="str">
        <f t="shared" si="0"/>
        <v/>
      </c>
      <c r="B16" s="9"/>
      <c r="C16" s="27" t="s">
        <v>196</v>
      </c>
      <c r="D16" s="26"/>
      <c r="E16" s="64" t="s">
        <v>153</v>
      </c>
      <c r="F16" s="63" t="s">
        <v>4</v>
      </c>
      <c r="G16" s="23">
        <f>G15</f>
        <v>7</v>
      </c>
      <c r="H16" s="22" t="s">
        <v>32</v>
      </c>
      <c r="I16" s="86"/>
      <c r="J16" s="20" t="s">
        <v>156</v>
      </c>
      <c r="K16" s="19" t="s">
        <v>1</v>
      </c>
      <c r="L16" s="18" t="s">
        <v>159</v>
      </c>
      <c r="M16" s="17"/>
      <c r="N16" s="17"/>
      <c r="O16" s="88"/>
      <c r="P16" s="15" t="str">
        <f t="shared" si="1"/>
        <v>◄</v>
      </c>
      <c r="Q16" s="14" t="str">
        <f t="shared" si="2"/>
        <v>◄</v>
      </c>
      <c r="R16" s="13"/>
      <c r="S16" s="13"/>
      <c r="T16" s="12" t="str">
        <f t="shared" si="3"/>
        <v/>
      </c>
    </row>
    <row r="17" spans="1:20" ht="16.8" thickTop="1" thickBot="1" x14ac:dyDescent="0.35">
      <c r="A17" s="28" t="str">
        <f t="shared" si="0"/>
        <v/>
      </c>
      <c r="B17" s="9"/>
      <c r="C17" s="27" t="s">
        <v>197</v>
      </c>
      <c r="D17" s="26"/>
      <c r="E17" s="64" t="s">
        <v>153</v>
      </c>
      <c r="F17" s="63" t="s">
        <v>4</v>
      </c>
      <c r="G17" s="23">
        <f>G16+1</f>
        <v>8</v>
      </c>
      <c r="H17" s="22" t="s">
        <v>32</v>
      </c>
      <c r="I17" s="86"/>
      <c r="J17" s="20" t="s">
        <v>155</v>
      </c>
      <c r="K17" s="19" t="s">
        <v>1</v>
      </c>
      <c r="L17" s="18" t="s">
        <v>159</v>
      </c>
      <c r="M17" s="17"/>
      <c r="N17" s="17"/>
      <c r="O17" s="88"/>
      <c r="P17" s="15" t="str">
        <f t="shared" si="1"/>
        <v>◄</v>
      </c>
      <c r="Q17" s="14" t="str">
        <f t="shared" si="2"/>
        <v>◄</v>
      </c>
      <c r="R17" s="13"/>
      <c r="S17" s="13"/>
      <c r="T17" s="12" t="str">
        <f t="shared" si="3"/>
        <v/>
      </c>
    </row>
    <row r="18" spans="1:20" ht="16.8" thickTop="1" thickBot="1" x14ac:dyDescent="0.35">
      <c r="A18" s="28" t="str">
        <f t="shared" si="0"/>
        <v/>
      </c>
      <c r="B18" s="9"/>
      <c r="C18" s="27" t="s">
        <v>198</v>
      </c>
      <c r="D18" s="26"/>
      <c r="E18" s="64" t="s">
        <v>153</v>
      </c>
      <c r="F18" s="63" t="s">
        <v>4</v>
      </c>
      <c r="G18" s="23">
        <f>G17</f>
        <v>8</v>
      </c>
      <c r="H18" s="22" t="s">
        <v>32</v>
      </c>
      <c r="I18" s="86"/>
      <c r="J18" s="20" t="s">
        <v>154</v>
      </c>
      <c r="K18" s="19" t="s">
        <v>1</v>
      </c>
      <c r="L18" s="18" t="s">
        <v>159</v>
      </c>
      <c r="M18" s="17"/>
      <c r="N18" s="17"/>
      <c r="O18" s="88"/>
      <c r="P18" s="15" t="str">
        <f t="shared" si="1"/>
        <v>◄</v>
      </c>
      <c r="Q18" s="14" t="str">
        <f t="shared" si="2"/>
        <v>◄</v>
      </c>
      <c r="R18" s="13"/>
      <c r="S18" s="13"/>
      <c r="T18" s="12" t="str">
        <f t="shared" si="3"/>
        <v/>
      </c>
    </row>
    <row r="19" spans="1:20" ht="16.8" thickTop="1" thickBot="1" x14ac:dyDescent="0.35">
      <c r="A19" s="28" t="str">
        <f t="shared" si="0"/>
        <v/>
      </c>
      <c r="B19" s="9"/>
      <c r="C19" s="27" t="s">
        <v>199</v>
      </c>
      <c r="D19" s="26"/>
      <c r="E19" s="64" t="s">
        <v>153</v>
      </c>
      <c r="F19" s="63" t="s">
        <v>4</v>
      </c>
      <c r="G19" s="23">
        <f>G18+1</f>
        <v>9</v>
      </c>
      <c r="H19" s="22" t="s">
        <v>32</v>
      </c>
      <c r="I19" s="86"/>
      <c r="J19" s="20" t="s">
        <v>152</v>
      </c>
      <c r="K19" s="19" t="s">
        <v>1</v>
      </c>
      <c r="L19" s="18" t="s">
        <v>159</v>
      </c>
      <c r="M19" s="17"/>
      <c r="N19" s="17"/>
      <c r="O19" s="88"/>
      <c r="P19" s="15" t="str">
        <f t="shared" si="1"/>
        <v>◄</v>
      </c>
      <c r="Q19" s="14" t="str">
        <f t="shared" si="2"/>
        <v>◄</v>
      </c>
      <c r="R19" s="13"/>
      <c r="S19" s="13"/>
      <c r="T19" s="12" t="str">
        <f t="shared" si="3"/>
        <v/>
      </c>
    </row>
    <row r="20" spans="1:20" ht="16.8" thickTop="1" thickBot="1" x14ac:dyDescent="0.35">
      <c r="A20" s="28" t="str">
        <f t="shared" si="0"/>
        <v/>
      </c>
      <c r="B20" s="9"/>
      <c r="C20" s="27" t="s">
        <v>200</v>
      </c>
      <c r="D20" s="26"/>
      <c r="E20" s="64" t="s">
        <v>153</v>
      </c>
      <c r="F20" s="63" t="s">
        <v>4</v>
      </c>
      <c r="G20" s="23">
        <f>G19</f>
        <v>9</v>
      </c>
      <c r="H20" s="22" t="s">
        <v>32</v>
      </c>
      <c r="I20" s="86"/>
      <c r="J20" s="20" t="s">
        <v>158</v>
      </c>
      <c r="K20" s="19" t="s">
        <v>1</v>
      </c>
      <c r="L20" s="18" t="s">
        <v>151</v>
      </c>
      <c r="M20" s="17"/>
      <c r="N20" s="17"/>
      <c r="O20" s="87"/>
      <c r="P20" s="15" t="str">
        <f t="shared" si="1"/>
        <v>◄</v>
      </c>
      <c r="Q20" s="14" t="str">
        <f t="shared" si="2"/>
        <v>◄</v>
      </c>
      <c r="R20" s="13"/>
      <c r="S20" s="13"/>
      <c r="T20" s="12" t="str">
        <f t="shared" si="3"/>
        <v/>
      </c>
    </row>
    <row r="21" spans="1:20" ht="16.8" thickTop="1" thickBot="1" x14ac:dyDescent="0.35">
      <c r="A21" s="28" t="str">
        <f t="shared" si="0"/>
        <v/>
      </c>
      <c r="B21" s="9"/>
      <c r="C21" s="27" t="s">
        <v>201</v>
      </c>
      <c r="D21" s="26"/>
      <c r="E21" s="64" t="s">
        <v>153</v>
      </c>
      <c r="F21" s="63" t="s">
        <v>4</v>
      </c>
      <c r="G21" s="23">
        <f>G20+1</f>
        <v>10</v>
      </c>
      <c r="H21" s="22" t="s">
        <v>32</v>
      </c>
      <c r="I21" s="86"/>
      <c r="J21" s="20" t="s">
        <v>157</v>
      </c>
      <c r="K21" s="19" t="s">
        <v>1</v>
      </c>
      <c r="L21" s="18" t="s">
        <v>151</v>
      </c>
      <c r="M21" s="17"/>
      <c r="N21" s="17"/>
      <c r="O21" s="87"/>
      <c r="P21" s="15" t="str">
        <f t="shared" si="1"/>
        <v>◄</v>
      </c>
      <c r="Q21" s="14" t="str">
        <f t="shared" si="2"/>
        <v>◄</v>
      </c>
      <c r="R21" s="13"/>
      <c r="S21" s="13"/>
      <c r="T21" s="12" t="str">
        <f t="shared" si="3"/>
        <v/>
      </c>
    </row>
    <row r="22" spans="1:20" ht="16.8" thickTop="1" thickBot="1" x14ac:dyDescent="0.35">
      <c r="A22" s="28" t="str">
        <f t="shared" si="0"/>
        <v/>
      </c>
      <c r="B22" s="9"/>
      <c r="C22" s="27" t="s">
        <v>202</v>
      </c>
      <c r="D22" s="26"/>
      <c r="E22" s="64" t="s">
        <v>153</v>
      </c>
      <c r="F22" s="63" t="s">
        <v>4</v>
      </c>
      <c r="G22" s="23">
        <f>G21</f>
        <v>10</v>
      </c>
      <c r="H22" s="22" t="s">
        <v>32</v>
      </c>
      <c r="I22" s="86"/>
      <c r="J22" s="20" t="s">
        <v>156</v>
      </c>
      <c r="K22" s="19" t="s">
        <v>1</v>
      </c>
      <c r="L22" s="18" t="s">
        <v>151</v>
      </c>
      <c r="M22" s="17"/>
      <c r="N22" s="17"/>
      <c r="O22" s="87"/>
      <c r="P22" s="15" t="str">
        <f t="shared" si="1"/>
        <v>◄</v>
      </c>
      <c r="Q22" s="14" t="str">
        <f t="shared" si="2"/>
        <v>◄</v>
      </c>
      <c r="R22" s="13"/>
      <c r="S22" s="13"/>
      <c r="T22" s="12" t="str">
        <f t="shared" si="3"/>
        <v/>
      </c>
    </row>
    <row r="23" spans="1:20" ht="16.8" thickTop="1" thickBot="1" x14ac:dyDescent="0.35">
      <c r="A23" s="28" t="str">
        <f t="shared" si="0"/>
        <v/>
      </c>
      <c r="B23" s="9"/>
      <c r="C23" s="27" t="s">
        <v>203</v>
      </c>
      <c r="D23" s="26"/>
      <c r="E23" s="64" t="s">
        <v>153</v>
      </c>
      <c r="F23" s="63" t="s">
        <v>4</v>
      </c>
      <c r="G23" s="23">
        <f>G22+1</f>
        <v>11</v>
      </c>
      <c r="H23" s="22" t="s">
        <v>32</v>
      </c>
      <c r="I23" s="86"/>
      <c r="J23" s="20" t="s">
        <v>155</v>
      </c>
      <c r="K23" s="19" t="s">
        <v>1</v>
      </c>
      <c r="L23" s="18" t="s">
        <v>151</v>
      </c>
      <c r="M23" s="17"/>
      <c r="N23" s="17"/>
      <c r="O23" s="87"/>
      <c r="P23" s="15" t="str">
        <f t="shared" si="1"/>
        <v>◄</v>
      </c>
      <c r="Q23" s="14" t="str">
        <f t="shared" si="2"/>
        <v>◄</v>
      </c>
      <c r="R23" s="13"/>
      <c r="S23" s="13"/>
      <c r="T23" s="12" t="str">
        <f t="shared" si="3"/>
        <v/>
      </c>
    </row>
    <row r="24" spans="1:20" ht="16.8" thickTop="1" thickBot="1" x14ac:dyDescent="0.35">
      <c r="A24" s="28" t="str">
        <f t="shared" si="0"/>
        <v/>
      </c>
      <c r="B24" s="9"/>
      <c r="C24" s="27" t="s">
        <v>204</v>
      </c>
      <c r="D24" s="26"/>
      <c r="E24" s="64" t="s">
        <v>153</v>
      </c>
      <c r="F24" s="63" t="s">
        <v>4</v>
      </c>
      <c r="G24" s="23">
        <f>G23</f>
        <v>11</v>
      </c>
      <c r="H24" s="22" t="s">
        <v>32</v>
      </c>
      <c r="I24" s="86"/>
      <c r="J24" s="20" t="s">
        <v>154</v>
      </c>
      <c r="K24" s="19" t="s">
        <v>1</v>
      </c>
      <c r="L24" s="18" t="s">
        <v>151</v>
      </c>
      <c r="M24" s="17"/>
      <c r="N24" s="17"/>
      <c r="O24" s="87"/>
      <c r="P24" s="15" t="str">
        <f t="shared" si="1"/>
        <v>◄</v>
      </c>
      <c r="Q24" s="14" t="str">
        <f t="shared" si="2"/>
        <v>◄</v>
      </c>
      <c r="R24" s="13"/>
      <c r="S24" s="13"/>
      <c r="T24" s="12" t="str">
        <f t="shared" si="3"/>
        <v/>
      </c>
    </row>
    <row r="25" spans="1:20" ht="16.8" thickTop="1" thickBot="1" x14ac:dyDescent="0.35">
      <c r="A25" s="28" t="str">
        <f t="shared" si="0"/>
        <v/>
      </c>
      <c r="B25" s="9"/>
      <c r="C25" s="27" t="s">
        <v>205</v>
      </c>
      <c r="D25" s="26"/>
      <c r="E25" s="64" t="s">
        <v>153</v>
      </c>
      <c r="F25" s="63" t="s">
        <v>4</v>
      </c>
      <c r="G25" s="23">
        <f>G24+1</f>
        <v>12</v>
      </c>
      <c r="H25" s="22" t="s">
        <v>32</v>
      </c>
      <c r="I25" s="86"/>
      <c r="J25" s="20" t="s">
        <v>152</v>
      </c>
      <c r="K25" s="19" t="s">
        <v>1</v>
      </c>
      <c r="L25" s="18" t="s">
        <v>151</v>
      </c>
      <c r="M25" s="17"/>
      <c r="N25" s="17"/>
      <c r="O25" s="87"/>
      <c r="P25" s="15" t="str">
        <f t="shared" si="1"/>
        <v>◄</v>
      </c>
      <c r="Q25" s="14" t="str">
        <f t="shared" si="2"/>
        <v>◄</v>
      </c>
      <c r="R25" s="13"/>
      <c r="S25" s="13"/>
      <c r="T25" s="12" t="str">
        <f t="shared" si="3"/>
        <v/>
      </c>
    </row>
    <row r="26" spans="1:20" ht="16.8" thickTop="1" thickBot="1" x14ac:dyDescent="0.35">
      <c r="A26" s="28" t="str">
        <f t="shared" si="0"/>
        <v/>
      </c>
      <c r="B26" s="9"/>
      <c r="C26" s="27" t="s">
        <v>206</v>
      </c>
      <c r="D26" s="26"/>
      <c r="E26" s="64" t="s">
        <v>145</v>
      </c>
      <c r="F26" s="63" t="s">
        <v>4</v>
      </c>
      <c r="G26" s="23">
        <f>G25</f>
        <v>12</v>
      </c>
      <c r="H26" s="22" t="s">
        <v>32</v>
      </c>
      <c r="I26" s="86"/>
      <c r="J26" s="20" t="s">
        <v>149</v>
      </c>
      <c r="K26" s="19" t="s">
        <v>1</v>
      </c>
      <c r="L26" s="18" t="s">
        <v>150</v>
      </c>
      <c r="M26" s="17"/>
      <c r="N26" s="17"/>
      <c r="O26" s="83"/>
      <c r="P26" s="15" t="str">
        <f t="shared" si="1"/>
        <v>◄</v>
      </c>
      <c r="Q26" s="14" t="str">
        <f t="shared" si="2"/>
        <v>◄</v>
      </c>
      <c r="R26" s="13"/>
      <c r="S26" s="13"/>
      <c r="T26" s="12" t="str">
        <f t="shared" si="3"/>
        <v/>
      </c>
    </row>
    <row r="27" spans="1:20" ht="16.8" thickTop="1" thickBot="1" x14ac:dyDescent="0.35">
      <c r="A27" s="28" t="str">
        <f t="shared" si="0"/>
        <v/>
      </c>
      <c r="B27" s="9"/>
      <c r="C27" s="27" t="s">
        <v>207</v>
      </c>
      <c r="D27" s="26"/>
      <c r="E27" s="64" t="s">
        <v>145</v>
      </c>
      <c r="F27" s="63" t="s">
        <v>4</v>
      </c>
      <c r="G27" s="23">
        <f>G26+1</f>
        <v>13</v>
      </c>
      <c r="H27" s="22" t="s">
        <v>32</v>
      </c>
      <c r="I27" s="86"/>
      <c r="J27" s="20" t="s">
        <v>148</v>
      </c>
      <c r="K27" s="19" t="s">
        <v>1</v>
      </c>
      <c r="L27" s="18" t="s">
        <v>150</v>
      </c>
      <c r="M27" s="17"/>
      <c r="N27" s="17"/>
      <c r="O27" s="83"/>
      <c r="P27" s="15" t="str">
        <f t="shared" si="1"/>
        <v>◄</v>
      </c>
      <c r="Q27" s="14" t="str">
        <f t="shared" si="2"/>
        <v>◄</v>
      </c>
      <c r="R27" s="13"/>
      <c r="S27" s="13"/>
      <c r="T27" s="12" t="str">
        <f t="shared" si="3"/>
        <v/>
      </c>
    </row>
    <row r="28" spans="1:20" ht="16.8" thickTop="1" thickBot="1" x14ac:dyDescent="0.35">
      <c r="A28" s="28" t="str">
        <f t="shared" si="0"/>
        <v/>
      </c>
      <c r="B28" s="9"/>
      <c r="C28" s="27" t="s">
        <v>208</v>
      </c>
      <c r="D28" s="26"/>
      <c r="E28" s="64" t="s">
        <v>145</v>
      </c>
      <c r="F28" s="63" t="s">
        <v>4</v>
      </c>
      <c r="G28" s="23">
        <f>G27</f>
        <v>13</v>
      </c>
      <c r="H28" s="22" t="s">
        <v>32</v>
      </c>
      <c r="I28" s="86"/>
      <c r="J28" s="20" t="s">
        <v>147</v>
      </c>
      <c r="K28" s="19" t="s">
        <v>1</v>
      </c>
      <c r="L28" s="18" t="s">
        <v>150</v>
      </c>
      <c r="M28" s="17"/>
      <c r="N28" s="17"/>
      <c r="O28" s="83"/>
      <c r="P28" s="15" t="str">
        <f t="shared" si="1"/>
        <v>◄</v>
      </c>
      <c r="Q28" s="14" t="str">
        <f t="shared" si="2"/>
        <v>◄</v>
      </c>
      <c r="R28" s="13"/>
      <c r="S28" s="13"/>
      <c r="T28" s="12" t="str">
        <f t="shared" si="3"/>
        <v/>
      </c>
    </row>
    <row r="29" spans="1:20" ht="16.8" thickTop="1" thickBot="1" x14ac:dyDescent="0.35">
      <c r="A29" s="28" t="str">
        <f t="shared" si="0"/>
        <v/>
      </c>
      <c r="B29" s="9"/>
      <c r="C29" s="27" t="s">
        <v>209</v>
      </c>
      <c r="D29" s="26"/>
      <c r="E29" s="64" t="s">
        <v>145</v>
      </c>
      <c r="F29" s="63" t="s">
        <v>4</v>
      </c>
      <c r="G29" s="23">
        <f>G28+1</f>
        <v>14</v>
      </c>
      <c r="H29" s="22" t="s">
        <v>32</v>
      </c>
      <c r="I29" s="86"/>
      <c r="J29" s="20" t="s">
        <v>146</v>
      </c>
      <c r="K29" s="19" t="s">
        <v>1</v>
      </c>
      <c r="L29" s="18" t="s">
        <v>150</v>
      </c>
      <c r="M29" s="17"/>
      <c r="N29" s="17"/>
      <c r="O29" s="83"/>
      <c r="P29" s="15" t="str">
        <f t="shared" si="1"/>
        <v>◄</v>
      </c>
      <c r="Q29" s="14" t="str">
        <f t="shared" si="2"/>
        <v>◄</v>
      </c>
      <c r="R29" s="13"/>
      <c r="S29" s="13"/>
      <c r="T29" s="12" t="str">
        <f t="shared" si="3"/>
        <v/>
      </c>
    </row>
    <row r="30" spans="1:20" ht="16.8" thickTop="1" thickBot="1" x14ac:dyDescent="0.35">
      <c r="A30" s="28" t="str">
        <f t="shared" si="0"/>
        <v/>
      </c>
      <c r="B30" s="9"/>
      <c r="C30" s="27" t="s">
        <v>210</v>
      </c>
      <c r="D30" s="26"/>
      <c r="E30" s="64" t="s">
        <v>145</v>
      </c>
      <c r="F30" s="63" t="s">
        <v>4</v>
      </c>
      <c r="G30" s="23">
        <f>G29</f>
        <v>14</v>
      </c>
      <c r="H30" s="22" t="s">
        <v>32</v>
      </c>
      <c r="I30" s="86"/>
      <c r="J30" s="20" t="s">
        <v>144</v>
      </c>
      <c r="K30" s="19" t="s">
        <v>1</v>
      </c>
      <c r="L30" s="18" t="s">
        <v>150</v>
      </c>
      <c r="M30" s="17"/>
      <c r="N30" s="17"/>
      <c r="O30" s="83"/>
      <c r="P30" s="15" t="str">
        <f t="shared" si="1"/>
        <v>◄</v>
      </c>
      <c r="Q30" s="14" t="str">
        <f t="shared" si="2"/>
        <v>◄</v>
      </c>
      <c r="R30" s="13"/>
      <c r="S30" s="13"/>
      <c r="T30" s="12" t="str">
        <f t="shared" si="3"/>
        <v/>
      </c>
    </row>
    <row r="31" spans="1:20" ht="16.8" thickTop="1" thickBot="1" x14ac:dyDescent="0.35">
      <c r="A31" s="28" t="str">
        <f t="shared" si="0"/>
        <v/>
      </c>
      <c r="B31" s="9"/>
      <c r="C31" s="27" t="s">
        <v>211</v>
      </c>
      <c r="D31" s="26"/>
      <c r="E31" s="64" t="s">
        <v>145</v>
      </c>
      <c r="F31" s="63" t="s">
        <v>4</v>
      </c>
      <c r="G31" s="23">
        <f>G30+1</f>
        <v>15</v>
      </c>
      <c r="H31" s="22" t="s">
        <v>32</v>
      </c>
      <c r="I31" s="86"/>
      <c r="J31" s="20" t="s">
        <v>149</v>
      </c>
      <c r="K31" s="19" t="s">
        <v>1</v>
      </c>
      <c r="L31" s="18" t="s">
        <v>143</v>
      </c>
      <c r="M31" s="17"/>
      <c r="N31" s="17"/>
      <c r="O31" s="85"/>
      <c r="P31" s="15" t="str">
        <f t="shared" si="1"/>
        <v>◄</v>
      </c>
      <c r="Q31" s="14" t="str">
        <f t="shared" si="2"/>
        <v>◄</v>
      </c>
      <c r="R31" s="13"/>
      <c r="S31" s="13"/>
      <c r="T31" s="12" t="str">
        <f t="shared" si="3"/>
        <v/>
      </c>
    </row>
    <row r="32" spans="1:20" ht="16.8" thickTop="1" thickBot="1" x14ac:dyDescent="0.35">
      <c r="A32" s="28" t="str">
        <f t="shared" si="0"/>
        <v/>
      </c>
      <c r="B32" s="9"/>
      <c r="C32" s="27" t="s">
        <v>212</v>
      </c>
      <c r="D32" s="26"/>
      <c r="E32" s="64" t="s">
        <v>145</v>
      </c>
      <c r="F32" s="63" t="s">
        <v>4</v>
      </c>
      <c r="G32" s="23">
        <f>G31</f>
        <v>15</v>
      </c>
      <c r="H32" s="22" t="s">
        <v>32</v>
      </c>
      <c r="I32" s="86"/>
      <c r="J32" s="20" t="s">
        <v>148</v>
      </c>
      <c r="K32" s="19" t="s">
        <v>1</v>
      </c>
      <c r="L32" s="18" t="s">
        <v>143</v>
      </c>
      <c r="M32" s="17"/>
      <c r="N32" s="17"/>
      <c r="O32" s="85"/>
      <c r="P32" s="15" t="str">
        <f t="shared" si="1"/>
        <v>◄</v>
      </c>
      <c r="Q32" s="14" t="str">
        <f t="shared" si="2"/>
        <v>◄</v>
      </c>
      <c r="R32" s="13"/>
      <c r="S32" s="13"/>
      <c r="T32" s="12" t="str">
        <f t="shared" si="3"/>
        <v/>
      </c>
    </row>
    <row r="33" spans="1:20" ht="16.8" thickTop="1" thickBot="1" x14ac:dyDescent="0.35">
      <c r="A33" s="28" t="str">
        <f t="shared" si="0"/>
        <v/>
      </c>
      <c r="B33" s="9"/>
      <c r="C33" s="27" t="s">
        <v>213</v>
      </c>
      <c r="D33" s="26"/>
      <c r="E33" s="64" t="s">
        <v>145</v>
      </c>
      <c r="F33" s="63" t="s">
        <v>4</v>
      </c>
      <c r="G33" s="23">
        <f>G32+1</f>
        <v>16</v>
      </c>
      <c r="H33" s="22" t="s">
        <v>32</v>
      </c>
      <c r="I33" s="86"/>
      <c r="J33" s="20" t="s">
        <v>147</v>
      </c>
      <c r="K33" s="19" t="s">
        <v>1</v>
      </c>
      <c r="L33" s="18" t="s">
        <v>143</v>
      </c>
      <c r="M33" s="17"/>
      <c r="N33" s="17"/>
      <c r="O33" s="85"/>
      <c r="P33" s="15" t="str">
        <f t="shared" si="1"/>
        <v>◄</v>
      </c>
      <c r="Q33" s="14" t="str">
        <f t="shared" si="2"/>
        <v>◄</v>
      </c>
      <c r="R33" s="13"/>
      <c r="S33" s="13"/>
      <c r="T33" s="12" t="str">
        <f t="shared" si="3"/>
        <v/>
      </c>
    </row>
    <row r="34" spans="1:20" ht="16.8" thickTop="1" thickBot="1" x14ac:dyDescent="0.35">
      <c r="A34" s="28" t="str">
        <f t="shared" si="0"/>
        <v/>
      </c>
      <c r="B34" s="9"/>
      <c r="C34" s="27" t="s">
        <v>214</v>
      </c>
      <c r="D34" s="26"/>
      <c r="E34" s="64" t="s">
        <v>145</v>
      </c>
      <c r="F34" s="63" t="s">
        <v>4</v>
      </c>
      <c r="G34" s="23">
        <f>G33</f>
        <v>16</v>
      </c>
      <c r="H34" s="22" t="s">
        <v>32</v>
      </c>
      <c r="I34" s="86"/>
      <c r="J34" s="20" t="s">
        <v>146</v>
      </c>
      <c r="K34" s="19" t="s">
        <v>1</v>
      </c>
      <c r="L34" s="18" t="s">
        <v>143</v>
      </c>
      <c r="M34" s="17"/>
      <c r="N34" s="17"/>
      <c r="O34" s="85"/>
      <c r="P34" s="15" t="str">
        <f t="shared" si="1"/>
        <v>◄</v>
      </c>
      <c r="Q34" s="14" t="str">
        <f t="shared" si="2"/>
        <v>◄</v>
      </c>
      <c r="R34" s="13"/>
      <c r="S34" s="13"/>
      <c r="T34" s="12" t="str">
        <f t="shared" si="3"/>
        <v/>
      </c>
    </row>
    <row r="35" spans="1:20" ht="16.8" thickTop="1" thickBot="1" x14ac:dyDescent="0.35">
      <c r="A35" s="28" t="str">
        <f t="shared" si="0"/>
        <v/>
      </c>
      <c r="B35" s="9"/>
      <c r="C35" s="27" t="s">
        <v>215</v>
      </c>
      <c r="D35" s="26"/>
      <c r="E35" s="64" t="s">
        <v>145</v>
      </c>
      <c r="F35" s="63" t="s">
        <v>4</v>
      </c>
      <c r="G35" s="23">
        <f>G34+1</f>
        <v>17</v>
      </c>
      <c r="H35" s="22" t="s">
        <v>32</v>
      </c>
      <c r="I35" s="86"/>
      <c r="J35" s="20" t="s">
        <v>144</v>
      </c>
      <c r="K35" s="19" t="s">
        <v>1</v>
      </c>
      <c r="L35" s="18" t="s">
        <v>143</v>
      </c>
      <c r="M35" s="17"/>
      <c r="N35" s="17"/>
      <c r="O35" s="85"/>
      <c r="P35" s="15" t="str">
        <f t="shared" si="1"/>
        <v>◄</v>
      </c>
      <c r="Q35" s="14" t="str">
        <f t="shared" si="2"/>
        <v>◄</v>
      </c>
      <c r="R35" s="13"/>
      <c r="S35" s="13"/>
      <c r="T35" s="12" t="str">
        <f t="shared" si="3"/>
        <v/>
      </c>
    </row>
    <row r="36" spans="1:20" ht="16.8" thickTop="1" thickBot="1" x14ac:dyDescent="0.35">
      <c r="A36" s="28" t="str">
        <f t="shared" si="0"/>
        <v/>
      </c>
      <c r="B36" s="9"/>
      <c r="C36" s="27" t="s">
        <v>216</v>
      </c>
      <c r="D36" s="26"/>
      <c r="E36" s="64">
        <v>11140</v>
      </c>
      <c r="F36" s="63" t="s">
        <v>4</v>
      </c>
      <c r="G36" s="23">
        <f>G35</f>
        <v>17</v>
      </c>
      <c r="H36" s="22" t="s">
        <v>32</v>
      </c>
      <c r="I36" s="21">
        <v>7047900</v>
      </c>
      <c r="J36" s="20" t="s">
        <v>142</v>
      </c>
      <c r="K36" s="19" t="s">
        <v>1</v>
      </c>
      <c r="L36" s="18" t="s">
        <v>143</v>
      </c>
      <c r="M36" s="17"/>
      <c r="N36" s="17"/>
      <c r="O36" s="83"/>
      <c r="P36" s="15" t="str">
        <f t="shared" si="1"/>
        <v>◄</v>
      </c>
      <c r="Q36" s="14" t="str">
        <f t="shared" si="2"/>
        <v>◄</v>
      </c>
      <c r="R36" s="13"/>
      <c r="S36" s="13"/>
      <c r="T36" s="12" t="str">
        <f t="shared" si="3"/>
        <v/>
      </c>
    </row>
    <row r="37" spans="1:20" ht="16.8" thickTop="1" thickBot="1" x14ac:dyDescent="0.35">
      <c r="A37" s="28" t="str">
        <f t="shared" ref="A37:A68" si="4">IF(F37="☺","",1)</f>
        <v/>
      </c>
      <c r="B37" s="9"/>
      <c r="C37" s="27" t="s">
        <v>217</v>
      </c>
      <c r="D37" s="26"/>
      <c r="E37" s="64">
        <v>11140</v>
      </c>
      <c r="F37" s="63" t="s">
        <v>4</v>
      </c>
      <c r="G37" s="23">
        <f>G36+1</f>
        <v>18</v>
      </c>
      <c r="H37" s="22">
        <v>1</v>
      </c>
      <c r="I37" s="21">
        <v>299925</v>
      </c>
      <c r="J37" s="20" t="s">
        <v>142</v>
      </c>
      <c r="K37" s="19" t="s">
        <v>1</v>
      </c>
      <c r="L37" s="18" t="s">
        <v>141</v>
      </c>
      <c r="M37" s="17"/>
      <c r="N37" s="17"/>
      <c r="O37" s="84"/>
      <c r="P37" s="15" t="str">
        <f t="shared" ref="P37:P68" si="5">IF(AND(Q37="◄",T37="►"),"◄?►",IF(Q37="◄","◄",IF(T37="►","►","")))</f>
        <v>◄</v>
      </c>
      <c r="Q37" s="14" t="str">
        <f t="shared" ref="Q37:Q68" si="6">IF(R37&gt;0,"","◄")</f>
        <v>◄</v>
      </c>
      <c r="R37" s="13"/>
      <c r="S37" s="13"/>
      <c r="T37" s="12" t="str">
        <f t="shared" ref="T37:T68" si="7">IF(S37&gt;0,"►","")</f>
        <v/>
      </c>
    </row>
    <row r="38" spans="1:20" ht="16.8" thickTop="1" thickBot="1" x14ac:dyDescent="0.35">
      <c r="A38" s="28" t="str">
        <f t="shared" si="4"/>
        <v/>
      </c>
      <c r="B38" s="9"/>
      <c r="C38" s="27" t="s">
        <v>218</v>
      </c>
      <c r="D38" s="26"/>
      <c r="E38" s="64">
        <v>11115</v>
      </c>
      <c r="F38" s="63" t="s">
        <v>4</v>
      </c>
      <c r="G38" s="23">
        <f>G37</f>
        <v>18</v>
      </c>
      <c r="H38" s="22" t="s">
        <v>32</v>
      </c>
      <c r="I38" s="21">
        <v>101745</v>
      </c>
      <c r="J38" s="20" t="s">
        <v>140</v>
      </c>
      <c r="K38" s="19" t="s">
        <v>1</v>
      </c>
      <c r="L38" s="18" t="s">
        <v>124</v>
      </c>
      <c r="M38" s="17"/>
      <c r="N38" s="17"/>
      <c r="O38" s="83"/>
      <c r="P38" s="15" t="str">
        <f t="shared" si="5"/>
        <v>◄</v>
      </c>
      <c r="Q38" s="14" t="str">
        <f t="shared" si="6"/>
        <v>◄</v>
      </c>
      <c r="R38" s="13"/>
      <c r="S38" s="13"/>
      <c r="T38" s="12" t="str">
        <f t="shared" si="7"/>
        <v/>
      </c>
    </row>
    <row r="39" spans="1:20" ht="16.8" thickTop="1" thickBot="1" x14ac:dyDescent="0.35">
      <c r="A39" s="28" t="str">
        <f t="shared" si="4"/>
        <v/>
      </c>
      <c r="B39" s="9"/>
      <c r="C39" s="27" t="s">
        <v>219</v>
      </c>
      <c r="D39" s="26"/>
      <c r="E39" s="64">
        <v>11115</v>
      </c>
      <c r="F39" s="63" t="s">
        <v>4</v>
      </c>
      <c r="G39" s="23">
        <f>G38+1</f>
        <v>19</v>
      </c>
      <c r="H39" s="22" t="s">
        <v>32</v>
      </c>
      <c r="I39" s="21">
        <v>101745</v>
      </c>
      <c r="J39" s="20" t="s">
        <v>139</v>
      </c>
      <c r="K39" s="19" t="s">
        <v>1</v>
      </c>
      <c r="L39" s="18" t="s">
        <v>124</v>
      </c>
      <c r="M39" s="17"/>
      <c r="N39" s="17"/>
      <c r="O39" s="83"/>
      <c r="P39" s="15" t="str">
        <f t="shared" si="5"/>
        <v>◄</v>
      </c>
      <c r="Q39" s="14" t="str">
        <f t="shared" si="6"/>
        <v>◄</v>
      </c>
      <c r="R39" s="13"/>
      <c r="S39" s="13"/>
      <c r="T39" s="12" t="str">
        <f t="shared" si="7"/>
        <v/>
      </c>
    </row>
    <row r="40" spans="1:20" ht="16.8" thickTop="1" thickBot="1" x14ac:dyDescent="0.35">
      <c r="A40" s="28" t="str">
        <f t="shared" si="4"/>
        <v/>
      </c>
      <c r="B40" s="9"/>
      <c r="C40" s="27" t="s">
        <v>220</v>
      </c>
      <c r="D40" s="26"/>
      <c r="E40" s="64">
        <v>11115</v>
      </c>
      <c r="F40" s="63" t="s">
        <v>4</v>
      </c>
      <c r="G40" s="23">
        <f>G39</f>
        <v>19</v>
      </c>
      <c r="H40" s="22" t="s">
        <v>32</v>
      </c>
      <c r="I40" s="21">
        <v>101745</v>
      </c>
      <c r="J40" s="20" t="s">
        <v>64</v>
      </c>
      <c r="K40" s="19" t="s">
        <v>1</v>
      </c>
      <c r="L40" s="18" t="s">
        <v>124</v>
      </c>
      <c r="M40" s="17"/>
      <c r="N40" s="17"/>
      <c r="O40" s="83"/>
      <c r="P40" s="15" t="str">
        <f t="shared" si="5"/>
        <v>◄</v>
      </c>
      <c r="Q40" s="14" t="str">
        <f t="shared" si="6"/>
        <v>◄</v>
      </c>
      <c r="R40" s="13"/>
      <c r="S40" s="13"/>
      <c r="T40" s="12" t="str">
        <f t="shared" si="7"/>
        <v/>
      </c>
    </row>
    <row r="41" spans="1:20" ht="16.8" thickTop="1" thickBot="1" x14ac:dyDescent="0.35">
      <c r="A41" s="28" t="str">
        <f t="shared" si="4"/>
        <v/>
      </c>
      <c r="B41" s="9"/>
      <c r="C41" s="27" t="s">
        <v>221</v>
      </c>
      <c r="D41" s="26"/>
      <c r="E41" s="64">
        <v>11115</v>
      </c>
      <c r="F41" s="63" t="s">
        <v>4</v>
      </c>
      <c r="G41" s="23">
        <f>G40+1</f>
        <v>20</v>
      </c>
      <c r="H41" s="22" t="s">
        <v>32</v>
      </c>
      <c r="I41" s="21">
        <v>101745</v>
      </c>
      <c r="J41" s="20" t="s">
        <v>138</v>
      </c>
      <c r="K41" s="19" t="s">
        <v>1</v>
      </c>
      <c r="L41" s="18" t="s">
        <v>124</v>
      </c>
      <c r="M41" s="17"/>
      <c r="N41" s="17"/>
      <c r="O41" s="83"/>
      <c r="P41" s="15" t="str">
        <f t="shared" si="5"/>
        <v>◄</v>
      </c>
      <c r="Q41" s="14" t="str">
        <f t="shared" si="6"/>
        <v>◄</v>
      </c>
      <c r="R41" s="13"/>
      <c r="S41" s="13"/>
      <c r="T41" s="12" t="str">
        <f t="shared" si="7"/>
        <v/>
      </c>
    </row>
    <row r="42" spans="1:20" ht="16.8" thickTop="1" thickBot="1" x14ac:dyDescent="0.35">
      <c r="A42" s="28" t="str">
        <f t="shared" si="4"/>
        <v/>
      </c>
      <c r="B42" s="9"/>
      <c r="C42" s="27" t="s">
        <v>222</v>
      </c>
      <c r="D42" s="26"/>
      <c r="E42" s="64">
        <v>11115</v>
      </c>
      <c r="F42" s="63" t="s">
        <v>4</v>
      </c>
      <c r="G42" s="23">
        <f>G41</f>
        <v>20</v>
      </c>
      <c r="H42" s="22" t="s">
        <v>32</v>
      </c>
      <c r="I42" s="21">
        <v>101745</v>
      </c>
      <c r="J42" s="20" t="s">
        <v>137</v>
      </c>
      <c r="K42" s="19" t="s">
        <v>1</v>
      </c>
      <c r="L42" s="18" t="s">
        <v>124</v>
      </c>
      <c r="M42" s="17"/>
      <c r="N42" s="17"/>
      <c r="O42" s="83"/>
      <c r="P42" s="15" t="str">
        <f t="shared" si="5"/>
        <v>◄</v>
      </c>
      <c r="Q42" s="14" t="str">
        <f t="shared" si="6"/>
        <v>◄</v>
      </c>
      <c r="R42" s="13"/>
      <c r="S42" s="13"/>
      <c r="T42" s="12" t="str">
        <f t="shared" si="7"/>
        <v/>
      </c>
    </row>
    <row r="43" spans="1:20" ht="16.8" thickTop="1" thickBot="1" x14ac:dyDescent="0.35">
      <c r="A43" s="28" t="str">
        <f t="shared" si="4"/>
        <v/>
      </c>
      <c r="B43" s="9"/>
      <c r="C43" s="27" t="s">
        <v>223</v>
      </c>
      <c r="D43" s="26"/>
      <c r="E43" s="64">
        <v>11115</v>
      </c>
      <c r="F43" s="63" t="s">
        <v>4</v>
      </c>
      <c r="G43" s="23">
        <f>G42+1</f>
        <v>21</v>
      </c>
      <c r="H43" s="22" t="s">
        <v>32</v>
      </c>
      <c r="I43" s="21">
        <v>101745</v>
      </c>
      <c r="J43" s="20" t="s">
        <v>136</v>
      </c>
      <c r="K43" s="19" t="s">
        <v>1</v>
      </c>
      <c r="L43" s="18" t="s">
        <v>124</v>
      </c>
      <c r="M43" s="17"/>
      <c r="N43" s="17"/>
      <c r="O43" s="83"/>
      <c r="P43" s="15" t="str">
        <f t="shared" si="5"/>
        <v>◄</v>
      </c>
      <c r="Q43" s="14" t="str">
        <f t="shared" si="6"/>
        <v>◄</v>
      </c>
      <c r="R43" s="13"/>
      <c r="S43" s="13"/>
      <c r="T43" s="12" t="str">
        <f t="shared" si="7"/>
        <v/>
      </c>
    </row>
    <row r="44" spans="1:20" ht="16.8" thickTop="1" thickBot="1" x14ac:dyDescent="0.35">
      <c r="A44" s="28" t="str">
        <f t="shared" si="4"/>
        <v/>
      </c>
      <c r="B44" s="9"/>
      <c r="C44" s="27" t="s">
        <v>224</v>
      </c>
      <c r="D44" s="26"/>
      <c r="E44" s="64">
        <v>11115</v>
      </c>
      <c r="F44" s="63" t="s">
        <v>4</v>
      </c>
      <c r="G44" s="23">
        <f>G43</f>
        <v>21</v>
      </c>
      <c r="H44" s="22" t="s">
        <v>32</v>
      </c>
      <c r="I44" s="21">
        <v>101745</v>
      </c>
      <c r="J44" s="20" t="s">
        <v>135</v>
      </c>
      <c r="K44" s="19" t="s">
        <v>1</v>
      </c>
      <c r="L44" s="18" t="s">
        <v>124</v>
      </c>
      <c r="M44" s="17"/>
      <c r="N44" s="17"/>
      <c r="O44" s="83"/>
      <c r="P44" s="15" t="str">
        <f t="shared" si="5"/>
        <v>◄</v>
      </c>
      <c r="Q44" s="14" t="str">
        <f t="shared" si="6"/>
        <v>◄</v>
      </c>
      <c r="R44" s="13"/>
      <c r="S44" s="13"/>
      <c r="T44" s="12" t="str">
        <f t="shared" si="7"/>
        <v/>
      </c>
    </row>
    <row r="45" spans="1:20" ht="16.8" thickTop="1" thickBot="1" x14ac:dyDescent="0.35">
      <c r="A45" s="28" t="str">
        <f t="shared" si="4"/>
        <v/>
      </c>
      <c r="B45" s="9"/>
      <c r="C45" s="27" t="s">
        <v>225</v>
      </c>
      <c r="D45" s="26"/>
      <c r="E45" s="64">
        <v>11115</v>
      </c>
      <c r="F45" s="63" t="s">
        <v>4</v>
      </c>
      <c r="G45" s="23">
        <f>G44+1</f>
        <v>22</v>
      </c>
      <c r="H45" s="22" t="s">
        <v>32</v>
      </c>
      <c r="I45" s="21">
        <v>101745</v>
      </c>
      <c r="J45" s="20" t="s">
        <v>134</v>
      </c>
      <c r="K45" s="19" t="s">
        <v>1</v>
      </c>
      <c r="L45" s="18" t="s">
        <v>124</v>
      </c>
      <c r="M45" s="17"/>
      <c r="N45" s="17"/>
      <c r="O45" s="83"/>
      <c r="P45" s="15" t="str">
        <f t="shared" si="5"/>
        <v>◄</v>
      </c>
      <c r="Q45" s="14" t="str">
        <f t="shared" si="6"/>
        <v>◄</v>
      </c>
      <c r="R45" s="13"/>
      <c r="S45" s="13"/>
      <c r="T45" s="12" t="str">
        <f t="shared" si="7"/>
        <v/>
      </c>
    </row>
    <row r="46" spans="1:20" ht="16.8" thickTop="1" thickBot="1" x14ac:dyDescent="0.35">
      <c r="A46" s="28" t="str">
        <f t="shared" si="4"/>
        <v/>
      </c>
      <c r="B46" s="9"/>
      <c r="C46" s="27" t="s">
        <v>226</v>
      </c>
      <c r="D46" s="26"/>
      <c r="E46" s="64">
        <v>11115</v>
      </c>
      <c r="F46" s="63" t="s">
        <v>4</v>
      </c>
      <c r="G46" s="23">
        <f>G45</f>
        <v>22</v>
      </c>
      <c r="H46" s="22" t="s">
        <v>32</v>
      </c>
      <c r="I46" s="21">
        <v>101745</v>
      </c>
      <c r="J46" s="20" t="s">
        <v>103</v>
      </c>
      <c r="K46" s="19" t="s">
        <v>1</v>
      </c>
      <c r="L46" s="18" t="s">
        <v>124</v>
      </c>
      <c r="M46" s="17"/>
      <c r="N46" s="17"/>
      <c r="O46" s="83"/>
      <c r="P46" s="15" t="str">
        <f t="shared" si="5"/>
        <v>◄</v>
      </c>
      <c r="Q46" s="14" t="str">
        <f t="shared" si="6"/>
        <v>◄</v>
      </c>
      <c r="R46" s="13"/>
      <c r="S46" s="13"/>
      <c r="T46" s="12" t="str">
        <f t="shared" si="7"/>
        <v/>
      </c>
    </row>
    <row r="47" spans="1:20" ht="16.8" thickTop="1" thickBot="1" x14ac:dyDescent="0.35">
      <c r="A47" s="28" t="str">
        <f t="shared" si="4"/>
        <v/>
      </c>
      <c r="B47" s="9"/>
      <c r="C47" s="27" t="s">
        <v>227</v>
      </c>
      <c r="D47" s="26"/>
      <c r="E47" s="64">
        <v>11115</v>
      </c>
      <c r="F47" s="63" t="s">
        <v>4</v>
      </c>
      <c r="G47" s="23">
        <f>G46+1</f>
        <v>23</v>
      </c>
      <c r="H47" s="22" t="s">
        <v>32</v>
      </c>
      <c r="I47" s="21">
        <v>101745</v>
      </c>
      <c r="J47" s="20" t="s">
        <v>62</v>
      </c>
      <c r="K47" s="19" t="s">
        <v>1</v>
      </c>
      <c r="L47" s="18" t="s">
        <v>124</v>
      </c>
      <c r="M47" s="17"/>
      <c r="N47" s="17"/>
      <c r="O47" s="83"/>
      <c r="P47" s="15" t="str">
        <f t="shared" si="5"/>
        <v>◄</v>
      </c>
      <c r="Q47" s="14" t="str">
        <f t="shared" si="6"/>
        <v>◄</v>
      </c>
      <c r="R47" s="13"/>
      <c r="S47" s="13"/>
      <c r="T47" s="12" t="str">
        <f t="shared" si="7"/>
        <v/>
      </c>
    </row>
    <row r="48" spans="1:20" ht="16.8" thickTop="1" thickBot="1" x14ac:dyDescent="0.35">
      <c r="A48" s="28" t="str">
        <f t="shared" si="4"/>
        <v/>
      </c>
      <c r="B48" s="9"/>
      <c r="C48" s="27" t="s">
        <v>228</v>
      </c>
      <c r="D48" s="26"/>
      <c r="E48" s="64">
        <v>11115</v>
      </c>
      <c r="F48" s="63" t="s">
        <v>4</v>
      </c>
      <c r="G48" s="23">
        <f>G47</f>
        <v>23</v>
      </c>
      <c r="H48" s="22" t="s">
        <v>32</v>
      </c>
      <c r="I48" s="21">
        <v>101745</v>
      </c>
      <c r="J48" s="20" t="s">
        <v>47</v>
      </c>
      <c r="K48" s="19" t="s">
        <v>1</v>
      </c>
      <c r="L48" s="18" t="s">
        <v>124</v>
      </c>
      <c r="M48" s="17"/>
      <c r="N48" s="17"/>
      <c r="O48" s="83"/>
      <c r="P48" s="15" t="str">
        <f t="shared" si="5"/>
        <v>◄</v>
      </c>
      <c r="Q48" s="14" t="str">
        <f t="shared" si="6"/>
        <v>◄</v>
      </c>
      <c r="R48" s="13"/>
      <c r="S48" s="13"/>
      <c r="T48" s="12" t="str">
        <f t="shared" si="7"/>
        <v/>
      </c>
    </row>
    <row r="49" spans="1:20" ht="16.8" thickTop="1" thickBot="1" x14ac:dyDescent="0.35">
      <c r="A49" s="28" t="str">
        <f t="shared" si="4"/>
        <v/>
      </c>
      <c r="B49" s="9"/>
      <c r="C49" s="27" t="s">
        <v>229</v>
      </c>
      <c r="D49" s="26"/>
      <c r="E49" s="64">
        <v>11115</v>
      </c>
      <c r="F49" s="63" t="s">
        <v>4</v>
      </c>
      <c r="G49" s="23">
        <f>G48+1</f>
        <v>24</v>
      </c>
      <c r="H49" s="22" t="s">
        <v>32</v>
      </c>
      <c r="I49" s="21">
        <v>101745</v>
      </c>
      <c r="J49" s="20" t="s">
        <v>47</v>
      </c>
      <c r="K49" s="19" t="s">
        <v>1</v>
      </c>
      <c r="L49" s="18" t="s">
        <v>124</v>
      </c>
      <c r="M49" s="17"/>
      <c r="N49" s="17"/>
      <c r="O49" s="83"/>
      <c r="P49" s="15" t="str">
        <f t="shared" si="5"/>
        <v>◄</v>
      </c>
      <c r="Q49" s="14" t="str">
        <f t="shared" si="6"/>
        <v>◄</v>
      </c>
      <c r="R49" s="13"/>
      <c r="S49" s="13"/>
      <c r="T49" s="12" t="str">
        <f t="shared" si="7"/>
        <v/>
      </c>
    </row>
    <row r="50" spans="1:20" ht="16.8" thickTop="1" thickBot="1" x14ac:dyDescent="0.35">
      <c r="A50" s="28" t="str">
        <f t="shared" si="4"/>
        <v/>
      </c>
      <c r="B50" s="9"/>
      <c r="C50" s="27" t="s">
        <v>230</v>
      </c>
      <c r="D50" s="26"/>
      <c r="E50" s="64">
        <v>11115</v>
      </c>
      <c r="F50" s="63" t="s">
        <v>4</v>
      </c>
      <c r="G50" s="23">
        <f>G49</f>
        <v>24</v>
      </c>
      <c r="H50" s="22" t="s">
        <v>32</v>
      </c>
      <c r="I50" s="21">
        <v>101745</v>
      </c>
      <c r="J50" s="20" t="s">
        <v>89</v>
      </c>
      <c r="K50" s="19" t="s">
        <v>1</v>
      </c>
      <c r="L50" s="18" t="s">
        <v>124</v>
      </c>
      <c r="M50" s="17"/>
      <c r="N50" s="17"/>
      <c r="O50" s="83"/>
      <c r="P50" s="15" t="str">
        <f t="shared" si="5"/>
        <v>◄</v>
      </c>
      <c r="Q50" s="14" t="str">
        <f t="shared" si="6"/>
        <v>◄</v>
      </c>
      <c r="R50" s="13"/>
      <c r="S50" s="13"/>
      <c r="T50" s="12" t="str">
        <f t="shared" si="7"/>
        <v/>
      </c>
    </row>
    <row r="51" spans="1:20" ht="16.8" thickTop="1" thickBot="1" x14ac:dyDescent="0.35">
      <c r="A51" s="28" t="str">
        <f t="shared" si="4"/>
        <v/>
      </c>
      <c r="B51" s="9"/>
      <c r="C51" s="27" t="s">
        <v>231</v>
      </c>
      <c r="D51" s="26"/>
      <c r="E51" s="64">
        <v>11115</v>
      </c>
      <c r="F51" s="63" t="s">
        <v>4</v>
      </c>
      <c r="G51" s="23">
        <f>G50+1</f>
        <v>25</v>
      </c>
      <c r="H51" s="22" t="s">
        <v>32</v>
      </c>
      <c r="I51" s="21">
        <v>101745</v>
      </c>
      <c r="J51" s="20" t="s">
        <v>133</v>
      </c>
      <c r="K51" s="19" t="s">
        <v>1</v>
      </c>
      <c r="L51" s="18" t="s">
        <v>124</v>
      </c>
      <c r="M51" s="17"/>
      <c r="N51" s="17"/>
      <c r="O51" s="83"/>
      <c r="P51" s="15" t="str">
        <f t="shared" si="5"/>
        <v>◄</v>
      </c>
      <c r="Q51" s="14" t="str">
        <f t="shared" si="6"/>
        <v>◄</v>
      </c>
      <c r="R51" s="13"/>
      <c r="S51" s="13"/>
      <c r="T51" s="12" t="str">
        <f t="shared" si="7"/>
        <v/>
      </c>
    </row>
    <row r="52" spans="1:20" ht="16.8" thickTop="1" thickBot="1" x14ac:dyDescent="0.35">
      <c r="A52" s="28" t="str">
        <f t="shared" si="4"/>
        <v/>
      </c>
      <c r="B52" s="9"/>
      <c r="C52" s="27" t="s">
        <v>232</v>
      </c>
      <c r="D52" s="26"/>
      <c r="E52" s="64">
        <v>11115</v>
      </c>
      <c r="F52" s="63" t="s">
        <v>4</v>
      </c>
      <c r="G52" s="23">
        <f>G51</f>
        <v>25</v>
      </c>
      <c r="H52" s="22" t="s">
        <v>32</v>
      </c>
      <c r="I52" s="21">
        <v>101745</v>
      </c>
      <c r="J52" s="20" t="s">
        <v>132</v>
      </c>
      <c r="K52" s="19" t="s">
        <v>1</v>
      </c>
      <c r="L52" s="18" t="s">
        <v>124</v>
      </c>
      <c r="M52" s="17"/>
      <c r="N52" s="17"/>
      <c r="O52" s="83"/>
      <c r="P52" s="15" t="str">
        <f t="shared" si="5"/>
        <v>◄</v>
      </c>
      <c r="Q52" s="14" t="str">
        <f t="shared" si="6"/>
        <v>◄</v>
      </c>
      <c r="R52" s="13"/>
      <c r="S52" s="13"/>
      <c r="T52" s="12" t="str">
        <f t="shared" si="7"/>
        <v/>
      </c>
    </row>
    <row r="53" spans="1:20" ht="16.8" thickTop="1" thickBot="1" x14ac:dyDescent="0.35">
      <c r="A53" s="28" t="str">
        <f t="shared" si="4"/>
        <v/>
      </c>
      <c r="B53" s="9"/>
      <c r="C53" s="27" t="s">
        <v>233</v>
      </c>
      <c r="D53" s="26"/>
      <c r="E53" s="64">
        <v>11115</v>
      </c>
      <c r="F53" s="63" t="s">
        <v>4</v>
      </c>
      <c r="G53" s="23">
        <f>G52+1</f>
        <v>26</v>
      </c>
      <c r="H53" s="22" t="s">
        <v>32</v>
      </c>
      <c r="I53" s="21">
        <v>101745</v>
      </c>
      <c r="J53" s="20" t="s">
        <v>131</v>
      </c>
      <c r="K53" s="19" t="s">
        <v>1</v>
      </c>
      <c r="L53" s="18" t="s">
        <v>124</v>
      </c>
      <c r="M53" s="17"/>
      <c r="N53" s="17"/>
      <c r="O53" s="83"/>
      <c r="P53" s="15" t="str">
        <f t="shared" si="5"/>
        <v>◄</v>
      </c>
      <c r="Q53" s="14" t="str">
        <f t="shared" si="6"/>
        <v>◄</v>
      </c>
      <c r="R53" s="13"/>
      <c r="S53" s="13"/>
      <c r="T53" s="12" t="str">
        <f t="shared" si="7"/>
        <v/>
      </c>
    </row>
    <row r="54" spans="1:20" ht="16.8" thickTop="1" thickBot="1" x14ac:dyDescent="0.35">
      <c r="A54" s="28" t="str">
        <f t="shared" si="4"/>
        <v/>
      </c>
      <c r="B54" s="9"/>
      <c r="C54" s="27" t="s">
        <v>234</v>
      </c>
      <c r="D54" s="26"/>
      <c r="E54" s="64">
        <v>11115</v>
      </c>
      <c r="F54" s="63" t="s">
        <v>4</v>
      </c>
      <c r="G54" s="23">
        <f>G53</f>
        <v>26</v>
      </c>
      <c r="H54" s="22" t="s">
        <v>32</v>
      </c>
      <c r="I54" s="21">
        <v>101745</v>
      </c>
      <c r="J54" s="20" t="s">
        <v>130</v>
      </c>
      <c r="K54" s="19" t="s">
        <v>1</v>
      </c>
      <c r="L54" s="18" t="s">
        <v>124</v>
      </c>
      <c r="M54" s="17"/>
      <c r="N54" s="17"/>
      <c r="O54" s="83"/>
      <c r="P54" s="15" t="str">
        <f t="shared" si="5"/>
        <v>◄</v>
      </c>
      <c r="Q54" s="14" t="str">
        <f t="shared" si="6"/>
        <v>◄</v>
      </c>
      <c r="R54" s="13"/>
      <c r="S54" s="13"/>
      <c r="T54" s="12" t="str">
        <f t="shared" si="7"/>
        <v/>
      </c>
    </row>
    <row r="55" spans="1:20" ht="16.8" thickTop="1" thickBot="1" x14ac:dyDescent="0.35">
      <c r="A55" s="28" t="str">
        <f t="shared" si="4"/>
        <v/>
      </c>
      <c r="B55" s="9"/>
      <c r="C55" s="27" t="s">
        <v>235</v>
      </c>
      <c r="D55" s="26"/>
      <c r="E55" s="64">
        <v>11115</v>
      </c>
      <c r="F55" s="63" t="s">
        <v>4</v>
      </c>
      <c r="G55" s="23">
        <f>G54+1</f>
        <v>27</v>
      </c>
      <c r="H55" s="22" t="s">
        <v>32</v>
      </c>
      <c r="I55" s="21">
        <v>101745</v>
      </c>
      <c r="J55" s="20" t="s">
        <v>113</v>
      </c>
      <c r="K55" s="19" t="s">
        <v>1</v>
      </c>
      <c r="L55" s="18" t="s">
        <v>124</v>
      </c>
      <c r="M55" s="17"/>
      <c r="N55" s="17"/>
      <c r="O55" s="83"/>
      <c r="P55" s="15" t="str">
        <f t="shared" si="5"/>
        <v>◄</v>
      </c>
      <c r="Q55" s="14" t="str">
        <f t="shared" si="6"/>
        <v>◄</v>
      </c>
      <c r="R55" s="13"/>
      <c r="S55" s="13"/>
      <c r="T55" s="12" t="str">
        <f t="shared" si="7"/>
        <v/>
      </c>
    </row>
    <row r="56" spans="1:20" ht="16.8" thickTop="1" thickBot="1" x14ac:dyDescent="0.35">
      <c r="A56" s="28" t="str">
        <f t="shared" si="4"/>
        <v/>
      </c>
      <c r="B56" s="9"/>
      <c r="C56" s="27" t="s">
        <v>236</v>
      </c>
      <c r="D56" s="26"/>
      <c r="E56" s="64">
        <v>11115</v>
      </c>
      <c r="F56" s="63" t="s">
        <v>4</v>
      </c>
      <c r="G56" s="23">
        <f>G55</f>
        <v>27</v>
      </c>
      <c r="H56" s="22" t="s">
        <v>32</v>
      </c>
      <c r="I56" s="21">
        <v>101745</v>
      </c>
      <c r="J56" s="20" t="s">
        <v>83</v>
      </c>
      <c r="K56" s="19" t="s">
        <v>1</v>
      </c>
      <c r="L56" s="18" t="s">
        <v>124</v>
      </c>
      <c r="M56" s="17"/>
      <c r="N56" s="17"/>
      <c r="O56" s="83"/>
      <c r="P56" s="15" t="str">
        <f t="shared" si="5"/>
        <v>◄</v>
      </c>
      <c r="Q56" s="14" t="str">
        <f t="shared" si="6"/>
        <v>◄</v>
      </c>
      <c r="R56" s="13"/>
      <c r="S56" s="13"/>
      <c r="T56" s="12" t="str">
        <f t="shared" si="7"/>
        <v/>
      </c>
    </row>
    <row r="57" spans="1:20" ht="16.8" thickTop="1" thickBot="1" x14ac:dyDescent="0.35">
      <c r="A57" s="28" t="str">
        <f t="shared" si="4"/>
        <v/>
      </c>
      <c r="B57" s="9"/>
      <c r="C57" s="27" t="s">
        <v>237</v>
      </c>
      <c r="D57" s="26"/>
      <c r="E57" s="64">
        <v>11115</v>
      </c>
      <c r="F57" s="63" t="s">
        <v>4</v>
      </c>
      <c r="G57" s="23">
        <f>G56+1</f>
        <v>28</v>
      </c>
      <c r="H57" s="22" t="s">
        <v>32</v>
      </c>
      <c r="I57" s="21">
        <v>101745</v>
      </c>
      <c r="J57" s="20" t="s">
        <v>129</v>
      </c>
      <c r="K57" s="19" t="s">
        <v>1</v>
      </c>
      <c r="L57" s="18" t="s">
        <v>124</v>
      </c>
      <c r="M57" s="17"/>
      <c r="N57" s="17"/>
      <c r="O57" s="83"/>
      <c r="P57" s="15" t="str">
        <f t="shared" si="5"/>
        <v>◄</v>
      </c>
      <c r="Q57" s="14" t="str">
        <f t="shared" si="6"/>
        <v>◄</v>
      </c>
      <c r="R57" s="13"/>
      <c r="S57" s="13"/>
      <c r="T57" s="12" t="str">
        <f t="shared" si="7"/>
        <v/>
      </c>
    </row>
    <row r="58" spans="1:20" ht="16.8" thickTop="1" thickBot="1" x14ac:dyDescent="0.35">
      <c r="A58" s="28" t="str">
        <f t="shared" si="4"/>
        <v/>
      </c>
      <c r="B58" s="9"/>
      <c r="C58" s="27" t="s">
        <v>238</v>
      </c>
      <c r="D58" s="26"/>
      <c r="E58" s="64">
        <v>11115</v>
      </c>
      <c r="F58" s="63" t="s">
        <v>4</v>
      </c>
      <c r="G58" s="23">
        <f>G57</f>
        <v>28</v>
      </c>
      <c r="H58" s="22" t="s">
        <v>32</v>
      </c>
      <c r="I58" s="21">
        <v>101745</v>
      </c>
      <c r="J58" s="20" t="s">
        <v>128</v>
      </c>
      <c r="K58" s="19" t="s">
        <v>1</v>
      </c>
      <c r="L58" s="18" t="s">
        <v>124</v>
      </c>
      <c r="M58" s="17"/>
      <c r="N58" s="17"/>
      <c r="O58" s="83"/>
      <c r="P58" s="15" t="str">
        <f t="shared" si="5"/>
        <v>◄</v>
      </c>
      <c r="Q58" s="14" t="str">
        <f t="shared" si="6"/>
        <v>◄</v>
      </c>
      <c r="R58" s="13"/>
      <c r="S58" s="13"/>
      <c r="T58" s="12" t="str">
        <f t="shared" si="7"/>
        <v/>
      </c>
    </row>
    <row r="59" spans="1:20" ht="16.8" thickTop="1" thickBot="1" x14ac:dyDescent="0.35">
      <c r="A59" s="28" t="str">
        <f t="shared" si="4"/>
        <v/>
      </c>
      <c r="B59" s="9"/>
      <c r="C59" s="27" t="s">
        <v>239</v>
      </c>
      <c r="D59" s="26"/>
      <c r="E59" s="64">
        <v>11115</v>
      </c>
      <c r="F59" s="63" t="s">
        <v>4</v>
      </c>
      <c r="G59" s="23">
        <f>G58+1</f>
        <v>29</v>
      </c>
      <c r="H59" s="22" t="s">
        <v>32</v>
      </c>
      <c r="I59" s="21">
        <v>101745</v>
      </c>
      <c r="J59" s="20" t="s">
        <v>127</v>
      </c>
      <c r="K59" s="19" t="s">
        <v>1</v>
      </c>
      <c r="L59" s="18" t="s">
        <v>124</v>
      </c>
      <c r="M59" s="17"/>
      <c r="N59" s="17"/>
      <c r="O59" s="83"/>
      <c r="P59" s="15" t="str">
        <f t="shared" si="5"/>
        <v>◄</v>
      </c>
      <c r="Q59" s="14" t="str">
        <f t="shared" si="6"/>
        <v>◄</v>
      </c>
      <c r="R59" s="13"/>
      <c r="S59" s="13"/>
      <c r="T59" s="12" t="str">
        <f t="shared" si="7"/>
        <v/>
      </c>
    </row>
    <row r="60" spans="1:20" ht="16.8" thickTop="1" thickBot="1" x14ac:dyDescent="0.35">
      <c r="A60" s="28" t="str">
        <f t="shared" si="4"/>
        <v/>
      </c>
      <c r="B60" s="9"/>
      <c r="C60" s="27" t="s">
        <v>240</v>
      </c>
      <c r="D60" s="26"/>
      <c r="E60" s="64">
        <v>11115</v>
      </c>
      <c r="F60" s="63" t="s">
        <v>4</v>
      </c>
      <c r="G60" s="23">
        <f>G59</f>
        <v>29</v>
      </c>
      <c r="H60" s="22" t="s">
        <v>32</v>
      </c>
      <c r="I60" s="21">
        <v>101745</v>
      </c>
      <c r="J60" s="20" t="s">
        <v>127</v>
      </c>
      <c r="K60" s="19" t="s">
        <v>1</v>
      </c>
      <c r="L60" s="18" t="s">
        <v>124</v>
      </c>
      <c r="M60" s="17"/>
      <c r="N60" s="17"/>
      <c r="O60" s="83"/>
      <c r="P60" s="15" t="str">
        <f t="shared" si="5"/>
        <v>◄</v>
      </c>
      <c r="Q60" s="14" t="str">
        <f t="shared" si="6"/>
        <v>◄</v>
      </c>
      <c r="R60" s="13"/>
      <c r="S60" s="13"/>
      <c r="T60" s="12" t="str">
        <f t="shared" si="7"/>
        <v/>
      </c>
    </row>
    <row r="61" spans="1:20" ht="16.8" thickTop="1" thickBot="1" x14ac:dyDescent="0.35">
      <c r="A61" s="28" t="str">
        <f t="shared" si="4"/>
        <v/>
      </c>
      <c r="B61" s="9"/>
      <c r="C61" s="27" t="s">
        <v>241</v>
      </c>
      <c r="D61" s="26"/>
      <c r="E61" s="64">
        <v>11115</v>
      </c>
      <c r="F61" s="63" t="s">
        <v>4</v>
      </c>
      <c r="G61" s="23">
        <f>G60+1</f>
        <v>30</v>
      </c>
      <c r="H61" s="22" t="s">
        <v>32</v>
      </c>
      <c r="I61" s="21">
        <v>101745</v>
      </c>
      <c r="J61" s="20" t="s">
        <v>126</v>
      </c>
      <c r="K61" s="19" t="s">
        <v>1</v>
      </c>
      <c r="L61" s="18" t="s">
        <v>124</v>
      </c>
      <c r="M61" s="17"/>
      <c r="N61" s="17"/>
      <c r="O61" s="83"/>
      <c r="P61" s="15" t="str">
        <f t="shared" si="5"/>
        <v>◄</v>
      </c>
      <c r="Q61" s="14" t="str">
        <f t="shared" si="6"/>
        <v>◄</v>
      </c>
      <c r="R61" s="13"/>
      <c r="S61" s="13"/>
      <c r="T61" s="12" t="str">
        <f t="shared" si="7"/>
        <v/>
      </c>
    </row>
    <row r="62" spans="1:20" ht="16.8" thickTop="1" thickBot="1" x14ac:dyDescent="0.35">
      <c r="A62" s="28" t="str">
        <f t="shared" si="4"/>
        <v/>
      </c>
      <c r="B62" s="9"/>
      <c r="C62" s="27" t="s">
        <v>242</v>
      </c>
      <c r="D62" s="26"/>
      <c r="E62" s="64">
        <v>11115</v>
      </c>
      <c r="F62" s="63" t="s">
        <v>4</v>
      </c>
      <c r="G62" s="23">
        <f>G61</f>
        <v>30</v>
      </c>
      <c r="H62" s="22" t="s">
        <v>96</v>
      </c>
      <c r="I62" s="21">
        <v>101745</v>
      </c>
      <c r="J62" s="20" t="s">
        <v>125</v>
      </c>
      <c r="K62" s="19" t="s">
        <v>1</v>
      </c>
      <c r="L62" s="18" t="s">
        <v>124</v>
      </c>
      <c r="M62" s="17"/>
      <c r="N62" s="17"/>
      <c r="O62" s="83"/>
      <c r="P62" s="15" t="str">
        <f t="shared" si="5"/>
        <v>◄</v>
      </c>
      <c r="Q62" s="14" t="str">
        <f t="shared" si="6"/>
        <v>◄</v>
      </c>
      <c r="R62" s="13"/>
      <c r="S62" s="13"/>
      <c r="T62" s="12" t="str">
        <f t="shared" si="7"/>
        <v/>
      </c>
    </row>
    <row r="63" spans="1:20" ht="16.8" thickTop="1" thickBot="1" x14ac:dyDescent="0.35">
      <c r="A63" s="28" t="str">
        <f t="shared" si="4"/>
        <v/>
      </c>
      <c r="B63" s="9"/>
      <c r="C63" s="27" t="s">
        <v>243</v>
      </c>
      <c r="D63" s="26"/>
      <c r="E63" s="64" t="s">
        <v>97</v>
      </c>
      <c r="F63" s="63" t="s">
        <v>4</v>
      </c>
      <c r="G63" s="23">
        <f>G62+1</f>
        <v>31</v>
      </c>
      <c r="H63" s="22" t="s">
        <v>96</v>
      </c>
      <c r="I63" s="21">
        <v>100975</v>
      </c>
      <c r="J63" s="20" t="s">
        <v>123</v>
      </c>
      <c r="K63" s="19" t="s">
        <v>1</v>
      </c>
      <c r="L63" s="18" t="s">
        <v>109</v>
      </c>
      <c r="M63" s="17"/>
      <c r="N63" s="17"/>
      <c r="O63" s="74"/>
      <c r="P63" s="15" t="str">
        <f t="shared" si="5"/>
        <v>◄</v>
      </c>
      <c r="Q63" s="14" t="str">
        <f t="shared" si="6"/>
        <v>◄</v>
      </c>
      <c r="R63" s="13"/>
      <c r="S63" s="13"/>
      <c r="T63" s="12" t="str">
        <f t="shared" si="7"/>
        <v/>
      </c>
    </row>
    <row r="64" spans="1:20" ht="16.8" thickTop="1" thickBot="1" x14ac:dyDescent="0.35">
      <c r="A64" s="28" t="str">
        <f t="shared" si="4"/>
        <v/>
      </c>
      <c r="B64" s="9"/>
      <c r="C64" s="27" t="s">
        <v>244</v>
      </c>
      <c r="D64" s="26"/>
      <c r="E64" s="64" t="s">
        <v>97</v>
      </c>
      <c r="F64" s="63" t="s">
        <v>4</v>
      </c>
      <c r="G64" s="23">
        <f>G63</f>
        <v>31</v>
      </c>
      <c r="H64" s="22" t="s">
        <v>96</v>
      </c>
      <c r="I64" s="21">
        <v>100975</v>
      </c>
      <c r="J64" s="20" t="s">
        <v>122</v>
      </c>
      <c r="K64" s="19" t="s">
        <v>1</v>
      </c>
      <c r="L64" s="18" t="s">
        <v>109</v>
      </c>
      <c r="M64" s="17"/>
      <c r="N64" s="17"/>
      <c r="O64" s="74"/>
      <c r="P64" s="15" t="str">
        <f t="shared" si="5"/>
        <v>◄</v>
      </c>
      <c r="Q64" s="14" t="str">
        <f t="shared" si="6"/>
        <v>◄</v>
      </c>
      <c r="R64" s="13"/>
      <c r="S64" s="13"/>
      <c r="T64" s="12" t="str">
        <f t="shared" si="7"/>
        <v/>
      </c>
    </row>
    <row r="65" spans="1:20" ht="16.8" thickTop="1" thickBot="1" x14ac:dyDescent="0.35">
      <c r="A65" s="28" t="str">
        <f t="shared" si="4"/>
        <v/>
      </c>
      <c r="B65" s="9"/>
      <c r="C65" s="27" t="s">
        <v>245</v>
      </c>
      <c r="D65" s="26"/>
      <c r="E65" s="64" t="s">
        <v>97</v>
      </c>
      <c r="F65" s="63" t="s">
        <v>4</v>
      </c>
      <c r="G65" s="23">
        <f>G64+1</f>
        <v>32</v>
      </c>
      <c r="H65" s="22" t="s">
        <v>96</v>
      </c>
      <c r="I65" s="21">
        <v>100975</v>
      </c>
      <c r="J65" s="20" t="s">
        <v>65</v>
      </c>
      <c r="K65" s="19" t="s">
        <v>1</v>
      </c>
      <c r="L65" s="18" t="s">
        <v>109</v>
      </c>
      <c r="M65" s="17"/>
      <c r="N65" s="17"/>
      <c r="O65" s="74"/>
      <c r="P65" s="15" t="str">
        <f t="shared" si="5"/>
        <v>◄</v>
      </c>
      <c r="Q65" s="14" t="str">
        <f t="shared" si="6"/>
        <v>◄</v>
      </c>
      <c r="R65" s="13"/>
      <c r="S65" s="13"/>
      <c r="T65" s="12" t="str">
        <f t="shared" si="7"/>
        <v/>
      </c>
    </row>
    <row r="66" spans="1:20" ht="16.8" thickTop="1" thickBot="1" x14ac:dyDescent="0.35">
      <c r="A66" s="28" t="str">
        <f t="shared" si="4"/>
        <v/>
      </c>
      <c r="B66" s="9"/>
      <c r="C66" s="27" t="s">
        <v>246</v>
      </c>
      <c r="D66" s="26"/>
      <c r="E66" s="64" t="s">
        <v>97</v>
      </c>
      <c r="F66" s="63" t="s">
        <v>4</v>
      </c>
      <c r="G66" s="23">
        <f>G65</f>
        <v>32</v>
      </c>
      <c r="H66" s="22" t="s">
        <v>96</v>
      </c>
      <c r="I66" s="21">
        <v>100975</v>
      </c>
      <c r="J66" s="20" t="s">
        <v>64</v>
      </c>
      <c r="K66" s="19" t="s">
        <v>1</v>
      </c>
      <c r="L66" s="18" t="s">
        <v>109</v>
      </c>
      <c r="M66" s="17"/>
      <c r="N66" s="17"/>
      <c r="O66" s="74"/>
      <c r="P66" s="15" t="str">
        <f t="shared" si="5"/>
        <v>◄</v>
      </c>
      <c r="Q66" s="14" t="str">
        <f t="shared" si="6"/>
        <v>◄</v>
      </c>
      <c r="R66" s="13"/>
      <c r="S66" s="13"/>
      <c r="T66" s="12" t="str">
        <f t="shared" si="7"/>
        <v/>
      </c>
    </row>
    <row r="67" spans="1:20" ht="16.8" thickTop="1" thickBot="1" x14ac:dyDescent="0.35">
      <c r="A67" s="28" t="str">
        <f t="shared" si="4"/>
        <v/>
      </c>
      <c r="B67" s="9"/>
      <c r="C67" s="27" t="s">
        <v>247</v>
      </c>
      <c r="D67" s="26"/>
      <c r="E67" s="64" t="s">
        <v>97</v>
      </c>
      <c r="F67" s="63" t="s">
        <v>4</v>
      </c>
      <c r="G67" s="23">
        <f>G66+1</f>
        <v>33</v>
      </c>
      <c r="H67" s="22" t="s">
        <v>96</v>
      </c>
      <c r="I67" s="21">
        <v>100975</v>
      </c>
      <c r="J67" s="20" t="s">
        <v>106</v>
      </c>
      <c r="K67" s="19" t="s">
        <v>1</v>
      </c>
      <c r="L67" s="18" t="s">
        <v>109</v>
      </c>
      <c r="M67" s="17"/>
      <c r="N67" s="17"/>
      <c r="O67" s="74"/>
      <c r="P67" s="15" t="str">
        <f t="shared" si="5"/>
        <v>◄</v>
      </c>
      <c r="Q67" s="14" t="str">
        <f t="shared" si="6"/>
        <v>◄</v>
      </c>
      <c r="R67" s="13"/>
      <c r="S67" s="13"/>
      <c r="T67" s="12" t="str">
        <f t="shared" si="7"/>
        <v/>
      </c>
    </row>
    <row r="68" spans="1:20" ht="16.8" thickTop="1" thickBot="1" x14ac:dyDescent="0.35">
      <c r="A68" s="28" t="str">
        <f t="shared" si="4"/>
        <v/>
      </c>
      <c r="B68" s="9"/>
      <c r="C68" s="27" t="s">
        <v>248</v>
      </c>
      <c r="D68" s="26"/>
      <c r="E68" s="64" t="s">
        <v>97</v>
      </c>
      <c r="F68" s="63" t="s">
        <v>4</v>
      </c>
      <c r="G68" s="23">
        <f>G67</f>
        <v>33</v>
      </c>
      <c r="H68" s="22" t="s">
        <v>96</v>
      </c>
      <c r="I68" s="21">
        <v>100975</v>
      </c>
      <c r="J68" s="20" t="s">
        <v>121</v>
      </c>
      <c r="K68" s="19" t="s">
        <v>1</v>
      </c>
      <c r="L68" s="18" t="s">
        <v>109</v>
      </c>
      <c r="M68" s="17"/>
      <c r="N68" s="17"/>
      <c r="O68" s="74"/>
      <c r="P68" s="15" t="str">
        <f t="shared" si="5"/>
        <v>◄</v>
      </c>
      <c r="Q68" s="14" t="str">
        <f t="shared" si="6"/>
        <v>◄</v>
      </c>
      <c r="R68" s="13"/>
      <c r="S68" s="13"/>
      <c r="T68" s="12" t="str">
        <f t="shared" si="7"/>
        <v/>
      </c>
    </row>
    <row r="69" spans="1:20" ht="16.8" thickTop="1" thickBot="1" x14ac:dyDescent="0.35">
      <c r="A69" s="28" t="str">
        <f t="shared" ref="A69:A100" si="8">IF(F69="☺","",1)</f>
        <v/>
      </c>
      <c r="B69" s="9"/>
      <c r="C69" s="27" t="s">
        <v>249</v>
      </c>
      <c r="D69" s="26"/>
      <c r="E69" s="64" t="s">
        <v>97</v>
      </c>
      <c r="F69" s="63" t="s">
        <v>4</v>
      </c>
      <c r="G69" s="23">
        <f>G68+1</f>
        <v>34</v>
      </c>
      <c r="H69" s="22" t="s">
        <v>96</v>
      </c>
      <c r="I69" s="21">
        <v>100975</v>
      </c>
      <c r="J69" s="20" t="s">
        <v>103</v>
      </c>
      <c r="K69" s="19" t="s">
        <v>1</v>
      </c>
      <c r="L69" s="18" t="s">
        <v>109</v>
      </c>
      <c r="M69" s="17"/>
      <c r="N69" s="17"/>
      <c r="O69" s="74"/>
      <c r="P69" s="15" t="str">
        <f t="shared" ref="P69:P100" si="9">IF(AND(Q69="◄",T69="►"),"◄?►",IF(Q69="◄","◄",IF(T69="►","►","")))</f>
        <v>◄</v>
      </c>
      <c r="Q69" s="14" t="str">
        <f t="shared" ref="Q69:Q100" si="10">IF(R69&gt;0,"","◄")</f>
        <v>◄</v>
      </c>
      <c r="R69" s="13"/>
      <c r="S69" s="13"/>
      <c r="T69" s="12" t="str">
        <f t="shared" ref="T69:T100" si="11">IF(S69&gt;0,"►","")</f>
        <v/>
      </c>
    </row>
    <row r="70" spans="1:20" ht="16.8" thickTop="1" thickBot="1" x14ac:dyDescent="0.35">
      <c r="A70" s="28" t="str">
        <f t="shared" si="8"/>
        <v/>
      </c>
      <c r="B70" s="9"/>
      <c r="C70" s="27" t="s">
        <v>250</v>
      </c>
      <c r="D70" s="26"/>
      <c r="E70" s="64" t="s">
        <v>97</v>
      </c>
      <c r="F70" s="63" t="s">
        <v>4</v>
      </c>
      <c r="G70" s="23">
        <f>G69</f>
        <v>34</v>
      </c>
      <c r="H70" s="22" t="s">
        <v>96</v>
      </c>
      <c r="I70" s="21">
        <v>100975</v>
      </c>
      <c r="J70" s="20" t="s">
        <v>120</v>
      </c>
      <c r="K70" s="19" t="s">
        <v>1</v>
      </c>
      <c r="L70" s="18" t="s">
        <v>109</v>
      </c>
      <c r="M70" s="17"/>
      <c r="N70" s="17"/>
      <c r="O70" s="74"/>
      <c r="P70" s="15" t="str">
        <f t="shared" si="9"/>
        <v>◄</v>
      </c>
      <c r="Q70" s="14" t="str">
        <f t="shared" si="10"/>
        <v>◄</v>
      </c>
      <c r="R70" s="13"/>
      <c r="S70" s="13"/>
      <c r="T70" s="12" t="str">
        <f t="shared" si="11"/>
        <v/>
      </c>
    </row>
    <row r="71" spans="1:20" ht="16.8" thickTop="1" thickBot="1" x14ac:dyDescent="0.35">
      <c r="A71" s="28" t="str">
        <f t="shared" si="8"/>
        <v/>
      </c>
      <c r="B71" s="9"/>
      <c r="C71" s="27" t="s">
        <v>251</v>
      </c>
      <c r="D71" s="26"/>
      <c r="E71" s="64" t="s">
        <v>97</v>
      </c>
      <c r="F71" s="63" t="s">
        <v>4</v>
      </c>
      <c r="G71" s="23">
        <f>G70+1</f>
        <v>35</v>
      </c>
      <c r="H71" s="22" t="s">
        <v>96</v>
      </c>
      <c r="I71" s="21">
        <v>100975</v>
      </c>
      <c r="J71" s="20" t="s">
        <v>90</v>
      </c>
      <c r="K71" s="19" t="s">
        <v>1</v>
      </c>
      <c r="L71" s="18" t="s">
        <v>109</v>
      </c>
      <c r="M71" s="17"/>
      <c r="N71" s="17"/>
      <c r="O71" s="74"/>
      <c r="P71" s="15" t="str">
        <f t="shared" si="9"/>
        <v>◄</v>
      </c>
      <c r="Q71" s="14" t="str">
        <f t="shared" si="10"/>
        <v>◄</v>
      </c>
      <c r="R71" s="13"/>
      <c r="S71" s="13"/>
      <c r="T71" s="12" t="str">
        <f t="shared" si="11"/>
        <v/>
      </c>
    </row>
    <row r="72" spans="1:20" ht="16.8" thickTop="1" thickBot="1" x14ac:dyDescent="0.35">
      <c r="A72" s="28" t="str">
        <f t="shared" si="8"/>
        <v/>
      </c>
      <c r="B72" s="9"/>
      <c r="C72" s="27" t="s">
        <v>252</v>
      </c>
      <c r="D72" s="26"/>
      <c r="E72" s="64" t="s">
        <v>97</v>
      </c>
      <c r="F72" s="63" t="s">
        <v>4</v>
      </c>
      <c r="G72" s="23">
        <f>G71</f>
        <v>35</v>
      </c>
      <c r="H72" s="22" t="s">
        <v>96</v>
      </c>
      <c r="I72" s="21">
        <v>100975</v>
      </c>
      <c r="J72" s="20" t="s">
        <v>119</v>
      </c>
      <c r="K72" s="19" t="s">
        <v>1</v>
      </c>
      <c r="L72" s="18" t="s">
        <v>109</v>
      </c>
      <c r="M72" s="17"/>
      <c r="N72" s="17"/>
      <c r="O72" s="74"/>
      <c r="P72" s="15" t="str">
        <f t="shared" si="9"/>
        <v>◄</v>
      </c>
      <c r="Q72" s="14" t="str">
        <f t="shared" si="10"/>
        <v>◄</v>
      </c>
      <c r="R72" s="13"/>
      <c r="S72" s="13"/>
      <c r="T72" s="12" t="str">
        <f t="shared" si="11"/>
        <v/>
      </c>
    </row>
    <row r="73" spans="1:20" ht="16.8" thickTop="1" thickBot="1" x14ac:dyDescent="0.35">
      <c r="A73" s="28" t="str">
        <f t="shared" si="8"/>
        <v/>
      </c>
      <c r="B73" s="9"/>
      <c r="C73" s="27" t="s">
        <v>253</v>
      </c>
      <c r="D73" s="26"/>
      <c r="E73" s="64" t="s">
        <v>97</v>
      </c>
      <c r="F73" s="63" t="s">
        <v>4</v>
      </c>
      <c r="G73" s="23">
        <f>G72+1</f>
        <v>36</v>
      </c>
      <c r="H73" s="22" t="s">
        <v>96</v>
      </c>
      <c r="I73" s="21">
        <v>100975</v>
      </c>
      <c r="J73" s="20" t="s">
        <v>20</v>
      </c>
      <c r="K73" s="19" t="s">
        <v>1</v>
      </c>
      <c r="L73" s="18" t="s">
        <v>109</v>
      </c>
      <c r="M73" s="17"/>
      <c r="N73" s="17"/>
      <c r="O73" s="74"/>
      <c r="P73" s="15" t="str">
        <f t="shared" si="9"/>
        <v>◄</v>
      </c>
      <c r="Q73" s="14" t="str">
        <f t="shared" si="10"/>
        <v>◄</v>
      </c>
      <c r="R73" s="13"/>
      <c r="S73" s="13"/>
      <c r="T73" s="12" t="str">
        <f t="shared" si="11"/>
        <v/>
      </c>
    </row>
    <row r="74" spans="1:20" ht="16.8" thickTop="1" thickBot="1" x14ac:dyDescent="0.35">
      <c r="A74" s="28" t="str">
        <f t="shared" si="8"/>
        <v/>
      </c>
      <c r="B74" s="9"/>
      <c r="C74" s="27" t="s">
        <v>254</v>
      </c>
      <c r="D74" s="26"/>
      <c r="E74" s="64" t="s">
        <v>97</v>
      </c>
      <c r="F74" s="63" t="s">
        <v>4</v>
      </c>
      <c r="G74" s="23">
        <f>G73</f>
        <v>36</v>
      </c>
      <c r="H74" s="22" t="s">
        <v>96</v>
      </c>
      <c r="I74" s="21">
        <v>100975</v>
      </c>
      <c r="J74" s="20" t="s">
        <v>118</v>
      </c>
      <c r="K74" s="19" t="s">
        <v>1</v>
      </c>
      <c r="L74" s="18" t="s">
        <v>109</v>
      </c>
      <c r="M74" s="17"/>
      <c r="N74" s="17"/>
      <c r="O74" s="74"/>
      <c r="P74" s="15" t="str">
        <f t="shared" si="9"/>
        <v>◄</v>
      </c>
      <c r="Q74" s="14" t="str">
        <f t="shared" si="10"/>
        <v>◄</v>
      </c>
      <c r="R74" s="13"/>
      <c r="S74" s="13"/>
      <c r="T74" s="12" t="str">
        <f t="shared" si="11"/>
        <v/>
      </c>
    </row>
    <row r="75" spans="1:20" ht="16.8" thickTop="1" thickBot="1" x14ac:dyDescent="0.35">
      <c r="A75" s="28" t="str">
        <f t="shared" si="8"/>
        <v/>
      </c>
      <c r="B75" s="9"/>
      <c r="C75" s="27" t="s">
        <v>255</v>
      </c>
      <c r="D75" s="26"/>
      <c r="E75" s="64" t="s">
        <v>97</v>
      </c>
      <c r="F75" s="63" t="s">
        <v>4</v>
      </c>
      <c r="G75" s="23">
        <f>G74+1</f>
        <v>37</v>
      </c>
      <c r="H75" s="22" t="s">
        <v>96</v>
      </c>
      <c r="I75" s="21">
        <v>100975</v>
      </c>
      <c r="J75" s="20" t="s">
        <v>117</v>
      </c>
      <c r="K75" s="19" t="s">
        <v>1</v>
      </c>
      <c r="L75" s="18" t="s">
        <v>109</v>
      </c>
      <c r="M75" s="17"/>
      <c r="N75" s="17"/>
      <c r="O75" s="74"/>
      <c r="P75" s="15" t="str">
        <f t="shared" si="9"/>
        <v>◄</v>
      </c>
      <c r="Q75" s="14" t="str">
        <f t="shared" si="10"/>
        <v>◄</v>
      </c>
      <c r="R75" s="13"/>
      <c r="S75" s="13"/>
      <c r="T75" s="12" t="str">
        <f t="shared" si="11"/>
        <v/>
      </c>
    </row>
    <row r="76" spans="1:20" ht="16.8" thickTop="1" thickBot="1" x14ac:dyDescent="0.35">
      <c r="A76" s="28" t="str">
        <f t="shared" si="8"/>
        <v/>
      </c>
      <c r="B76" s="9"/>
      <c r="C76" s="27" t="s">
        <v>256</v>
      </c>
      <c r="D76" s="26"/>
      <c r="E76" s="64" t="s">
        <v>97</v>
      </c>
      <c r="F76" s="63" t="s">
        <v>4</v>
      </c>
      <c r="G76" s="23">
        <f>G75</f>
        <v>37</v>
      </c>
      <c r="H76" s="22" t="s">
        <v>96</v>
      </c>
      <c r="I76" s="21">
        <v>100975</v>
      </c>
      <c r="J76" s="20" t="s">
        <v>76</v>
      </c>
      <c r="K76" s="19" t="s">
        <v>1</v>
      </c>
      <c r="L76" s="18" t="s">
        <v>109</v>
      </c>
      <c r="M76" s="17"/>
      <c r="N76" s="17"/>
      <c r="O76" s="74"/>
      <c r="P76" s="15" t="str">
        <f t="shared" si="9"/>
        <v>◄</v>
      </c>
      <c r="Q76" s="14" t="str">
        <f t="shared" si="10"/>
        <v>◄</v>
      </c>
      <c r="R76" s="13"/>
      <c r="S76" s="13"/>
      <c r="T76" s="12" t="str">
        <f t="shared" si="11"/>
        <v/>
      </c>
    </row>
    <row r="77" spans="1:20" ht="16.8" thickTop="1" thickBot="1" x14ac:dyDescent="0.35">
      <c r="A77" s="28" t="str">
        <f t="shared" si="8"/>
        <v/>
      </c>
      <c r="B77" s="9"/>
      <c r="C77" s="27" t="s">
        <v>257</v>
      </c>
      <c r="D77" s="26"/>
      <c r="E77" s="64" t="s">
        <v>97</v>
      </c>
      <c r="F77" s="63" t="s">
        <v>4</v>
      </c>
      <c r="G77" s="23">
        <f>G76+1</f>
        <v>38</v>
      </c>
      <c r="H77" s="22" t="s">
        <v>96</v>
      </c>
      <c r="I77" s="21">
        <v>100975</v>
      </c>
      <c r="J77" s="20" t="s">
        <v>87</v>
      </c>
      <c r="K77" s="19" t="s">
        <v>1</v>
      </c>
      <c r="L77" s="18" t="s">
        <v>109</v>
      </c>
      <c r="M77" s="17"/>
      <c r="N77" s="17"/>
      <c r="O77" s="74"/>
      <c r="P77" s="15" t="str">
        <f t="shared" si="9"/>
        <v>◄</v>
      </c>
      <c r="Q77" s="14" t="str">
        <f t="shared" si="10"/>
        <v>◄</v>
      </c>
      <c r="R77" s="13"/>
      <c r="S77" s="13"/>
      <c r="T77" s="12" t="str">
        <f t="shared" si="11"/>
        <v/>
      </c>
    </row>
    <row r="78" spans="1:20" ht="16.8" thickTop="1" thickBot="1" x14ac:dyDescent="0.35">
      <c r="A78" s="28" t="str">
        <f t="shared" si="8"/>
        <v/>
      </c>
      <c r="B78" s="9"/>
      <c r="C78" s="27" t="s">
        <v>258</v>
      </c>
      <c r="D78" s="26"/>
      <c r="E78" s="64" t="s">
        <v>97</v>
      </c>
      <c r="F78" s="63" t="s">
        <v>4</v>
      </c>
      <c r="G78" s="23">
        <f>G77</f>
        <v>38</v>
      </c>
      <c r="H78" s="22" t="s">
        <v>96</v>
      </c>
      <c r="I78" s="21">
        <v>100975</v>
      </c>
      <c r="J78" s="20" t="s">
        <v>86</v>
      </c>
      <c r="K78" s="19" t="s">
        <v>1</v>
      </c>
      <c r="L78" s="18" t="s">
        <v>109</v>
      </c>
      <c r="M78" s="17"/>
      <c r="N78" s="17"/>
      <c r="O78" s="74"/>
      <c r="P78" s="15" t="str">
        <f t="shared" si="9"/>
        <v>◄</v>
      </c>
      <c r="Q78" s="14" t="str">
        <f t="shared" si="10"/>
        <v>◄</v>
      </c>
      <c r="R78" s="13"/>
      <c r="S78" s="13"/>
      <c r="T78" s="12" t="str">
        <f t="shared" si="11"/>
        <v/>
      </c>
    </row>
    <row r="79" spans="1:20" ht="16.8" thickTop="1" thickBot="1" x14ac:dyDescent="0.35">
      <c r="A79" s="28" t="str">
        <f t="shared" si="8"/>
        <v/>
      </c>
      <c r="B79" s="9"/>
      <c r="C79" s="27" t="s">
        <v>259</v>
      </c>
      <c r="D79" s="26"/>
      <c r="E79" s="64" t="s">
        <v>97</v>
      </c>
      <c r="F79" s="63" t="s">
        <v>4</v>
      </c>
      <c r="G79" s="23">
        <f>G78+1</f>
        <v>39</v>
      </c>
      <c r="H79" s="22" t="s">
        <v>96</v>
      </c>
      <c r="I79" s="21">
        <v>100975</v>
      </c>
      <c r="J79" s="20" t="s">
        <v>116</v>
      </c>
      <c r="K79" s="19" t="s">
        <v>1</v>
      </c>
      <c r="L79" s="18" t="s">
        <v>109</v>
      </c>
      <c r="M79" s="17"/>
      <c r="N79" s="17"/>
      <c r="O79" s="74"/>
      <c r="P79" s="15" t="str">
        <f t="shared" si="9"/>
        <v>◄</v>
      </c>
      <c r="Q79" s="14" t="str">
        <f t="shared" si="10"/>
        <v>◄</v>
      </c>
      <c r="R79" s="13"/>
      <c r="S79" s="13"/>
      <c r="T79" s="12" t="str">
        <f t="shared" si="11"/>
        <v/>
      </c>
    </row>
    <row r="80" spans="1:20" ht="16.8" thickTop="1" thickBot="1" x14ac:dyDescent="0.35">
      <c r="A80" s="28" t="str">
        <f t="shared" si="8"/>
        <v/>
      </c>
      <c r="B80" s="9"/>
      <c r="C80" s="27" t="s">
        <v>260</v>
      </c>
      <c r="D80" s="26"/>
      <c r="E80" s="64" t="s">
        <v>97</v>
      </c>
      <c r="F80" s="63" t="s">
        <v>4</v>
      </c>
      <c r="G80" s="23">
        <f>G79</f>
        <v>39</v>
      </c>
      <c r="H80" s="22" t="s">
        <v>96</v>
      </c>
      <c r="I80" s="21">
        <v>100975</v>
      </c>
      <c r="J80" s="20" t="s">
        <v>115</v>
      </c>
      <c r="K80" s="19" t="s">
        <v>1</v>
      </c>
      <c r="L80" s="18" t="s">
        <v>109</v>
      </c>
      <c r="M80" s="17"/>
      <c r="N80" s="17"/>
      <c r="O80" s="74"/>
      <c r="P80" s="15" t="str">
        <f t="shared" si="9"/>
        <v>◄</v>
      </c>
      <c r="Q80" s="14" t="str">
        <f t="shared" si="10"/>
        <v>◄</v>
      </c>
      <c r="R80" s="13"/>
      <c r="S80" s="13"/>
      <c r="T80" s="12" t="str">
        <f t="shared" si="11"/>
        <v/>
      </c>
    </row>
    <row r="81" spans="1:29" ht="16.8" thickTop="1" thickBot="1" x14ac:dyDescent="0.35">
      <c r="A81" s="28" t="str">
        <f t="shared" si="8"/>
        <v/>
      </c>
      <c r="B81" s="9"/>
      <c r="C81" s="27" t="s">
        <v>261</v>
      </c>
      <c r="D81" s="26"/>
      <c r="E81" s="64" t="s">
        <v>97</v>
      </c>
      <c r="F81" s="63" t="s">
        <v>4</v>
      </c>
      <c r="G81" s="23">
        <f>G80+1</f>
        <v>40</v>
      </c>
      <c r="H81" s="22" t="s">
        <v>96</v>
      </c>
      <c r="I81" s="21">
        <v>100975</v>
      </c>
      <c r="J81" s="20" t="s">
        <v>114</v>
      </c>
      <c r="K81" s="19" t="s">
        <v>1</v>
      </c>
      <c r="L81" s="18" t="s">
        <v>109</v>
      </c>
      <c r="M81" s="17"/>
      <c r="N81" s="17"/>
      <c r="O81" s="74"/>
      <c r="P81" s="15" t="str">
        <f t="shared" si="9"/>
        <v>◄</v>
      </c>
      <c r="Q81" s="14" t="str">
        <f t="shared" si="10"/>
        <v>◄</v>
      </c>
      <c r="R81" s="13"/>
      <c r="S81" s="13"/>
      <c r="T81" s="12" t="str">
        <f t="shared" si="11"/>
        <v/>
      </c>
    </row>
    <row r="82" spans="1:29" ht="16.8" thickTop="1" thickBot="1" x14ac:dyDescent="0.35">
      <c r="A82" s="28" t="str">
        <f t="shared" si="8"/>
        <v/>
      </c>
      <c r="B82" s="9"/>
      <c r="C82" s="27" t="s">
        <v>262</v>
      </c>
      <c r="D82" s="26"/>
      <c r="E82" s="64" t="s">
        <v>97</v>
      </c>
      <c r="F82" s="63" t="s">
        <v>4</v>
      </c>
      <c r="G82" s="23">
        <f>G81</f>
        <v>40</v>
      </c>
      <c r="H82" s="22" t="s">
        <v>96</v>
      </c>
      <c r="I82" s="21">
        <v>100975</v>
      </c>
      <c r="J82" s="20" t="s">
        <v>73</v>
      </c>
      <c r="K82" s="19" t="s">
        <v>1</v>
      </c>
      <c r="L82" s="18" t="s">
        <v>109</v>
      </c>
      <c r="M82" s="17"/>
      <c r="N82" s="17"/>
      <c r="O82" s="74"/>
      <c r="P82" s="15" t="str">
        <f t="shared" si="9"/>
        <v>◄</v>
      </c>
      <c r="Q82" s="14" t="str">
        <f t="shared" si="10"/>
        <v>◄</v>
      </c>
      <c r="R82" s="13"/>
      <c r="S82" s="13"/>
      <c r="T82" s="12" t="str">
        <f t="shared" si="11"/>
        <v/>
      </c>
    </row>
    <row r="83" spans="1:29" ht="16.8" thickTop="1" thickBot="1" x14ac:dyDescent="0.35">
      <c r="A83" s="28" t="str">
        <f t="shared" si="8"/>
        <v/>
      </c>
      <c r="B83" s="9"/>
      <c r="C83" s="27" t="s">
        <v>263</v>
      </c>
      <c r="D83" s="26"/>
      <c r="E83" s="64" t="s">
        <v>97</v>
      </c>
      <c r="F83" s="63" t="s">
        <v>4</v>
      </c>
      <c r="G83" s="23">
        <f>G82+1</f>
        <v>41</v>
      </c>
      <c r="H83" s="22" t="s">
        <v>96</v>
      </c>
      <c r="I83" s="21">
        <v>100975</v>
      </c>
      <c r="J83" s="20" t="s">
        <v>113</v>
      </c>
      <c r="K83" s="19" t="s">
        <v>1</v>
      </c>
      <c r="L83" s="18" t="s">
        <v>109</v>
      </c>
      <c r="M83" s="17"/>
      <c r="N83" s="17"/>
      <c r="O83" s="74"/>
      <c r="P83" s="15" t="str">
        <f t="shared" si="9"/>
        <v>◄</v>
      </c>
      <c r="Q83" s="14" t="str">
        <f t="shared" si="10"/>
        <v>◄</v>
      </c>
      <c r="R83" s="13"/>
      <c r="S83" s="13"/>
      <c r="T83" s="12" t="str">
        <f t="shared" si="11"/>
        <v/>
      </c>
    </row>
    <row r="84" spans="1:29" ht="16.8" thickTop="1" thickBot="1" x14ac:dyDescent="0.35">
      <c r="A84" s="28" t="str">
        <f t="shared" si="8"/>
        <v/>
      </c>
      <c r="B84" s="9"/>
      <c r="C84" s="27" t="s">
        <v>264</v>
      </c>
      <c r="D84" s="26"/>
      <c r="E84" s="64" t="s">
        <v>97</v>
      </c>
      <c r="F84" s="63" t="s">
        <v>4</v>
      </c>
      <c r="G84" s="23">
        <f>G83</f>
        <v>41</v>
      </c>
      <c r="H84" s="22" t="s">
        <v>96</v>
      </c>
      <c r="I84" s="21">
        <v>100975</v>
      </c>
      <c r="J84" s="20" t="s">
        <v>112</v>
      </c>
      <c r="K84" s="19" t="s">
        <v>1</v>
      </c>
      <c r="L84" s="18" t="s">
        <v>109</v>
      </c>
      <c r="M84" s="17"/>
      <c r="N84" s="17"/>
      <c r="O84" s="74"/>
      <c r="P84" s="15" t="str">
        <f t="shared" si="9"/>
        <v>◄</v>
      </c>
      <c r="Q84" s="14" t="str">
        <f t="shared" si="10"/>
        <v>◄</v>
      </c>
      <c r="R84" s="13"/>
      <c r="S84" s="13"/>
      <c r="T84" s="12" t="str">
        <f t="shared" si="11"/>
        <v/>
      </c>
    </row>
    <row r="85" spans="1:29" ht="16.8" thickTop="1" thickBot="1" x14ac:dyDescent="0.35">
      <c r="A85" s="28" t="str">
        <f t="shared" si="8"/>
        <v/>
      </c>
      <c r="B85" s="9"/>
      <c r="C85" s="27" t="s">
        <v>265</v>
      </c>
      <c r="D85" s="26"/>
      <c r="E85" s="64" t="s">
        <v>97</v>
      </c>
      <c r="F85" s="63" t="s">
        <v>4</v>
      </c>
      <c r="G85" s="23">
        <f>G84+1</f>
        <v>42</v>
      </c>
      <c r="H85" s="22" t="s">
        <v>96</v>
      </c>
      <c r="I85" s="21">
        <v>100975</v>
      </c>
      <c r="J85" s="20" t="s">
        <v>44</v>
      </c>
      <c r="K85" s="19" t="s">
        <v>1</v>
      </c>
      <c r="L85" s="18" t="s">
        <v>109</v>
      </c>
      <c r="M85" s="17"/>
      <c r="N85" s="17"/>
      <c r="O85" s="74"/>
      <c r="P85" s="15" t="str">
        <f t="shared" si="9"/>
        <v>◄</v>
      </c>
      <c r="Q85" s="14" t="str">
        <f t="shared" si="10"/>
        <v>◄</v>
      </c>
      <c r="R85" s="13"/>
      <c r="S85" s="13"/>
      <c r="T85" s="12" t="str">
        <f t="shared" si="11"/>
        <v/>
      </c>
    </row>
    <row r="86" spans="1:29" ht="16.8" thickTop="1" thickBot="1" x14ac:dyDescent="0.35">
      <c r="A86" s="28" t="str">
        <f t="shared" si="8"/>
        <v/>
      </c>
      <c r="B86" s="9"/>
      <c r="C86" s="27" t="s">
        <v>266</v>
      </c>
      <c r="D86" s="26"/>
      <c r="E86" s="64" t="s">
        <v>97</v>
      </c>
      <c r="F86" s="63" t="s">
        <v>4</v>
      </c>
      <c r="G86" s="23">
        <f>G85</f>
        <v>42</v>
      </c>
      <c r="H86" s="22" t="s">
        <v>96</v>
      </c>
      <c r="I86" s="21">
        <v>100975</v>
      </c>
      <c r="J86" s="20" t="s">
        <v>111</v>
      </c>
      <c r="K86" s="19" t="s">
        <v>1</v>
      </c>
      <c r="L86" s="18" t="s">
        <v>109</v>
      </c>
      <c r="M86" s="17"/>
      <c r="N86" s="17"/>
      <c r="O86" s="74"/>
      <c r="P86" s="15" t="str">
        <f t="shared" si="9"/>
        <v>◄</v>
      </c>
      <c r="Q86" s="14" t="str">
        <f t="shared" si="10"/>
        <v>◄</v>
      </c>
      <c r="R86" s="13"/>
      <c r="S86" s="13"/>
      <c r="T86" s="12" t="str">
        <f t="shared" si="11"/>
        <v/>
      </c>
    </row>
    <row r="87" spans="1:29" ht="16.8" thickTop="1" thickBot="1" x14ac:dyDescent="0.35">
      <c r="A87" s="28" t="str">
        <f t="shared" si="8"/>
        <v/>
      </c>
      <c r="B87" s="9"/>
      <c r="C87" s="27" t="s">
        <v>267</v>
      </c>
      <c r="D87" s="26"/>
      <c r="E87" s="64" t="s">
        <v>97</v>
      </c>
      <c r="F87" s="63" t="s">
        <v>4</v>
      </c>
      <c r="G87" s="23">
        <f>G86+1</f>
        <v>43</v>
      </c>
      <c r="H87" s="22" t="s">
        <v>96</v>
      </c>
      <c r="I87" s="21">
        <v>100975</v>
      </c>
      <c r="J87" s="20" t="s">
        <v>110</v>
      </c>
      <c r="K87" s="19" t="s">
        <v>1</v>
      </c>
      <c r="L87" s="18" t="s">
        <v>109</v>
      </c>
      <c r="M87" s="17"/>
      <c r="N87" s="17"/>
      <c r="O87" s="74"/>
      <c r="P87" s="15" t="str">
        <f t="shared" si="9"/>
        <v>◄</v>
      </c>
      <c r="Q87" s="14" t="str">
        <f t="shared" si="10"/>
        <v>◄</v>
      </c>
      <c r="R87" s="13"/>
      <c r="S87" s="13"/>
      <c r="T87" s="12" t="str">
        <f t="shared" si="11"/>
        <v/>
      </c>
    </row>
    <row r="88" spans="1:29" ht="16.8" thickTop="1" thickBot="1" x14ac:dyDescent="0.35">
      <c r="A88" s="28" t="str">
        <f t="shared" si="8"/>
        <v/>
      </c>
      <c r="B88" s="9"/>
      <c r="C88" s="27" t="s">
        <v>268</v>
      </c>
      <c r="D88" s="26"/>
      <c r="E88" s="64" t="s">
        <v>97</v>
      </c>
      <c r="F88" s="63" t="s">
        <v>4</v>
      </c>
      <c r="G88" s="23">
        <f>G87</f>
        <v>43</v>
      </c>
      <c r="H88" s="22" t="s">
        <v>96</v>
      </c>
      <c r="I88" s="21">
        <v>101000</v>
      </c>
      <c r="J88" s="20" t="s">
        <v>108</v>
      </c>
      <c r="K88" s="19" t="s">
        <v>1</v>
      </c>
      <c r="L88" s="18" t="s">
        <v>95</v>
      </c>
      <c r="M88" s="18"/>
      <c r="N88" s="18" t="s">
        <v>107</v>
      </c>
      <c r="O88" s="74"/>
      <c r="P88" s="15" t="str">
        <f t="shared" si="9"/>
        <v>◄</v>
      </c>
      <c r="Q88" s="14" t="str">
        <f t="shared" si="10"/>
        <v>◄</v>
      </c>
      <c r="R88" s="13"/>
      <c r="S88" s="13"/>
      <c r="T88" s="12" t="str">
        <f t="shared" si="11"/>
        <v/>
      </c>
    </row>
    <row r="89" spans="1:29" ht="16.8" thickTop="1" thickBot="1" x14ac:dyDescent="0.35">
      <c r="A89" s="28" t="str">
        <f t="shared" si="8"/>
        <v/>
      </c>
      <c r="B89" s="9"/>
      <c r="C89" s="27" t="s">
        <v>269</v>
      </c>
      <c r="D89" s="26"/>
      <c r="E89" s="64" t="s">
        <v>97</v>
      </c>
      <c r="F89" s="63" t="s">
        <v>4</v>
      </c>
      <c r="G89" s="23">
        <f>G88+1</f>
        <v>44</v>
      </c>
      <c r="H89" s="22" t="s">
        <v>96</v>
      </c>
      <c r="I89" s="21">
        <v>101000</v>
      </c>
      <c r="J89" s="20" t="s">
        <v>79</v>
      </c>
      <c r="K89" s="19" t="s">
        <v>1</v>
      </c>
      <c r="L89" s="18" t="s">
        <v>95</v>
      </c>
      <c r="M89" s="17"/>
      <c r="N89" s="17"/>
      <c r="O89" s="74"/>
      <c r="P89" s="15" t="str">
        <f t="shared" si="9"/>
        <v>◄</v>
      </c>
      <c r="Q89" s="14" t="str">
        <f t="shared" si="10"/>
        <v>◄</v>
      </c>
      <c r="R89" s="13"/>
      <c r="S89" s="13"/>
      <c r="T89" s="12" t="str">
        <f t="shared" si="11"/>
        <v/>
      </c>
    </row>
    <row r="90" spans="1:29" ht="16.8" thickTop="1" thickBot="1" x14ac:dyDescent="0.35">
      <c r="A90" s="28" t="str">
        <f t="shared" si="8"/>
        <v/>
      </c>
      <c r="B90" s="9"/>
      <c r="C90" s="27" t="s">
        <v>270</v>
      </c>
      <c r="D90" s="26"/>
      <c r="E90" s="64" t="s">
        <v>97</v>
      </c>
      <c r="F90" s="63" t="s">
        <v>4</v>
      </c>
      <c r="G90" s="23">
        <f>G89</f>
        <v>44</v>
      </c>
      <c r="H90" s="22" t="s">
        <v>96</v>
      </c>
      <c r="I90" s="21">
        <v>101000</v>
      </c>
      <c r="J90" s="20" t="s">
        <v>106</v>
      </c>
      <c r="K90" s="19" t="s">
        <v>1</v>
      </c>
      <c r="L90" s="18" t="s">
        <v>95</v>
      </c>
      <c r="M90" s="17"/>
      <c r="N90" s="17"/>
      <c r="O90" s="74"/>
      <c r="P90" s="15" t="str">
        <f t="shared" si="9"/>
        <v>◄</v>
      </c>
      <c r="Q90" s="14" t="str">
        <f t="shared" si="10"/>
        <v>◄</v>
      </c>
      <c r="R90" s="13"/>
      <c r="S90" s="13"/>
      <c r="T90" s="12" t="str">
        <f t="shared" si="11"/>
        <v/>
      </c>
    </row>
    <row r="91" spans="1:29" ht="16.8" thickTop="1" thickBot="1" x14ac:dyDescent="0.35">
      <c r="A91" s="28" t="str">
        <f t="shared" si="8"/>
        <v/>
      </c>
      <c r="B91" s="9"/>
      <c r="C91" s="27" t="s">
        <v>271</v>
      </c>
      <c r="D91" s="26"/>
      <c r="E91" s="64" t="s">
        <v>97</v>
      </c>
      <c r="F91" s="63" t="s">
        <v>4</v>
      </c>
      <c r="G91" s="23">
        <f>G90+1</f>
        <v>45</v>
      </c>
      <c r="H91" s="22" t="s">
        <v>96</v>
      </c>
      <c r="I91" s="21">
        <v>101000</v>
      </c>
      <c r="J91" s="20" t="s">
        <v>105</v>
      </c>
      <c r="K91" s="19" t="s">
        <v>1</v>
      </c>
      <c r="L91" s="18" t="s">
        <v>95</v>
      </c>
      <c r="M91" s="17"/>
      <c r="N91" s="17"/>
      <c r="O91" s="74"/>
      <c r="P91" s="15" t="str">
        <f t="shared" si="9"/>
        <v>◄</v>
      </c>
      <c r="Q91" s="14" t="str">
        <f t="shared" si="10"/>
        <v>◄</v>
      </c>
      <c r="R91" s="13"/>
      <c r="S91" s="13"/>
      <c r="T91" s="12" t="str">
        <f t="shared" si="11"/>
        <v/>
      </c>
    </row>
    <row r="92" spans="1:29" s="75" customFormat="1" ht="16.8" thickTop="1" thickBot="1" x14ac:dyDescent="0.35">
      <c r="A92" s="28" t="str">
        <f t="shared" si="8"/>
        <v/>
      </c>
      <c r="B92" s="82"/>
      <c r="C92" s="27" t="s">
        <v>272</v>
      </c>
      <c r="D92" s="26"/>
      <c r="E92" s="64" t="s">
        <v>97</v>
      </c>
      <c r="F92" s="63" t="s">
        <v>4</v>
      </c>
      <c r="G92" s="23">
        <f>G91</f>
        <v>45</v>
      </c>
      <c r="H92" s="22" t="s">
        <v>96</v>
      </c>
      <c r="I92" s="21">
        <v>101000</v>
      </c>
      <c r="J92" s="20" t="s">
        <v>104</v>
      </c>
      <c r="K92" s="19" t="s">
        <v>1</v>
      </c>
      <c r="L92" s="18" t="s">
        <v>95</v>
      </c>
      <c r="M92" s="17"/>
      <c r="N92" s="17"/>
      <c r="O92" s="74"/>
      <c r="P92" s="81" t="str">
        <f t="shared" si="9"/>
        <v>◄</v>
      </c>
      <c r="Q92" s="80" t="str">
        <f t="shared" si="10"/>
        <v>◄</v>
      </c>
      <c r="R92" s="79"/>
      <c r="S92" s="79"/>
      <c r="T92" s="78" t="str">
        <f t="shared" si="11"/>
        <v/>
      </c>
      <c r="U92" s="77"/>
      <c r="V92"/>
      <c r="W92" s="76"/>
      <c r="X92" s="76"/>
      <c r="Y92" s="76"/>
      <c r="Z92" s="76"/>
      <c r="AA92" s="76"/>
      <c r="AB92" s="76"/>
      <c r="AC92" s="76"/>
    </row>
    <row r="93" spans="1:29" ht="16.8" thickTop="1" thickBot="1" x14ac:dyDescent="0.35">
      <c r="A93" s="28" t="str">
        <f t="shared" si="8"/>
        <v/>
      </c>
      <c r="B93" s="9"/>
      <c r="C93" s="27" t="s">
        <v>273</v>
      </c>
      <c r="D93" s="26"/>
      <c r="E93" s="64" t="s">
        <v>97</v>
      </c>
      <c r="F93" s="63" t="s">
        <v>4</v>
      </c>
      <c r="G93" s="23">
        <f>G92+1</f>
        <v>46</v>
      </c>
      <c r="H93" s="22" t="s">
        <v>96</v>
      </c>
      <c r="I93" s="21">
        <v>101000</v>
      </c>
      <c r="J93" s="20" t="s">
        <v>103</v>
      </c>
      <c r="K93" s="19" t="s">
        <v>1</v>
      </c>
      <c r="L93" s="18" t="s">
        <v>95</v>
      </c>
      <c r="M93" s="17"/>
      <c r="N93" s="17"/>
      <c r="O93" s="74"/>
      <c r="P93" s="15" t="str">
        <f t="shared" si="9"/>
        <v>◄</v>
      </c>
      <c r="Q93" s="14" t="str">
        <f t="shared" si="10"/>
        <v>◄</v>
      </c>
      <c r="R93" s="13"/>
      <c r="S93" s="13"/>
      <c r="T93" s="12" t="str">
        <f t="shared" si="11"/>
        <v/>
      </c>
    </row>
    <row r="94" spans="1:29" ht="16.8" thickTop="1" thickBot="1" x14ac:dyDescent="0.35">
      <c r="A94" s="28" t="str">
        <f t="shared" si="8"/>
        <v/>
      </c>
      <c r="B94" s="9"/>
      <c r="C94" s="27" t="s">
        <v>274</v>
      </c>
      <c r="D94" s="26"/>
      <c r="E94" s="64" t="s">
        <v>97</v>
      </c>
      <c r="F94" s="63" t="s">
        <v>4</v>
      </c>
      <c r="G94" s="23">
        <f>G93</f>
        <v>46</v>
      </c>
      <c r="H94" s="22" t="s">
        <v>96</v>
      </c>
      <c r="I94" s="21">
        <v>101000</v>
      </c>
      <c r="J94" s="20" t="s">
        <v>62</v>
      </c>
      <c r="K94" s="19" t="s">
        <v>1</v>
      </c>
      <c r="L94" s="18" t="s">
        <v>95</v>
      </c>
      <c r="M94" s="17"/>
      <c r="N94" s="17"/>
      <c r="O94" s="74"/>
      <c r="P94" s="15" t="str">
        <f t="shared" si="9"/>
        <v>◄</v>
      </c>
      <c r="Q94" s="14" t="str">
        <f t="shared" si="10"/>
        <v>◄</v>
      </c>
      <c r="R94" s="13"/>
      <c r="S94" s="13"/>
      <c r="T94" s="12" t="str">
        <f t="shared" si="11"/>
        <v/>
      </c>
    </row>
    <row r="95" spans="1:29" ht="16.8" thickTop="1" thickBot="1" x14ac:dyDescent="0.35">
      <c r="A95" s="28" t="str">
        <f t="shared" si="8"/>
        <v/>
      </c>
      <c r="B95" s="9"/>
      <c r="C95" s="27" t="s">
        <v>275</v>
      </c>
      <c r="D95" s="26"/>
      <c r="E95" s="64" t="s">
        <v>97</v>
      </c>
      <c r="F95" s="63" t="s">
        <v>4</v>
      </c>
      <c r="G95" s="23">
        <f>G94+1</f>
        <v>47</v>
      </c>
      <c r="H95" s="22" t="s">
        <v>96</v>
      </c>
      <c r="I95" s="21">
        <v>101000</v>
      </c>
      <c r="J95" s="20" t="s">
        <v>47</v>
      </c>
      <c r="K95" s="19" t="s">
        <v>1</v>
      </c>
      <c r="L95" s="18" t="s">
        <v>95</v>
      </c>
      <c r="M95" s="17"/>
      <c r="N95" s="17"/>
      <c r="O95" s="74"/>
      <c r="P95" s="15" t="str">
        <f t="shared" si="9"/>
        <v>◄</v>
      </c>
      <c r="Q95" s="14" t="str">
        <f t="shared" si="10"/>
        <v>◄</v>
      </c>
      <c r="R95" s="13"/>
      <c r="S95" s="13"/>
      <c r="T95" s="12" t="str">
        <f t="shared" si="11"/>
        <v/>
      </c>
    </row>
    <row r="96" spans="1:29" ht="16.8" thickTop="1" thickBot="1" x14ac:dyDescent="0.35">
      <c r="A96" s="28" t="str">
        <f t="shared" si="8"/>
        <v/>
      </c>
      <c r="B96" s="9"/>
      <c r="C96" s="27" t="s">
        <v>276</v>
      </c>
      <c r="D96" s="26"/>
      <c r="E96" s="64" t="s">
        <v>97</v>
      </c>
      <c r="F96" s="63" t="s">
        <v>4</v>
      </c>
      <c r="G96" s="23">
        <f>G95</f>
        <v>47</v>
      </c>
      <c r="H96" s="22" t="s">
        <v>96</v>
      </c>
      <c r="I96" s="21">
        <v>101000</v>
      </c>
      <c r="J96" s="20" t="s">
        <v>89</v>
      </c>
      <c r="K96" s="19" t="s">
        <v>1</v>
      </c>
      <c r="L96" s="18" t="s">
        <v>95</v>
      </c>
      <c r="M96" s="17"/>
      <c r="N96" s="17"/>
      <c r="O96" s="74"/>
      <c r="P96" s="15" t="str">
        <f t="shared" si="9"/>
        <v>◄</v>
      </c>
      <c r="Q96" s="14" t="str">
        <f t="shared" si="10"/>
        <v>◄</v>
      </c>
      <c r="R96" s="13"/>
      <c r="S96" s="13"/>
      <c r="T96" s="12" t="str">
        <f t="shared" si="11"/>
        <v/>
      </c>
    </row>
    <row r="97" spans="1:20" ht="16.8" thickTop="1" thickBot="1" x14ac:dyDescent="0.35">
      <c r="A97" s="28" t="str">
        <f t="shared" si="8"/>
        <v/>
      </c>
      <c r="B97" s="9"/>
      <c r="C97" s="27" t="s">
        <v>277</v>
      </c>
      <c r="D97" s="26"/>
      <c r="E97" s="64" t="s">
        <v>97</v>
      </c>
      <c r="F97" s="63" t="s">
        <v>4</v>
      </c>
      <c r="G97" s="23">
        <f>G96+1</f>
        <v>48</v>
      </c>
      <c r="H97" s="22" t="s">
        <v>96</v>
      </c>
      <c r="I97" s="21">
        <v>101000</v>
      </c>
      <c r="J97" s="20" t="s">
        <v>102</v>
      </c>
      <c r="K97" s="19" t="s">
        <v>1</v>
      </c>
      <c r="L97" s="18" t="s">
        <v>95</v>
      </c>
      <c r="M97" s="17"/>
      <c r="N97" s="17"/>
      <c r="O97" s="74"/>
      <c r="P97" s="15" t="str">
        <f t="shared" si="9"/>
        <v>◄</v>
      </c>
      <c r="Q97" s="14" t="str">
        <f t="shared" si="10"/>
        <v>◄</v>
      </c>
      <c r="R97" s="13"/>
      <c r="S97" s="13"/>
      <c r="T97" s="12" t="str">
        <f t="shared" si="11"/>
        <v/>
      </c>
    </row>
    <row r="98" spans="1:20" ht="16.8" thickTop="1" thickBot="1" x14ac:dyDescent="0.35">
      <c r="A98" s="28" t="str">
        <f t="shared" si="8"/>
        <v/>
      </c>
      <c r="B98" s="9"/>
      <c r="C98" s="27" t="s">
        <v>278</v>
      </c>
      <c r="D98" s="26"/>
      <c r="E98" s="64" t="s">
        <v>97</v>
      </c>
      <c r="F98" s="63" t="s">
        <v>4</v>
      </c>
      <c r="G98" s="23">
        <f>G97</f>
        <v>48</v>
      </c>
      <c r="H98" s="22" t="s">
        <v>96</v>
      </c>
      <c r="I98" s="21">
        <v>101000</v>
      </c>
      <c r="J98" s="20" t="s">
        <v>101</v>
      </c>
      <c r="K98" s="19" t="s">
        <v>1</v>
      </c>
      <c r="L98" s="18" t="s">
        <v>95</v>
      </c>
      <c r="M98" s="17"/>
      <c r="N98" s="17"/>
      <c r="O98" s="74"/>
      <c r="P98" s="15" t="str">
        <f t="shared" si="9"/>
        <v>◄</v>
      </c>
      <c r="Q98" s="14" t="str">
        <f t="shared" si="10"/>
        <v>◄</v>
      </c>
      <c r="R98" s="13"/>
      <c r="S98" s="13"/>
      <c r="T98" s="12" t="str">
        <f t="shared" si="11"/>
        <v/>
      </c>
    </row>
    <row r="99" spans="1:20" ht="16.8" thickTop="1" thickBot="1" x14ac:dyDescent="0.35">
      <c r="A99" s="28" t="str">
        <f t="shared" si="8"/>
        <v/>
      </c>
      <c r="B99" s="9"/>
      <c r="C99" s="27" t="s">
        <v>279</v>
      </c>
      <c r="D99" s="26"/>
      <c r="E99" s="64" t="s">
        <v>97</v>
      </c>
      <c r="F99" s="63" t="s">
        <v>4</v>
      </c>
      <c r="G99" s="23">
        <f>G98+1</f>
        <v>49</v>
      </c>
      <c r="H99" s="22" t="s">
        <v>96</v>
      </c>
      <c r="I99" s="21">
        <v>101000</v>
      </c>
      <c r="J99" s="20" t="s">
        <v>100</v>
      </c>
      <c r="K99" s="19" t="s">
        <v>1</v>
      </c>
      <c r="L99" s="18" t="s">
        <v>95</v>
      </c>
      <c r="M99" s="17"/>
      <c r="N99" s="17"/>
      <c r="O99" s="74"/>
      <c r="P99" s="15" t="str">
        <f t="shared" si="9"/>
        <v>◄</v>
      </c>
      <c r="Q99" s="14" t="str">
        <f t="shared" si="10"/>
        <v>◄</v>
      </c>
      <c r="R99" s="13"/>
      <c r="S99" s="13"/>
      <c r="T99" s="12" t="str">
        <f t="shared" si="11"/>
        <v/>
      </c>
    </row>
    <row r="100" spans="1:20" ht="16.8" thickTop="1" thickBot="1" x14ac:dyDescent="0.35">
      <c r="A100" s="28" t="str">
        <f t="shared" si="8"/>
        <v/>
      </c>
      <c r="B100" s="9"/>
      <c r="C100" s="27" t="s">
        <v>280</v>
      </c>
      <c r="D100" s="26"/>
      <c r="E100" s="64" t="s">
        <v>97</v>
      </c>
      <c r="F100" s="63" t="s">
        <v>4</v>
      </c>
      <c r="G100" s="23">
        <f>G99</f>
        <v>49</v>
      </c>
      <c r="H100" s="22" t="s">
        <v>96</v>
      </c>
      <c r="I100" s="21">
        <v>101000</v>
      </c>
      <c r="J100" s="20" t="s">
        <v>99</v>
      </c>
      <c r="K100" s="19" t="s">
        <v>1</v>
      </c>
      <c r="L100" s="18" t="s">
        <v>95</v>
      </c>
      <c r="M100" s="17"/>
      <c r="N100" s="17"/>
      <c r="O100" s="74"/>
      <c r="P100" s="15" t="str">
        <f t="shared" si="9"/>
        <v>◄</v>
      </c>
      <c r="Q100" s="14" t="str">
        <f t="shared" si="10"/>
        <v>◄</v>
      </c>
      <c r="R100" s="13"/>
      <c r="S100" s="13"/>
      <c r="T100" s="12" t="str">
        <f t="shared" si="11"/>
        <v/>
      </c>
    </row>
    <row r="101" spans="1:20" ht="16.8" thickTop="1" thickBot="1" x14ac:dyDescent="0.35">
      <c r="A101" s="28" t="str">
        <f t="shared" ref="A101:A132" si="12">IF(F101="☺","",1)</f>
        <v/>
      </c>
      <c r="B101" s="9"/>
      <c r="C101" s="27" t="s">
        <v>281</v>
      </c>
      <c r="D101" s="26"/>
      <c r="E101" s="64" t="s">
        <v>97</v>
      </c>
      <c r="F101" s="63" t="s">
        <v>4</v>
      </c>
      <c r="G101" s="23">
        <f>G100+1</f>
        <v>50</v>
      </c>
      <c r="H101" s="22" t="s">
        <v>96</v>
      </c>
      <c r="I101" s="21">
        <v>101000</v>
      </c>
      <c r="J101" s="20" t="s">
        <v>75</v>
      </c>
      <c r="K101" s="19" t="s">
        <v>1</v>
      </c>
      <c r="L101" s="18" t="s">
        <v>95</v>
      </c>
      <c r="M101" s="17"/>
      <c r="N101" s="17"/>
      <c r="O101" s="74"/>
      <c r="P101" s="15" t="str">
        <f t="shared" ref="P101:P132" si="13">IF(AND(Q101="◄",T101="►"),"◄?►",IF(Q101="◄","◄",IF(T101="►","►","")))</f>
        <v>◄</v>
      </c>
      <c r="Q101" s="14" t="str">
        <f t="shared" ref="Q101:Q132" si="14">IF(R101&gt;0,"","◄")</f>
        <v>◄</v>
      </c>
      <c r="R101" s="13"/>
      <c r="S101" s="13"/>
      <c r="T101" s="12" t="str">
        <f t="shared" ref="T101:T132" si="15">IF(S101&gt;0,"►","")</f>
        <v/>
      </c>
    </row>
    <row r="102" spans="1:20" ht="16.8" thickTop="1" thickBot="1" x14ac:dyDescent="0.35">
      <c r="A102" s="28" t="str">
        <f t="shared" si="12"/>
        <v/>
      </c>
      <c r="B102" s="9"/>
      <c r="C102" s="27" t="s">
        <v>282</v>
      </c>
      <c r="D102" s="26"/>
      <c r="E102" s="64" t="s">
        <v>97</v>
      </c>
      <c r="F102" s="63" t="s">
        <v>4</v>
      </c>
      <c r="G102" s="23">
        <f>G101</f>
        <v>50</v>
      </c>
      <c r="H102" s="22" t="s">
        <v>96</v>
      </c>
      <c r="I102" s="21">
        <v>101000</v>
      </c>
      <c r="J102" s="20" t="s">
        <v>87</v>
      </c>
      <c r="K102" s="19" t="s">
        <v>1</v>
      </c>
      <c r="L102" s="18" t="s">
        <v>95</v>
      </c>
      <c r="M102" s="17"/>
      <c r="N102" s="17"/>
      <c r="O102" s="74"/>
      <c r="P102" s="15" t="str">
        <f t="shared" si="13"/>
        <v>◄</v>
      </c>
      <c r="Q102" s="14" t="str">
        <f t="shared" si="14"/>
        <v>◄</v>
      </c>
      <c r="R102" s="13"/>
      <c r="S102" s="13"/>
      <c r="T102" s="12" t="str">
        <f t="shared" si="15"/>
        <v/>
      </c>
    </row>
    <row r="103" spans="1:20" ht="16.8" thickTop="1" thickBot="1" x14ac:dyDescent="0.35">
      <c r="A103" s="28" t="str">
        <f t="shared" si="12"/>
        <v/>
      </c>
      <c r="B103" s="9"/>
      <c r="C103" s="27" t="s">
        <v>283</v>
      </c>
      <c r="D103" s="26"/>
      <c r="E103" s="64" t="s">
        <v>97</v>
      </c>
      <c r="F103" s="63" t="s">
        <v>4</v>
      </c>
      <c r="G103" s="23">
        <f>G102+1</f>
        <v>51</v>
      </c>
      <c r="H103" s="22" t="s">
        <v>96</v>
      </c>
      <c r="I103" s="21">
        <v>101000</v>
      </c>
      <c r="J103" s="20" t="s">
        <v>98</v>
      </c>
      <c r="K103" s="19" t="s">
        <v>1</v>
      </c>
      <c r="L103" s="18" t="s">
        <v>95</v>
      </c>
      <c r="M103" s="17"/>
      <c r="N103" s="17"/>
      <c r="O103" s="74"/>
      <c r="P103" s="15" t="str">
        <f t="shared" si="13"/>
        <v>◄</v>
      </c>
      <c r="Q103" s="14" t="str">
        <f t="shared" si="14"/>
        <v>◄</v>
      </c>
      <c r="R103" s="13"/>
      <c r="S103" s="13"/>
      <c r="T103" s="12" t="str">
        <f t="shared" si="15"/>
        <v/>
      </c>
    </row>
    <row r="104" spans="1:20" ht="16.8" thickTop="1" thickBot="1" x14ac:dyDescent="0.35">
      <c r="A104" s="28" t="str">
        <f t="shared" si="12"/>
        <v/>
      </c>
      <c r="B104" s="9"/>
      <c r="C104" s="27" t="s">
        <v>284</v>
      </c>
      <c r="D104" s="26"/>
      <c r="E104" s="64" t="s">
        <v>97</v>
      </c>
      <c r="F104" s="63" t="s">
        <v>4</v>
      </c>
      <c r="G104" s="23">
        <f>G103</f>
        <v>51</v>
      </c>
      <c r="H104" s="22" t="s">
        <v>96</v>
      </c>
      <c r="I104" s="21">
        <v>101000</v>
      </c>
      <c r="J104" s="20" t="s">
        <v>44</v>
      </c>
      <c r="K104" s="19" t="s">
        <v>1</v>
      </c>
      <c r="L104" s="18" t="s">
        <v>95</v>
      </c>
      <c r="M104" s="17"/>
      <c r="N104" s="17"/>
      <c r="O104" s="74"/>
      <c r="P104" s="15" t="str">
        <f t="shared" si="13"/>
        <v>◄</v>
      </c>
      <c r="Q104" s="14" t="str">
        <f t="shared" si="14"/>
        <v>◄</v>
      </c>
      <c r="R104" s="13"/>
      <c r="S104" s="13"/>
      <c r="T104" s="12" t="str">
        <f t="shared" si="15"/>
        <v/>
      </c>
    </row>
    <row r="105" spans="1:20" ht="16.8" thickTop="1" thickBot="1" x14ac:dyDescent="0.35">
      <c r="A105" s="28" t="str">
        <f t="shared" si="12"/>
        <v/>
      </c>
      <c r="B105" s="9"/>
      <c r="C105" s="27" t="s">
        <v>285</v>
      </c>
      <c r="D105" s="26"/>
      <c r="E105" s="64" t="s">
        <v>97</v>
      </c>
      <c r="F105" s="63" t="s">
        <v>4</v>
      </c>
      <c r="G105" s="23">
        <f>G104+1</f>
        <v>52</v>
      </c>
      <c r="H105" s="22" t="s">
        <v>96</v>
      </c>
      <c r="I105" s="21">
        <v>101000</v>
      </c>
      <c r="J105" s="20" t="s">
        <v>54</v>
      </c>
      <c r="K105" s="19" t="s">
        <v>1</v>
      </c>
      <c r="L105" s="18" t="s">
        <v>95</v>
      </c>
      <c r="M105" s="17"/>
      <c r="N105" s="17"/>
      <c r="O105" s="74"/>
      <c r="P105" s="15" t="str">
        <f t="shared" si="13"/>
        <v>◄</v>
      </c>
      <c r="Q105" s="14" t="str">
        <f t="shared" si="14"/>
        <v>◄</v>
      </c>
      <c r="R105" s="13"/>
      <c r="S105" s="13"/>
      <c r="T105" s="12" t="str">
        <f t="shared" si="15"/>
        <v/>
      </c>
    </row>
    <row r="106" spans="1:20" ht="16.8" thickTop="1" thickBot="1" x14ac:dyDescent="0.35">
      <c r="A106" s="28" t="str">
        <f t="shared" si="12"/>
        <v/>
      </c>
      <c r="B106" s="9"/>
      <c r="C106" s="27" t="s">
        <v>286</v>
      </c>
      <c r="D106" s="26"/>
      <c r="E106" s="64" t="s">
        <v>97</v>
      </c>
      <c r="F106" s="63" t="s">
        <v>4</v>
      </c>
      <c r="G106" s="23">
        <f>G105</f>
        <v>52</v>
      </c>
      <c r="H106" s="22" t="s">
        <v>96</v>
      </c>
      <c r="I106" s="21">
        <v>101000</v>
      </c>
      <c r="J106" s="20" t="s">
        <v>42</v>
      </c>
      <c r="K106" s="19" t="s">
        <v>1</v>
      </c>
      <c r="L106" s="18" t="s">
        <v>95</v>
      </c>
      <c r="M106" s="17"/>
      <c r="N106" s="17"/>
      <c r="O106" s="74"/>
      <c r="P106" s="15" t="str">
        <f t="shared" si="13"/>
        <v>◄</v>
      </c>
      <c r="Q106" s="14" t="str">
        <f t="shared" si="14"/>
        <v>◄</v>
      </c>
      <c r="R106" s="13"/>
      <c r="S106" s="13"/>
      <c r="T106" s="12" t="str">
        <f t="shared" si="15"/>
        <v/>
      </c>
    </row>
    <row r="107" spans="1:20" ht="16.8" thickTop="1" thickBot="1" x14ac:dyDescent="0.35">
      <c r="A107" s="28" t="str">
        <f t="shared" si="12"/>
        <v/>
      </c>
      <c r="B107" s="9"/>
      <c r="C107" s="27" t="s">
        <v>287</v>
      </c>
      <c r="D107" s="26"/>
      <c r="E107" s="64" t="s">
        <v>84</v>
      </c>
      <c r="F107" s="63" t="s">
        <v>4</v>
      </c>
      <c r="G107" s="23">
        <f>G106+1</f>
        <v>53</v>
      </c>
      <c r="H107" s="22" t="s">
        <v>34</v>
      </c>
      <c r="I107" s="21">
        <v>99931</v>
      </c>
      <c r="J107" s="20" t="s">
        <v>94</v>
      </c>
      <c r="K107" s="19" t="s">
        <v>1</v>
      </c>
      <c r="L107" s="18" t="s">
        <v>82</v>
      </c>
      <c r="M107" s="17"/>
      <c r="N107" s="17"/>
      <c r="O107" s="74"/>
      <c r="P107" s="15" t="str">
        <f t="shared" si="13"/>
        <v>◄</v>
      </c>
      <c r="Q107" s="14" t="str">
        <f t="shared" si="14"/>
        <v>◄</v>
      </c>
      <c r="R107" s="13"/>
      <c r="S107" s="13"/>
      <c r="T107" s="12" t="str">
        <f t="shared" si="15"/>
        <v/>
      </c>
    </row>
    <row r="108" spans="1:20" ht="16.8" thickTop="1" thickBot="1" x14ac:dyDescent="0.35">
      <c r="A108" s="28" t="str">
        <f t="shared" si="12"/>
        <v/>
      </c>
      <c r="B108" s="9"/>
      <c r="C108" s="27" t="s">
        <v>288</v>
      </c>
      <c r="D108" s="26"/>
      <c r="E108" s="64" t="s">
        <v>84</v>
      </c>
      <c r="F108" s="63" t="s">
        <v>4</v>
      </c>
      <c r="G108" s="23">
        <f>G107</f>
        <v>53</v>
      </c>
      <c r="H108" s="22" t="s">
        <v>34</v>
      </c>
      <c r="I108" s="21">
        <v>99931</v>
      </c>
      <c r="J108" s="20" t="s">
        <v>80</v>
      </c>
      <c r="K108" s="19" t="s">
        <v>1</v>
      </c>
      <c r="L108" s="18" t="s">
        <v>82</v>
      </c>
      <c r="M108" s="17"/>
      <c r="N108" s="17"/>
      <c r="O108" s="74"/>
      <c r="P108" s="15" t="str">
        <f t="shared" si="13"/>
        <v>◄</v>
      </c>
      <c r="Q108" s="14" t="str">
        <f t="shared" si="14"/>
        <v>◄</v>
      </c>
      <c r="R108" s="13"/>
      <c r="S108" s="13"/>
      <c r="T108" s="12" t="str">
        <f t="shared" si="15"/>
        <v/>
      </c>
    </row>
    <row r="109" spans="1:20" ht="16.8" thickTop="1" thickBot="1" x14ac:dyDescent="0.35">
      <c r="A109" s="28">
        <f t="shared" si="12"/>
        <v>1</v>
      </c>
      <c r="B109" s="9"/>
      <c r="C109" s="27" t="s">
        <v>289</v>
      </c>
      <c r="D109" s="26"/>
      <c r="E109" s="64" t="s">
        <v>84</v>
      </c>
      <c r="F109" s="63"/>
      <c r="G109" s="23">
        <f>G108+1</f>
        <v>54</v>
      </c>
      <c r="H109" s="22" t="s">
        <v>34</v>
      </c>
      <c r="I109" s="21">
        <v>99931</v>
      </c>
      <c r="J109" s="20"/>
      <c r="K109" s="19" t="s">
        <v>1</v>
      </c>
      <c r="L109" s="18" t="s">
        <v>82</v>
      </c>
      <c r="M109" s="17"/>
      <c r="N109" s="17"/>
      <c r="O109" s="74"/>
      <c r="P109" s="15" t="str">
        <f t="shared" si="13"/>
        <v>◄</v>
      </c>
      <c r="Q109" s="14" t="str">
        <f t="shared" si="14"/>
        <v>◄</v>
      </c>
      <c r="R109" s="13"/>
      <c r="S109" s="13"/>
      <c r="T109" s="12" t="str">
        <f t="shared" si="15"/>
        <v/>
      </c>
    </row>
    <row r="110" spans="1:20" ht="16.8" thickTop="1" thickBot="1" x14ac:dyDescent="0.35">
      <c r="A110" s="28" t="str">
        <f t="shared" si="12"/>
        <v/>
      </c>
      <c r="B110" s="9"/>
      <c r="C110" s="27" t="s">
        <v>290</v>
      </c>
      <c r="D110" s="26"/>
      <c r="E110" s="64" t="s">
        <v>84</v>
      </c>
      <c r="F110" s="63" t="s">
        <v>4</v>
      </c>
      <c r="G110" s="23">
        <f>G109</f>
        <v>54</v>
      </c>
      <c r="H110" s="22" t="s">
        <v>34</v>
      </c>
      <c r="I110" s="21">
        <v>99931</v>
      </c>
      <c r="J110" s="20" t="s">
        <v>93</v>
      </c>
      <c r="K110" s="19" t="s">
        <v>1</v>
      </c>
      <c r="L110" s="18" t="s">
        <v>82</v>
      </c>
      <c r="M110" s="17"/>
      <c r="N110" s="17"/>
      <c r="O110" s="74"/>
      <c r="P110" s="15" t="str">
        <f t="shared" si="13"/>
        <v>◄</v>
      </c>
      <c r="Q110" s="14" t="str">
        <f t="shared" si="14"/>
        <v>◄</v>
      </c>
      <c r="R110" s="13"/>
      <c r="S110" s="13"/>
      <c r="T110" s="12" t="str">
        <f t="shared" si="15"/>
        <v/>
      </c>
    </row>
    <row r="111" spans="1:20" ht="16.8" thickTop="1" thickBot="1" x14ac:dyDescent="0.35">
      <c r="A111" s="28" t="str">
        <f t="shared" si="12"/>
        <v/>
      </c>
      <c r="B111" s="9"/>
      <c r="C111" s="27" t="s">
        <v>291</v>
      </c>
      <c r="D111" s="26"/>
      <c r="E111" s="64" t="s">
        <v>84</v>
      </c>
      <c r="F111" s="63" t="s">
        <v>4</v>
      </c>
      <c r="G111" s="23">
        <f>G110+1</f>
        <v>55</v>
      </c>
      <c r="H111" s="22" t="s">
        <v>34</v>
      </c>
      <c r="I111" s="21">
        <v>99931</v>
      </c>
      <c r="J111" s="20" t="s">
        <v>92</v>
      </c>
      <c r="K111" s="19" t="s">
        <v>1</v>
      </c>
      <c r="L111" s="18" t="s">
        <v>82</v>
      </c>
      <c r="M111" s="17"/>
      <c r="N111" s="17"/>
      <c r="O111" s="74"/>
      <c r="P111" s="15" t="str">
        <f t="shared" si="13"/>
        <v>◄</v>
      </c>
      <c r="Q111" s="14" t="str">
        <f t="shared" si="14"/>
        <v>◄</v>
      </c>
      <c r="R111" s="13"/>
      <c r="S111" s="13"/>
      <c r="T111" s="12" t="str">
        <f t="shared" si="15"/>
        <v/>
      </c>
    </row>
    <row r="112" spans="1:20" ht="16.8" thickTop="1" thickBot="1" x14ac:dyDescent="0.35">
      <c r="A112" s="28" t="str">
        <f t="shared" si="12"/>
        <v/>
      </c>
      <c r="B112" s="9"/>
      <c r="C112" s="27" t="s">
        <v>292</v>
      </c>
      <c r="D112" s="26"/>
      <c r="E112" s="64" t="s">
        <v>84</v>
      </c>
      <c r="F112" s="63" t="s">
        <v>4</v>
      </c>
      <c r="G112" s="23">
        <f>G111</f>
        <v>55</v>
      </c>
      <c r="H112" s="22" t="s">
        <v>34</v>
      </c>
      <c r="I112" s="21">
        <v>299793</v>
      </c>
      <c r="J112" s="20" t="s">
        <v>91</v>
      </c>
      <c r="K112" s="19" t="s">
        <v>1</v>
      </c>
      <c r="L112" s="18" t="s">
        <v>82</v>
      </c>
      <c r="M112" s="17"/>
      <c r="N112" s="17"/>
      <c r="O112" s="74"/>
      <c r="P112" s="15" t="str">
        <f t="shared" si="13"/>
        <v>◄</v>
      </c>
      <c r="Q112" s="14" t="str">
        <f t="shared" si="14"/>
        <v>◄</v>
      </c>
      <c r="R112" s="13"/>
      <c r="S112" s="13"/>
      <c r="T112" s="12" t="str">
        <f t="shared" si="15"/>
        <v/>
      </c>
    </row>
    <row r="113" spans="1:20" ht="16.8" thickTop="1" thickBot="1" x14ac:dyDescent="0.35">
      <c r="A113" s="28" t="str">
        <f t="shared" si="12"/>
        <v/>
      </c>
      <c r="B113" s="9"/>
      <c r="C113" s="27" t="s">
        <v>293</v>
      </c>
      <c r="D113" s="26"/>
      <c r="E113" s="64" t="s">
        <v>84</v>
      </c>
      <c r="F113" s="63" t="s">
        <v>4</v>
      </c>
      <c r="G113" s="23">
        <f>G112+1</f>
        <v>56</v>
      </c>
      <c r="H113" s="22" t="s">
        <v>34</v>
      </c>
      <c r="I113" s="21">
        <v>99931</v>
      </c>
      <c r="J113" s="20" t="s">
        <v>90</v>
      </c>
      <c r="K113" s="19" t="s">
        <v>1</v>
      </c>
      <c r="L113" s="18" t="s">
        <v>82</v>
      </c>
      <c r="M113" s="17"/>
      <c r="N113" s="17"/>
      <c r="O113" s="74"/>
      <c r="P113" s="15" t="str">
        <f t="shared" si="13"/>
        <v>◄</v>
      </c>
      <c r="Q113" s="14" t="str">
        <f t="shared" si="14"/>
        <v>◄</v>
      </c>
      <c r="R113" s="13"/>
      <c r="S113" s="13"/>
      <c r="T113" s="12" t="str">
        <f t="shared" si="15"/>
        <v/>
      </c>
    </row>
    <row r="114" spans="1:20" ht="16.8" thickTop="1" thickBot="1" x14ac:dyDescent="0.35">
      <c r="A114" s="28" t="str">
        <f t="shared" si="12"/>
        <v/>
      </c>
      <c r="B114" s="9"/>
      <c r="C114" s="27" t="s">
        <v>294</v>
      </c>
      <c r="D114" s="26"/>
      <c r="E114" s="64" t="s">
        <v>84</v>
      </c>
      <c r="F114" s="63" t="s">
        <v>4</v>
      </c>
      <c r="G114" s="23">
        <f>G113</f>
        <v>56</v>
      </c>
      <c r="H114" s="22" t="s">
        <v>34</v>
      </c>
      <c r="I114" s="21">
        <v>199862</v>
      </c>
      <c r="J114" s="20" t="s">
        <v>47</v>
      </c>
      <c r="K114" s="19" t="s">
        <v>1</v>
      </c>
      <c r="L114" s="18" t="s">
        <v>82</v>
      </c>
      <c r="M114" s="17"/>
      <c r="N114" s="17"/>
      <c r="O114" s="74"/>
      <c r="P114" s="15" t="str">
        <f t="shared" si="13"/>
        <v>◄</v>
      </c>
      <c r="Q114" s="14" t="str">
        <f t="shared" si="14"/>
        <v>◄</v>
      </c>
      <c r="R114" s="13"/>
      <c r="S114" s="13"/>
      <c r="T114" s="12" t="str">
        <f t="shared" si="15"/>
        <v/>
      </c>
    </row>
    <row r="115" spans="1:20" ht="16.8" thickTop="1" thickBot="1" x14ac:dyDescent="0.35">
      <c r="A115" s="28" t="str">
        <f t="shared" si="12"/>
        <v/>
      </c>
      <c r="B115" s="9"/>
      <c r="C115" s="27" t="s">
        <v>295</v>
      </c>
      <c r="D115" s="26"/>
      <c r="E115" s="64" t="s">
        <v>84</v>
      </c>
      <c r="F115" s="63" t="s">
        <v>4</v>
      </c>
      <c r="G115" s="23">
        <f>G114+1</f>
        <v>57</v>
      </c>
      <c r="H115" s="22" t="s">
        <v>34</v>
      </c>
      <c r="I115" s="21">
        <v>99931</v>
      </c>
      <c r="J115" s="20" t="s">
        <v>47</v>
      </c>
      <c r="K115" s="19" t="s">
        <v>1</v>
      </c>
      <c r="L115" s="18" t="s">
        <v>82</v>
      </c>
      <c r="M115" s="17"/>
      <c r="N115" s="17"/>
      <c r="O115" s="74"/>
      <c r="P115" s="15" t="str">
        <f t="shared" si="13"/>
        <v>◄</v>
      </c>
      <c r="Q115" s="14" t="str">
        <f t="shared" si="14"/>
        <v>◄</v>
      </c>
      <c r="R115" s="13"/>
      <c r="S115" s="13"/>
      <c r="T115" s="12" t="str">
        <f t="shared" si="15"/>
        <v/>
      </c>
    </row>
    <row r="116" spans="1:20" ht="16.8" thickTop="1" thickBot="1" x14ac:dyDescent="0.35">
      <c r="A116" s="28" t="str">
        <f t="shared" si="12"/>
        <v/>
      </c>
      <c r="B116" s="9"/>
      <c r="C116" s="27" t="s">
        <v>296</v>
      </c>
      <c r="D116" s="26"/>
      <c r="E116" s="64" t="s">
        <v>84</v>
      </c>
      <c r="F116" s="63" t="s">
        <v>4</v>
      </c>
      <c r="G116" s="23">
        <f>G115</f>
        <v>57</v>
      </c>
      <c r="H116" s="22" t="s">
        <v>34</v>
      </c>
      <c r="I116" s="21">
        <v>99931</v>
      </c>
      <c r="J116" s="20" t="s">
        <v>20</v>
      </c>
      <c r="K116" s="19" t="s">
        <v>1</v>
      </c>
      <c r="L116" s="18" t="s">
        <v>82</v>
      </c>
      <c r="M116" s="17"/>
      <c r="N116" s="17"/>
      <c r="O116" s="74"/>
      <c r="P116" s="15" t="str">
        <f t="shared" si="13"/>
        <v>◄</v>
      </c>
      <c r="Q116" s="14" t="str">
        <f t="shared" si="14"/>
        <v>◄</v>
      </c>
      <c r="R116" s="13"/>
      <c r="S116" s="13"/>
      <c r="T116" s="12" t="str">
        <f t="shared" si="15"/>
        <v/>
      </c>
    </row>
    <row r="117" spans="1:20" ht="16.8" thickTop="1" thickBot="1" x14ac:dyDescent="0.35">
      <c r="A117" s="28" t="str">
        <f t="shared" si="12"/>
        <v/>
      </c>
      <c r="B117" s="9"/>
      <c r="C117" s="27" t="s">
        <v>297</v>
      </c>
      <c r="D117" s="26"/>
      <c r="E117" s="64" t="s">
        <v>84</v>
      </c>
      <c r="F117" s="63" t="s">
        <v>4</v>
      </c>
      <c r="G117" s="23">
        <f>G116+1</f>
        <v>58</v>
      </c>
      <c r="H117" s="22" t="s">
        <v>34</v>
      </c>
      <c r="I117" s="21">
        <v>99931</v>
      </c>
      <c r="J117" s="20" t="s">
        <v>89</v>
      </c>
      <c r="K117" s="19" t="s">
        <v>1</v>
      </c>
      <c r="L117" s="18" t="s">
        <v>82</v>
      </c>
      <c r="M117" s="17"/>
      <c r="N117" s="17"/>
      <c r="O117" s="74"/>
      <c r="P117" s="15" t="str">
        <f t="shared" si="13"/>
        <v>◄</v>
      </c>
      <c r="Q117" s="14" t="str">
        <f t="shared" si="14"/>
        <v>◄</v>
      </c>
      <c r="R117" s="13"/>
      <c r="S117" s="13"/>
      <c r="T117" s="12" t="str">
        <f t="shared" si="15"/>
        <v/>
      </c>
    </row>
    <row r="118" spans="1:20" ht="16.8" thickTop="1" thickBot="1" x14ac:dyDescent="0.35">
      <c r="A118" s="28" t="str">
        <f t="shared" si="12"/>
        <v/>
      </c>
      <c r="B118" s="9"/>
      <c r="C118" s="27" t="s">
        <v>298</v>
      </c>
      <c r="D118" s="26"/>
      <c r="E118" s="64" t="s">
        <v>84</v>
      </c>
      <c r="F118" s="63" t="s">
        <v>4</v>
      </c>
      <c r="G118" s="23">
        <f>G117</f>
        <v>58</v>
      </c>
      <c r="H118" s="22" t="s">
        <v>34</v>
      </c>
      <c r="I118" s="21">
        <v>199862</v>
      </c>
      <c r="J118" s="20" t="s">
        <v>76</v>
      </c>
      <c r="K118" s="19" t="s">
        <v>1</v>
      </c>
      <c r="L118" s="18" t="s">
        <v>82</v>
      </c>
      <c r="M118" s="17"/>
      <c r="N118" s="17"/>
      <c r="O118" s="74"/>
      <c r="P118" s="15" t="str">
        <f t="shared" si="13"/>
        <v>◄</v>
      </c>
      <c r="Q118" s="14" t="str">
        <f t="shared" si="14"/>
        <v>◄</v>
      </c>
      <c r="R118" s="13"/>
      <c r="S118" s="13"/>
      <c r="T118" s="12" t="str">
        <f t="shared" si="15"/>
        <v/>
      </c>
    </row>
    <row r="119" spans="1:20" ht="16.8" thickTop="1" thickBot="1" x14ac:dyDescent="0.35">
      <c r="A119" s="28" t="str">
        <f t="shared" si="12"/>
        <v/>
      </c>
      <c r="B119" s="9"/>
      <c r="C119" s="27" t="s">
        <v>299</v>
      </c>
      <c r="D119" s="26"/>
      <c r="E119" s="64" t="s">
        <v>84</v>
      </c>
      <c r="F119" s="63" t="s">
        <v>4</v>
      </c>
      <c r="G119" s="23">
        <f>G118+1</f>
        <v>59</v>
      </c>
      <c r="H119" s="22" t="s">
        <v>34</v>
      </c>
      <c r="I119" s="21">
        <v>99931</v>
      </c>
      <c r="J119" s="20" t="s">
        <v>75</v>
      </c>
      <c r="K119" s="19" t="s">
        <v>1</v>
      </c>
      <c r="L119" s="18" t="s">
        <v>82</v>
      </c>
      <c r="M119" s="17"/>
      <c r="N119" s="17"/>
      <c r="O119" s="74"/>
      <c r="P119" s="15" t="str">
        <f t="shared" si="13"/>
        <v>◄</v>
      </c>
      <c r="Q119" s="14" t="str">
        <f t="shared" si="14"/>
        <v>◄</v>
      </c>
      <c r="R119" s="13"/>
      <c r="S119" s="13"/>
      <c r="T119" s="12" t="str">
        <f t="shared" si="15"/>
        <v/>
      </c>
    </row>
    <row r="120" spans="1:20" ht="16.8" thickTop="1" thickBot="1" x14ac:dyDescent="0.35">
      <c r="A120" s="28" t="str">
        <f t="shared" si="12"/>
        <v/>
      </c>
      <c r="B120" s="9"/>
      <c r="C120" s="27" t="s">
        <v>300</v>
      </c>
      <c r="D120" s="26"/>
      <c r="E120" s="64" t="s">
        <v>84</v>
      </c>
      <c r="F120" s="63" t="s">
        <v>4</v>
      </c>
      <c r="G120" s="23">
        <f>G119</f>
        <v>59</v>
      </c>
      <c r="H120" s="22" t="s">
        <v>34</v>
      </c>
      <c r="I120" s="21">
        <v>99931</v>
      </c>
      <c r="J120" s="20" t="s">
        <v>88</v>
      </c>
      <c r="K120" s="19" t="s">
        <v>1</v>
      </c>
      <c r="L120" s="18" t="s">
        <v>82</v>
      </c>
      <c r="M120" s="17"/>
      <c r="N120" s="17"/>
      <c r="O120" s="74"/>
      <c r="P120" s="15" t="str">
        <f t="shared" si="13"/>
        <v>◄</v>
      </c>
      <c r="Q120" s="14" t="str">
        <f t="shared" si="14"/>
        <v>◄</v>
      </c>
      <c r="R120" s="13"/>
      <c r="S120" s="13"/>
      <c r="T120" s="12" t="str">
        <f t="shared" si="15"/>
        <v/>
      </c>
    </row>
    <row r="121" spans="1:20" ht="16.8" thickTop="1" thickBot="1" x14ac:dyDescent="0.35">
      <c r="A121" s="28" t="str">
        <f t="shared" si="12"/>
        <v/>
      </c>
      <c r="B121" s="9"/>
      <c r="C121" s="27" t="s">
        <v>301</v>
      </c>
      <c r="D121" s="26"/>
      <c r="E121" s="64" t="s">
        <v>84</v>
      </c>
      <c r="F121" s="63" t="s">
        <v>4</v>
      </c>
      <c r="G121" s="23">
        <f>G120+1</f>
        <v>60</v>
      </c>
      <c r="H121" s="22" t="s">
        <v>34</v>
      </c>
      <c r="I121" s="21">
        <v>99931</v>
      </c>
      <c r="J121" s="20" t="s">
        <v>88</v>
      </c>
      <c r="K121" s="19" t="s">
        <v>1</v>
      </c>
      <c r="L121" s="18" t="s">
        <v>82</v>
      </c>
      <c r="M121" s="17"/>
      <c r="N121" s="17"/>
      <c r="O121" s="74"/>
      <c r="P121" s="15" t="str">
        <f t="shared" si="13"/>
        <v>◄</v>
      </c>
      <c r="Q121" s="14" t="str">
        <f t="shared" si="14"/>
        <v>◄</v>
      </c>
      <c r="R121" s="13"/>
      <c r="S121" s="13"/>
      <c r="T121" s="12" t="str">
        <f t="shared" si="15"/>
        <v/>
      </c>
    </row>
    <row r="122" spans="1:20" ht="16.8" thickTop="1" thickBot="1" x14ac:dyDescent="0.35">
      <c r="A122" s="28" t="str">
        <f t="shared" si="12"/>
        <v/>
      </c>
      <c r="B122" s="9"/>
      <c r="C122" s="27" t="s">
        <v>302</v>
      </c>
      <c r="D122" s="26"/>
      <c r="E122" s="64" t="s">
        <v>84</v>
      </c>
      <c r="F122" s="63" t="s">
        <v>4</v>
      </c>
      <c r="G122" s="23">
        <f>G121</f>
        <v>60</v>
      </c>
      <c r="H122" s="22" t="s">
        <v>34</v>
      </c>
      <c r="I122" s="21">
        <v>99931</v>
      </c>
      <c r="J122" s="20" t="s">
        <v>87</v>
      </c>
      <c r="K122" s="19" t="s">
        <v>1</v>
      </c>
      <c r="L122" s="18" t="s">
        <v>82</v>
      </c>
      <c r="M122" s="17"/>
      <c r="N122" s="17"/>
      <c r="O122" s="74"/>
      <c r="P122" s="15" t="str">
        <f t="shared" si="13"/>
        <v>◄</v>
      </c>
      <c r="Q122" s="14" t="str">
        <f t="shared" si="14"/>
        <v>◄</v>
      </c>
      <c r="R122" s="13"/>
      <c r="S122" s="13"/>
      <c r="T122" s="12" t="str">
        <f t="shared" si="15"/>
        <v/>
      </c>
    </row>
    <row r="123" spans="1:20" ht="16.8" thickTop="1" thickBot="1" x14ac:dyDescent="0.35">
      <c r="A123" s="28" t="str">
        <f t="shared" si="12"/>
        <v/>
      </c>
      <c r="B123" s="9"/>
      <c r="C123" s="27" t="s">
        <v>303</v>
      </c>
      <c r="D123" s="26"/>
      <c r="E123" s="64" t="s">
        <v>84</v>
      </c>
      <c r="F123" s="63" t="s">
        <v>4</v>
      </c>
      <c r="G123" s="23">
        <f>G122+1</f>
        <v>61</v>
      </c>
      <c r="H123" s="22" t="s">
        <v>34</v>
      </c>
      <c r="I123" s="21">
        <v>99931</v>
      </c>
      <c r="J123" s="20" t="s">
        <v>86</v>
      </c>
      <c r="K123" s="19" t="s">
        <v>1</v>
      </c>
      <c r="L123" s="18" t="s">
        <v>82</v>
      </c>
      <c r="M123" s="17"/>
      <c r="N123" s="17"/>
      <c r="O123" s="74"/>
      <c r="P123" s="15" t="str">
        <f t="shared" si="13"/>
        <v>◄</v>
      </c>
      <c r="Q123" s="14" t="str">
        <f t="shared" si="14"/>
        <v>◄</v>
      </c>
      <c r="R123" s="13"/>
      <c r="S123" s="13"/>
      <c r="T123" s="12" t="str">
        <f t="shared" si="15"/>
        <v/>
      </c>
    </row>
    <row r="124" spans="1:20" ht="16.8" thickTop="1" thickBot="1" x14ac:dyDescent="0.35">
      <c r="A124" s="28" t="str">
        <f t="shared" si="12"/>
        <v/>
      </c>
      <c r="B124" s="9"/>
      <c r="C124" s="27" t="s">
        <v>304</v>
      </c>
      <c r="D124" s="26"/>
      <c r="E124" s="64" t="s">
        <v>84</v>
      </c>
      <c r="F124" s="63" t="s">
        <v>4</v>
      </c>
      <c r="G124" s="23">
        <f>G123</f>
        <v>61</v>
      </c>
      <c r="H124" s="22" t="s">
        <v>34</v>
      </c>
      <c r="I124" s="21">
        <v>99931</v>
      </c>
      <c r="J124" s="20" t="s">
        <v>73</v>
      </c>
      <c r="K124" s="19" t="s">
        <v>1</v>
      </c>
      <c r="L124" s="18" t="s">
        <v>82</v>
      </c>
      <c r="M124" s="17"/>
      <c r="N124" s="17"/>
      <c r="O124" s="74"/>
      <c r="P124" s="15" t="str">
        <f t="shared" si="13"/>
        <v>◄</v>
      </c>
      <c r="Q124" s="14" t="str">
        <f t="shared" si="14"/>
        <v>◄</v>
      </c>
      <c r="R124" s="13"/>
      <c r="S124" s="13"/>
      <c r="T124" s="12" t="str">
        <f t="shared" si="15"/>
        <v/>
      </c>
    </row>
    <row r="125" spans="1:20" ht="16.8" thickTop="1" thickBot="1" x14ac:dyDescent="0.35">
      <c r="A125" s="28" t="str">
        <f t="shared" si="12"/>
        <v/>
      </c>
      <c r="B125" s="9"/>
      <c r="C125" s="27" t="s">
        <v>305</v>
      </c>
      <c r="D125" s="26"/>
      <c r="E125" s="64" t="s">
        <v>84</v>
      </c>
      <c r="F125" s="63" t="s">
        <v>4</v>
      </c>
      <c r="G125" s="23">
        <f>G124+1</f>
        <v>62</v>
      </c>
      <c r="H125" s="22" t="s">
        <v>34</v>
      </c>
      <c r="I125" s="21">
        <v>99931</v>
      </c>
      <c r="J125" s="20" t="s">
        <v>85</v>
      </c>
      <c r="K125" s="19" t="s">
        <v>1</v>
      </c>
      <c r="L125" s="18" t="s">
        <v>82</v>
      </c>
      <c r="M125" s="17"/>
      <c r="N125" s="17"/>
      <c r="O125" s="74"/>
      <c r="P125" s="15" t="str">
        <f t="shared" si="13"/>
        <v>◄</v>
      </c>
      <c r="Q125" s="14" t="str">
        <f t="shared" si="14"/>
        <v>◄</v>
      </c>
      <c r="R125" s="13"/>
      <c r="S125" s="13"/>
      <c r="T125" s="12" t="str">
        <f t="shared" si="15"/>
        <v/>
      </c>
    </row>
    <row r="126" spans="1:20" ht="16.8" thickTop="1" thickBot="1" x14ac:dyDescent="0.35">
      <c r="A126" s="28" t="str">
        <f t="shared" si="12"/>
        <v/>
      </c>
      <c r="B126" s="9"/>
      <c r="C126" s="27" t="s">
        <v>306</v>
      </c>
      <c r="D126" s="26"/>
      <c r="E126" s="64" t="s">
        <v>84</v>
      </c>
      <c r="F126" s="63" t="s">
        <v>4</v>
      </c>
      <c r="G126" s="23">
        <f>G125</f>
        <v>62</v>
      </c>
      <c r="H126" s="22" t="s">
        <v>34</v>
      </c>
      <c r="I126" s="21">
        <v>99931</v>
      </c>
      <c r="J126" s="20" t="s">
        <v>83</v>
      </c>
      <c r="K126" s="19" t="s">
        <v>1</v>
      </c>
      <c r="L126" s="18" t="s">
        <v>82</v>
      </c>
      <c r="M126" s="17"/>
      <c r="N126" s="17"/>
      <c r="O126" s="74"/>
      <c r="P126" s="15" t="str">
        <f t="shared" si="13"/>
        <v>◄</v>
      </c>
      <c r="Q126" s="14" t="str">
        <f t="shared" si="14"/>
        <v>◄</v>
      </c>
      <c r="R126" s="13"/>
      <c r="S126" s="13"/>
      <c r="T126" s="12" t="str">
        <f t="shared" si="15"/>
        <v/>
      </c>
    </row>
    <row r="127" spans="1:20" ht="16.8" thickTop="1" thickBot="1" x14ac:dyDescent="0.35">
      <c r="A127" s="28" t="str">
        <f t="shared" si="12"/>
        <v/>
      </c>
      <c r="B127" s="9"/>
      <c r="C127" s="27" t="s">
        <v>307</v>
      </c>
      <c r="D127" s="26"/>
      <c r="E127" s="64" t="s">
        <v>71</v>
      </c>
      <c r="F127" s="63" t="s">
        <v>4</v>
      </c>
      <c r="G127" s="23">
        <f>G126+1</f>
        <v>63</v>
      </c>
      <c r="H127" s="22" t="s">
        <v>34</v>
      </c>
      <c r="I127" s="21">
        <v>99931</v>
      </c>
      <c r="J127" s="20" t="s">
        <v>81</v>
      </c>
      <c r="K127" s="19" t="s">
        <v>1</v>
      </c>
      <c r="L127" s="18" t="s">
        <v>69</v>
      </c>
      <c r="M127" s="17"/>
      <c r="N127" s="17"/>
      <c r="O127" s="74"/>
      <c r="P127" s="15" t="str">
        <f t="shared" si="13"/>
        <v>◄</v>
      </c>
      <c r="Q127" s="14" t="str">
        <f t="shared" si="14"/>
        <v>◄</v>
      </c>
      <c r="R127" s="13"/>
      <c r="S127" s="13"/>
      <c r="T127" s="12" t="str">
        <f t="shared" si="15"/>
        <v/>
      </c>
    </row>
    <row r="128" spans="1:20" ht="16.8" thickTop="1" thickBot="1" x14ac:dyDescent="0.35">
      <c r="A128" s="28" t="str">
        <f t="shared" si="12"/>
        <v/>
      </c>
      <c r="B128" s="9"/>
      <c r="C128" s="27" t="s">
        <v>308</v>
      </c>
      <c r="D128" s="26"/>
      <c r="E128" s="64" t="s">
        <v>71</v>
      </c>
      <c r="F128" s="63" t="s">
        <v>4</v>
      </c>
      <c r="G128" s="23">
        <f>G127</f>
        <v>63</v>
      </c>
      <c r="H128" s="22" t="s">
        <v>34</v>
      </c>
      <c r="I128" s="21">
        <v>100000</v>
      </c>
      <c r="J128" s="20" t="s">
        <v>80</v>
      </c>
      <c r="K128" s="19" t="s">
        <v>1</v>
      </c>
      <c r="L128" s="18" t="s">
        <v>69</v>
      </c>
      <c r="M128" s="17"/>
      <c r="N128" s="17"/>
      <c r="O128" s="74"/>
      <c r="P128" s="15" t="str">
        <f t="shared" si="13"/>
        <v>◄</v>
      </c>
      <c r="Q128" s="14" t="str">
        <f t="shared" si="14"/>
        <v>◄</v>
      </c>
      <c r="R128" s="13"/>
      <c r="S128" s="13"/>
      <c r="T128" s="12" t="str">
        <f t="shared" si="15"/>
        <v/>
      </c>
    </row>
    <row r="129" spans="1:20" ht="16.8" thickTop="1" thickBot="1" x14ac:dyDescent="0.35">
      <c r="A129" s="28" t="str">
        <f t="shared" si="12"/>
        <v/>
      </c>
      <c r="B129" s="9"/>
      <c r="C129" s="27" t="s">
        <v>309</v>
      </c>
      <c r="D129" s="26"/>
      <c r="E129" s="64" t="s">
        <v>71</v>
      </c>
      <c r="F129" s="63" t="s">
        <v>4</v>
      </c>
      <c r="G129" s="23">
        <f>G128+1</f>
        <v>64</v>
      </c>
      <c r="H129" s="22" t="s">
        <v>34</v>
      </c>
      <c r="I129" s="21">
        <v>100000</v>
      </c>
      <c r="J129" s="20" t="s">
        <v>79</v>
      </c>
      <c r="K129" s="19" t="s">
        <v>1</v>
      </c>
      <c r="L129" s="18" t="s">
        <v>69</v>
      </c>
      <c r="M129" s="17"/>
      <c r="N129" s="17"/>
      <c r="O129" s="74"/>
      <c r="P129" s="15" t="str">
        <f t="shared" si="13"/>
        <v>◄</v>
      </c>
      <c r="Q129" s="14" t="str">
        <f t="shared" si="14"/>
        <v>◄</v>
      </c>
      <c r="R129" s="13"/>
      <c r="S129" s="13"/>
      <c r="T129" s="12" t="str">
        <f t="shared" si="15"/>
        <v/>
      </c>
    </row>
    <row r="130" spans="1:20" ht="16.8" thickTop="1" thickBot="1" x14ac:dyDescent="0.35">
      <c r="A130" s="28" t="str">
        <f t="shared" si="12"/>
        <v/>
      </c>
      <c r="B130" s="9"/>
      <c r="C130" s="27" t="s">
        <v>310</v>
      </c>
      <c r="D130" s="26"/>
      <c r="E130" s="64" t="s">
        <v>71</v>
      </c>
      <c r="F130" s="63" t="s">
        <v>4</v>
      </c>
      <c r="G130" s="23">
        <f>G129</f>
        <v>64</v>
      </c>
      <c r="H130" s="22" t="s">
        <v>34</v>
      </c>
      <c r="I130" s="21">
        <v>100000</v>
      </c>
      <c r="J130" s="20" t="s">
        <v>78</v>
      </c>
      <c r="K130" s="19" t="s">
        <v>1</v>
      </c>
      <c r="L130" s="18" t="s">
        <v>69</v>
      </c>
      <c r="M130" s="17"/>
      <c r="N130" s="17"/>
      <c r="O130" s="74"/>
      <c r="P130" s="15" t="str">
        <f t="shared" si="13"/>
        <v>◄</v>
      </c>
      <c r="Q130" s="14" t="str">
        <f t="shared" si="14"/>
        <v>◄</v>
      </c>
      <c r="R130" s="13"/>
      <c r="S130" s="13"/>
      <c r="T130" s="12" t="str">
        <f t="shared" si="15"/>
        <v/>
      </c>
    </row>
    <row r="131" spans="1:20" ht="16.8" thickTop="1" thickBot="1" x14ac:dyDescent="0.35">
      <c r="A131" s="28" t="str">
        <f t="shared" si="12"/>
        <v/>
      </c>
      <c r="B131" s="9"/>
      <c r="C131" s="27" t="s">
        <v>311</v>
      </c>
      <c r="D131" s="26"/>
      <c r="E131" s="64" t="s">
        <v>71</v>
      </c>
      <c r="F131" s="63" t="s">
        <v>4</v>
      </c>
      <c r="G131" s="23">
        <f>G130+1</f>
        <v>65</v>
      </c>
      <c r="H131" s="22" t="s">
        <v>34</v>
      </c>
      <c r="I131" s="21">
        <v>100000</v>
      </c>
      <c r="J131" s="20" t="s">
        <v>77</v>
      </c>
      <c r="K131" s="19" t="s">
        <v>1</v>
      </c>
      <c r="L131" s="18" t="s">
        <v>69</v>
      </c>
      <c r="M131" s="17"/>
      <c r="N131" s="17"/>
      <c r="O131" s="74"/>
      <c r="P131" s="15" t="str">
        <f t="shared" si="13"/>
        <v>◄</v>
      </c>
      <c r="Q131" s="14" t="str">
        <f t="shared" si="14"/>
        <v>◄</v>
      </c>
      <c r="R131" s="13"/>
      <c r="S131" s="13"/>
      <c r="T131" s="12" t="str">
        <f t="shared" si="15"/>
        <v/>
      </c>
    </row>
    <row r="132" spans="1:20" ht="16.8" thickTop="1" thickBot="1" x14ac:dyDescent="0.35">
      <c r="A132" s="28" t="str">
        <f t="shared" si="12"/>
        <v/>
      </c>
      <c r="B132" s="9"/>
      <c r="C132" s="27" t="s">
        <v>312</v>
      </c>
      <c r="D132" s="26"/>
      <c r="E132" s="64" t="s">
        <v>71</v>
      </c>
      <c r="F132" s="63" t="s">
        <v>4</v>
      </c>
      <c r="G132" s="23">
        <f>G131</f>
        <v>65</v>
      </c>
      <c r="H132" s="22" t="s">
        <v>34</v>
      </c>
      <c r="I132" s="21">
        <v>100000</v>
      </c>
      <c r="J132" s="20" t="s">
        <v>76</v>
      </c>
      <c r="K132" s="19" t="s">
        <v>1</v>
      </c>
      <c r="L132" s="18" t="s">
        <v>69</v>
      </c>
      <c r="M132" s="17"/>
      <c r="N132" s="17"/>
      <c r="O132" s="74"/>
      <c r="P132" s="15" t="str">
        <f t="shared" si="13"/>
        <v>◄</v>
      </c>
      <c r="Q132" s="14" t="str">
        <f t="shared" si="14"/>
        <v>◄</v>
      </c>
      <c r="R132" s="13"/>
      <c r="S132" s="13"/>
      <c r="T132" s="12" t="str">
        <f t="shared" si="15"/>
        <v/>
      </c>
    </row>
    <row r="133" spans="1:20" ht="16.8" thickTop="1" thickBot="1" x14ac:dyDescent="0.35">
      <c r="A133" s="28" t="str">
        <f t="shared" ref="A133:A164" si="16">IF(F133="☺","",1)</f>
        <v/>
      </c>
      <c r="B133" s="9"/>
      <c r="C133" s="27" t="s">
        <v>313</v>
      </c>
      <c r="D133" s="26"/>
      <c r="E133" s="64" t="s">
        <v>71</v>
      </c>
      <c r="F133" s="63" t="s">
        <v>4</v>
      </c>
      <c r="G133" s="23">
        <f>G132+1</f>
        <v>66</v>
      </c>
      <c r="H133" s="22" t="s">
        <v>34</v>
      </c>
      <c r="I133" s="21">
        <v>100000</v>
      </c>
      <c r="J133" s="20" t="s">
        <v>75</v>
      </c>
      <c r="K133" s="19" t="s">
        <v>1</v>
      </c>
      <c r="L133" s="18" t="s">
        <v>69</v>
      </c>
      <c r="M133" s="17"/>
      <c r="N133" s="17"/>
      <c r="O133" s="74"/>
      <c r="P133" s="15" t="str">
        <f t="shared" ref="P133:P164" si="17">IF(AND(Q133="◄",T133="►"),"◄?►",IF(Q133="◄","◄",IF(T133="►","►","")))</f>
        <v>◄</v>
      </c>
      <c r="Q133" s="14" t="str">
        <f t="shared" ref="Q133:Q164" si="18">IF(R133&gt;0,"","◄")</f>
        <v>◄</v>
      </c>
      <c r="R133" s="13"/>
      <c r="S133" s="13"/>
      <c r="T133" s="12" t="str">
        <f t="shared" ref="T133:T164" si="19">IF(S133&gt;0,"►","")</f>
        <v/>
      </c>
    </row>
    <row r="134" spans="1:20" ht="16.8" thickTop="1" thickBot="1" x14ac:dyDescent="0.35">
      <c r="A134" s="28" t="str">
        <f t="shared" si="16"/>
        <v/>
      </c>
      <c r="B134" s="9"/>
      <c r="C134" s="27" t="s">
        <v>314</v>
      </c>
      <c r="D134" s="26"/>
      <c r="E134" s="64" t="s">
        <v>71</v>
      </c>
      <c r="F134" s="63" t="s">
        <v>4</v>
      </c>
      <c r="G134" s="23">
        <f>G133</f>
        <v>66</v>
      </c>
      <c r="H134" s="22" t="s">
        <v>34</v>
      </c>
      <c r="I134" s="21">
        <v>100000</v>
      </c>
      <c r="J134" s="20" t="s">
        <v>74</v>
      </c>
      <c r="K134" s="19" t="s">
        <v>1</v>
      </c>
      <c r="L134" s="18" t="s">
        <v>69</v>
      </c>
      <c r="M134" s="17"/>
      <c r="N134" s="17"/>
      <c r="O134" s="74"/>
      <c r="P134" s="15" t="str">
        <f t="shared" si="17"/>
        <v>◄</v>
      </c>
      <c r="Q134" s="14" t="str">
        <f t="shared" si="18"/>
        <v>◄</v>
      </c>
      <c r="R134" s="13"/>
      <c r="S134" s="13"/>
      <c r="T134" s="12" t="str">
        <f t="shared" si="19"/>
        <v/>
      </c>
    </row>
    <row r="135" spans="1:20" ht="16.8" thickTop="1" thickBot="1" x14ac:dyDescent="0.35">
      <c r="A135" s="28" t="str">
        <f t="shared" si="16"/>
        <v/>
      </c>
      <c r="B135" s="9"/>
      <c r="C135" s="27" t="s">
        <v>315</v>
      </c>
      <c r="D135" s="26"/>
      <c r="E135" s="64" t="s">
        <v>71</v>
      </c>
      <c r="F135" s="63" t="s">
        <v>4</v>
      </c>
      <c r="G135" s="23">
        <f>G134+1</f>
        <v>67</v>
      </c>
      <c r="H135" s="22" t="s">
        <v>34</v>
      </c>
      <c r="I135" s="21">
        <v>100000</v>
      </c>
      <c r="J135" s="20" t="s">
        <v>73</v>
      </c>
      <c r="K135" s="19" t="s">
        <v>1</v>
      </c>
      <c r="L135" s="18" t="s">
        <v>69</v>
      </c>
      <c r="M135" s="17"/>
      <c r="N135" s="17"/>
      <c r="O135" s="74"/>
      <c r="P135" s="15" t="str">
        <f t="shared" si="17"/>
        <v>◄</v>
      </c>
      <c r="Q135" s="14" t="str">
        <f t="shared" si="18"/>
        <v>◄</v>
      </c>
      <c r="R135" s="13"/>
      <c r="S135" s="13"/>
      <c r="T135" s="12" t="str">
        <f t="shared" si="19"/>
        <v/>
      </c>
    </row>
    <row r="136" spans="1:20" ht="16.8" thickTop="1" thickBot="1" x14ac:dyDescent="0.35">
      <c r="A136" s="28" t="str">
        <f t="shared" si="16"/>
        <v/>
      </c>
      <c r="B136" s="9"/>
      <c r="C136" s="27" t="s">
        <v>316</v>
      </c>
      <c r="D136" s="26"/>
      <c r="E136" s="64" t="s">
        <v>71</v>
      </c>
      <c r="F136" s="63" t="s">
        <v>4</v>
      </c>
      <c r="G136" s="23">
        <f>G135</f>
        <v>67</v>
      </c>
      <c r="H136" s="22" t="s">
        <v>34</v>
      </c>
      <c r="I136" s="21">
        <v>100000</v>
      </c>
      <c r="J136" s="20" t="s">
        <v>72</v>
      </c>
      <c r="K136" s="19" t="s">
        <v>1</v>
      </c>
      <c r="L136" s="18" t="s">
        <v>69</v>
      </c>
      <c r="M136" s="17"/>
      <c r="N136" s="17"/>
      <c r="O136" s="74"/>
      <c r="P136" s="15" t="str">
        <f t="shared" si="17"/>
        <v>◄</v>
      </c>
      <c r="Q136" s="14" t="str">
        <f t="shared" si="18"/>
        <v>◄</v>
      </c>
      <c r="R136" s="13"/>
      <c r="S136" s="13"/>
      <c r="T136" s="12" t="str">
        <f t="shared" si="19"/>
        <v/>
      </c>
    </row>
    <row r="137" spans="1:20" ht="16.8" thickTop="1" thickBot="1" x14ac:dyDescent="0.35">
      <c r="A137" s="28" t="str">
        <f t="shared" si="16"/>
        <v/>
      </c>
      <c r="B137" s="9"/>
      <c r="C137" s="27" t="s">
        <v>317</v>
      </c>
      <c r="D137" s="26"/>
      <c r="E137" s="64" t="s">
        <v>71</v>
      </c>
      <c r="F137" s="63" t="s">
        <v>4</v>
      </c>
      <c r="G137" s="23">
        <f>G136+1</f>
        <v>68</v>
      </c>
      <c r="H137" s="22" t="s">
        <v>34</v>
      </c>
      <c r="I137" s="21">
        <v>100000</v>
      </c>
      <c r="J137" s="20" t="s">
        <v>44</v>
      </c>
      <c r="K137" s="19" t="s">
        <v>1</v>
      </c>
      <c r="L137" s="18" t="s">
        <v>69</v>
      </c>
      <c r="M137" s="17"/>
      <c r="N137" s="17"/>
      <c r="O137" s="74"/>
      <c r="P137" s="15" t="str">
        <f t="shared" si="17"/>
        <v>◄</v>
      </c>
      <c r="Q137" s="14" t="str">
        <f t="shared" si="18"/>
        <v>◄</v>
      </c>
      <c r="R137" s="13"/>
      <c r="S137" s="13"/>
      <c r="T137" s="12" t="str">
        <f t="shared" si="19"/>
        <v/>
      </c>
    </row>
    <row r="138" spans="1:20" ht="16.8" thickTop="1" thickBot="1" x14ac:dyDescent="0.35">
      <c r="A138" s="28" t="str">
        <f t="shared" si="16"/>
        <v/>
      </c>
      <c r="B138" s="9"/>
      <c r="C138" s="27" t="s">
        <v>318</v>
      </c>
      <c r="D138" s="26"/>
      <c r="E138" s="64" t="s">
        <v>71</v>
      </c>
      <c r="F138" s="63" t="s">
        <v>4</v>
      </c>
      <c r="G138" s="23">
        <f>G137</f>
        <v>68</v>
      </c>
      <c r="H138" s="22" t="s">
        <v>34</v>
      </c>
      <c r="I138" s="21">
        <v>100000</v>
      </c>
      <c r="J138" s="20" t="s">
        <v>54</v>
      </c>
      <c r="K138" s="19" t="s">
        <v>1</v>
      </c>
      <c r="L138" s="18" t="s">
        <v>69</v>
      </c>
      <c r="M138" s="17"/>
      <c r="N138" s="17"/>
      <c r="O138" s="74"/>
      <c r="P138" s="15" t="str">
        <f t="shared" si="17"/>
        <v>◄</v>
      </c>
      <c r="Q138" s="14" t="str">
        <f t="shared" si="18"/>
        <v>◄</v>
      </c>
      <c r="R138" s="13"/>
      <c r="S138" s="13"/>
      <c r="T138" s="12" t="str">
        <f t="shared" si="19"/>
        <v/>
      </c>
    </row>
    <row r="139" spans="1:20" ht="16.8" thickTop="1" thickBot="1" x14ac:dyDescent="0.35">
      <c r="A139" s="28" t="str">
        <f t="shared" si="16"/>
        <v/>
      </c>
      <c r="B139" s="9"/>
      <c r="C139" s="27" t="s">
        <v>319</v>
      </c>
      <c r="D139" s="26"/>
      <c r="E139" s="64" t="s">
        <v>71</v>
      </c>
      <c r="F139" s="63" t="s">
        <v>4</v>
      </c>
      <c r="G139" s="23">
        <f>G138+1</f>
        <v>69</v>
      </c>
      <c r="H139" s="22" t="s">
        <v>34</v>
      </c>
      <c r="I139" s="21">
        <v>100000</v>
      </c>
      <c r="J139" s="20" t="s">
        <v>42</v>
      </c>
      <c r="K139" s="19" t="s">
        <v>1</v>
      </c>
      <c r="L139" s="18" t="s">
        <v>69</v>
      </c>
      <c r="M139" s="17"/>
      <c r="N139" s="17"/>
      <c r="O139" s="74"/>
      <c r="P139" s="15" t="str">
        <f t="shared" si="17"/>
        <v>◄</v>
      </c>
      <c r="Q139" s="14" t="str">
        <f t="shared" si="18"/>
        <v>◄</v>
      </c>
      <c r="R139" s="13"/>
      <c r="S139" s="13"/>
      <c r="T139" s="12" t="str">
        <f t="shared" si="19"/>
        <v/>
      </c>
    </row>
    <row r="140" spans="1:20" ht="16.8" thickTop="1" thickBot="1" x14ac:dyDescent="0.35">
      <c r="A140" s="28" t="str">
        <f t="shared" si="16"/>
        <v/>
      </c>
      <c r="B140" s="9"/>
      <c r="C140" s="27" t="s">
        <v>320</v>
      </c>
      <c r="D140" s="26"/>
      <c r="E140" s="64" t="s">
        <v>71</v>
      </c>
      <c r="F140" s="63" t="s">
        <v>4</v>
      </c>
      <c r="G140" s="23">
        <f>G139</f>
        <v>69</v>
      </c>
      <c r="H140" s="22" t="s">
        <v>34</v>
      </c>
      <c r="I140" s="21">
        <v>100000</v>
      </c>
      <c r="J140" s="20" t="s">
        <v>70</v>
      </c>
      <c r="K140" s="19" t="s">
        <v>1</v>
      </c>
      <c r="L140" s="18" t="s">
        <v>69</v>
      </c>
      <c r="M140" s="17"/>
      <c r="N140" s="17"/>
      <c r="O140" s="74"/>
      <c r="P140" s="15" t="str">
        <f t="shared" si="17"/>
        <v>◄</v>
      </c>
      <c r="Q140" s="14" t="str">
        <f t="shared" si="18"/>
        <v>◄</v>
      </c>
      <c r="R140" s="13"/>
      <c r="S140" s="13"/>
      <c r="T140" s="12" t="str">
        <f t="shared" si="19"/>
        <v/>
      </c>
    </row>
    <row r="141" spans="1:20" ht="16.8" customHeight="1" thickTop="1" thickBot="1" x14ac:dyDescent="0.35">
      <c r="A141" s="28" t="str">
        <f t="shared" si="16"/>
        <v/>
      </c>
      <c r="B141" s="9"/>
      <c r="C141" s="27" t="s">
        <v>321</v>
      </c>
      <c r="D141" s="26"/>
      <c r="E141" s="64" t="s">
        <v>43</v>
      </c>
      <c r="F141" s="63" t="s">
        <v>4</v>
      </c>
      <c r="G141" s="23">
        <f>G140+1</f>
        <v>70</v>
      </c>
      <c r="H141" s="22">
        <v>1</v>
      </c>
      <c r="I141" s="21">
        <v>64567</v>
      </c>
      <c r="J141" s="20" t="s">
        <v>51</v>
      </c>
      <c r="K141" s="19" t="s">
        <v>1</v>
      </c>
      <c r="L141" s="18" t="s">
        <v>52</v>
      </c>
      <c r="M141" s="17"/>
      <c r="N141" s="73" t="s">
        <v>36</v>
      </c>
      <c r="O141" s="72"/>
      <c r="P141" s="15" t="str">
        <f t="shared" si="17"/>
        <v>◄</v>
      </c>
      <c r="Q141" s="14" t="str">
        <f t="shared" si="18"/>
        <v>◄</v>
      </c>
      <c r="R141" s="13"/>
      <c r="S141" s="13"/>
      <c r="T141" s="12" t="str">
        <f t="shared" si="19"/>
        <v/>
      </c>
    </row>
    <row r="142" spans="1:20" ht="16.8" thickTop="1" thickBot="1" x14ac:dyDescent="0.35">
      <c r="A142" s="28" t="str">
        <f t="shared" si="16"/>
        <v/>
      </c>
      <c r="B142" s="9"/>
      <c r="C142" s="27" t="s">
        <v>322</v>
      </c>
      <c r="D142" s="26"/>
      <c r="E142" s="64" t="s">
        <v>43</v>
      </c>
      <c r="F142" s="63" t="s">
        <v>4</v>
      </c>
      <c r="G142" s="23">
        <f>G141</f>
        <v>70</v>
      </c>
      <c r="H142" s="22">
        <v>1</v>
      </c>
      <c r="I142" s="21">
        <v>64567</v>
      </c>
      <c r="J142" s="20" t="s">
        <v>68</v>
      </c>
      <c r="K142" s="19" t="s">
        <v>1</v>
      </c>
      <c r="L142" s="18" t="s">
        <v>52</v>
      </c>
      <c r="M142" s="17"/>
      <c r="N142" s="73" t="s">
        <v>36</v>
      </c>
      <c r="O142" s="72"/>
      <c r="P142" s="15" t="str">
        <f t="shared" si="17"/>
        <v>◄</v>
      </c>
      <c r="Q142" s="14" t="str">
        <f t="shared" si="18"/>
        <v>◄</v>
      </c>
      <c r="R142" s="13"/>
      <c r="S142" s="13"/>
      <c r="T142" s="12" t="str">
        <f t="shared" si="19"/>
        <v/>
      </c>
    </row>
    <row r="143" spans="1:20" ht="16.2" customHeight="1" thickTop="1" thickBot="1" x14ac:dyDescent="0.35">
      <c r="A143" s="28" t="str">
        <f t="shared" si="16"/>
        <v/>
      </c>
      <c r="B143" s="9"/>
      <c r="C143" s="27" t="s">
        <v>323</v>
      </c>
      <c r="D143" s="26"/>
      <c r="E143" s="64" t="s">
        <v>43</v>
      </c>
      <c r="F143" s="63" t="s">
        <v>4</v>
      </c>
      <c r="G143" s="23">
        <f>G142+1</f>
        <v>71</v>
      </c>
      <c r="H143" s="22">
        <v>1</v>
      </c>
      <c r="I143" s="21">
        <v>64567</v>
      </c>
      <c r="J143" s="20" t="s">
        <v>67</v>
      </c>
      <c r="K143" s="19" t="s">
        <v>1</v>
      </c>
      <c r="L143" s="18" t="s">
        <v>52</v>
      </c>
      <c r="M143" s="17"/>
      <c r="N143" s="73" t="s">
        <v>36</v>
      </c>
      <c r="O143" s="72"/>
      <c r="P143" s="15" t="str">
        <f t="shared" si="17"/>
        <v>◄</v>
      </c>
      <c r="Q143" s="14" t="str">
        <f t="shared" si="18"/>
        <v>◄</v>
      </c>
      <c r="R143" s="13"/>
      <c r="S143" s="13"/>
      <c r="T143" s="12" t="str">
        <f t="shared" si="19"/>
        <v/>
      </c>
    </row>
    <row r="144" spans="1:20" ht="16.8" thickTop="1" thickBot="1" x14ac:dyDescent="0.35">
      <c r="A144" s="28" t="str">
        <f t="shared" si="16"/>
        <v/>
      </c>
      <c r="B144" s="9"/>
      <c r="C144" s="27" t="s">
        <v>324</v>
      </c>
      <c r="D144" s="26"/>
      <c r="E144" s="64" t="s">
        <v>43</v>
      </c>
      <c r="F144" s="63" t="s">
        <v>4</v>
      </c>
      <c r="G144" s="23">
        <f>G143</f>
        <v>71</v>
      </c>
      <c r="H144" s="22">
        <v>1</v>
      </c>
      <c r="I144" s="21">
        <v>64567</v>
      </c>
      <c r="J144" s="20" t="s">
        <v>66</v>
      </c>
      <c r="K144" s="19" t="s">
        <v>1</v>
      </c>
      <c r="L144" s="18" t="s">
        <v>52</v>
      </c>
      <c r="M144" s="17"/>
      <c r="N144" s="73" t="s">
        <v>36</v>
      </c>
      <c r="O144" s="72"/>
      <c r="P144" s="15" t="str">
        <f t="shared" si="17"/>
        <v>◄</v>
      </c>
      <c r="Q144" s="14" t="str">
        <f t="shared" si="18"/>
        <v>◄</v>
      </c>
      <c r="R144" s="13"/>
      <c r="S144" s="13"/>
      <c r="T144" s="12" t="str">
        <f t="shared" si="19"/>
        <v/>
      </c>
    </row>
    <row r="145" spans="1:20" ht="16.8" thickTop="1" thickBot="1" x14ac:dyDescent="0.35">
      <c r="A145" s="28" t="str">
        <f t="shared" si="16"/>
        <v/>
      </c>
      <c r="B145" s="9"/>
      <c r="C145" s="27" t="s">
        <v>325</v>
      </c>
      <c r="D145" s="26"/>
      <c r="E145" s="64" t="s">
        <v>43</v>
      </c>
      <c r="F145" s="63" t="s">
        <v>4</v>
      </c>
      <c r="G145" s="23">
        <f>G144+1</f>
        <v>72</v>
      </c>
      <c r="H145" s="22">
        <v>1</v>
      </c>
      <c r="I145" s="21">
        <v>64567</v>
      </c>
      <c r="J145" s="20" t="s">
        <v>65</v>
      </c>
      <c r="K145" s="19" t="s">
        <v>1</v>
      </c>
      <c r="L145" s="18" t="s">
        <v>52</v>
      </c>
      <c r="M145" s="17"/>
      <c r="N145" s="73" t="s">
        <v>36</v>
      </c>
      <c r="O145" s="72"/>
      <c r="P145" s="15" t="str">
        <f t="shared" si="17"/>
        <v>◄</v>
      </c>
      <c r="Q145" s="14" t="str">
        <f t="shared" si="18"/>
        <v>◄</v>
      </c>
      <c r="R145" s="13"/>
      <c r="S145" s="13"/>
      <c r="T145" s="12" t="str">
        <f t="shared" si="19"/>
        <v/>
      </c>
    </row>
    <row r="146" spans="1:20" ht="16.8" thickTop="1" thickBot="1" x14ac:dyDescent="0.35">
      <c r="A146" s="28" t="str">
        <f t="shared" si="16"/>
        <v/>
      </c>
      <c r="B146" s="9"/>
      <c r="C146" s="27" t="s">
        <v>326</v>
      </c>
      <c r="D146" s="26"/>
      <c r="E146" s="64" t="s">
        <v>43</v>
      </c>
      <c r="F146" s="63" t="s">
        <v>4</v>
      </c>
      <c r="G146" s="23">
        <f>G145</f>
        <v>72</v>
      </c>
      <c r="H146" s="22">
        <v>1</v>
      </c>
      <c r="I146" s="21">
        <v>64567</v>
      </c>
      <c r="J146" s="20" t="s">
        <v>64</v>
      </c>
      <c r="K146" s="19" t="s">
        <v>1</v>
      </c>
      <c r="L146" s="18" t="s">
        <v>52</v>
      </c>
      <c r="M146" s="17"/>
      <c r="N146" s="73" t="s">
        <v>36</v>
      </c>
      <c r="O146" s="72"/>
      <c r="P146" s="15" t="str">
        <f t="shared" si="17"/>
        <v>◄</v>
      </c>
      <c r="Q146" s="14" t="str">
        <f t="shared" si="18"/>
        <v>◄</v>
      </c>
      <c r="R146" s="13"/>
      <c r="S146" s="13"/>
      <c r="T146" s="12" t="str">
        <f t="shared" si="19"/>
        <v/>
      </c>
    </row>
    <row r="147" spans="1:20" ht="16.8" thickTop="1" thickBot="1" x14ac:dyDescent="0.35">
      <c r="A147" s="28" t="str">
        <f t="shared" si="16"/>
        <v/>
      </c>
      <c r="B147" s="9"/>
      <c r="C147" s="27" t="s">
        <v>327</v>
      </c>
      <c r="D147" s="26"/>
      <c r="E147" s="64" t="s">
        <v>43</v>
      </c>
      <c r="F147" s="63" t="s">
        <v>4</v>
      </c>
      <c r="G147" s="23">
        <f>G146+1</f>
        <v>73</v>
      </c>
      <c r="H147" s="22">
        <v>1</v>
      </c>
      <c r="I147" s="21">
        <v>64567</v>
      </c>
      <c r="J147" s="20" t="s">
        <v>49</v>
      </c>
      <c r="K147" s="19" t="s">
        <v>1</v>
      </c>
      <c r="L147" s="18" t="s">
        <v>52</v>
      </c>
      <c r="M147" s="17"/>
      <c r="N147" s="73" t="s">
        <v>36</v>
      </c>
      <c r="O147" s="72"/>
      <c r="P147" s="15" t="str">
        <f t="shared" si="17"/>
        <v>◄</v>
      </c>
      <c r="Q147" s="14" t="str">
        <f t="shared" si="18"/>
        <v>◄</v>
      </c>
      <c r="R147" s="13"/>
      <c r="S147" s="13"/>
      <c r="T147" s="12" t="str">
        <f t="shared" si="19"/>
        <v/>
      </c>
    </row>
    <row r="148" spans="1:20" ht="16.8" thickTop="1" thickBot="1" x14ac:dyDescent="0.35">
      <c r="A148" s="28" t="str">
        <f t="shared" si="16"/>
        <v/>
      </c>
      <c r="B148" s="9"/>
      <c r="C148" s="27" t="s">
        <v>328</v>
      </c>
      <c r="D148" s="26"/>
      <c r="E148" s="64" t="s">
        <v>43</v>
      </c>
      <c r="F148" s="63" t="s">
        <v>4</v>
      </c>
      <c r="G148" s="23">
        <f>G147</f>
        <v>73</v>
      </c>
      <c r="H148" s="22">
        <v>1</v>
      </c>
      <c r="I148" s="21">
        <v>64567</v>
      </c>
      <c r="J148" s="20" t="s">
        <v>48</v>
      </c>
      <c r="K148" s="19" t="s">
        <v>1</v>
      </c>
      <c r="L148" s="18" t="s">
        <v>52</v>
      </c>
      <c r="M148" s="17"/>
      <c r="N148" s="73" t="s">
        <v>36</v>
      </c>
      <c r="O148" s="72"/>
      <c r="P148" s="15" t="str">
        <f t="shared" si="17"/>
        <v>◄</v>
      </c>
      <c r="Q148" s="14" t="str">
        <f t="shared" si="18"/>
        <v>◄</v>
      </c>
      <c r="R148" s="13"/>
      <c r="S148" s="13"/>
      <c r="T148" s="12" t="str">
        <f t="shared" si="19"/>
        <v/>
      </c>
    </row>
    <row r="149" spans="1:20" ht="16.8" thickTop="1" thickBot="1" x14ac:dyDescent="0.35">
      <c r="A149" s="28" t="str">
        <f t="shared" si="16"/>
        <v/>
      </c>
      <c r="B149" s="9"/>
      <c r="C149" s="27" t="s">
        <v>329</v>
      </c>
      <c r="D149" s="26"/>
      <c r="E149" s="64" t="s">
        <v>43</v>
      </c>
      <c r="F149" s="63" t="s">
        <v>4</v>
      </c>
      <c r="G149" s="23">
        <f>G148+1</f>
        <v>74</v>
      </c>
      <c r="H149" s="22">
        <v>1</v>
      </c>
      <c r="I149" s="21">
        <v>64567</v>
      </c>
      <c r="J149" s="20" t="s">
        <v>63</v>
      </c>
      <c r="K149" s="19" t="s">
        <v>1</v>
      </c>
      <c r="L149" s="18" t="s">
        <v>52</v>
      </c>
      <c r="M149" s="17"/>
      <c r="N149" s="73" t="s">
        <v>36</v>
      </c>
      <c r="O149" s="72"/>
      <c r="P149" s="15" t="str">
        <f t="shared" si="17"/>
        <v>◄</v>
      </c>
      <c r="Q149" s="14" t="str">
        <f t="shared" si="18"/>
        <v>◄</v>
      </c>
      <c r="R149" s="13"/>
      <c r="S149" s="13"/>
      <c r="T149" s="12" t="str">
        <f t="shared" si="19"/>
        <v/>
      </c>
    </row>
    <row r="150" spans="1:20" ht="16.8" thickTop="1" thickBot="1" x14ac:dyDescent="0.35">
      <c r="A150" s="28" t="str">
        <f t="shared" si="16"/>
        <v/>
      </c>
      <c r="B150" s="9"/>
      <c r="C150" s="27" t="s">
        <v>330</v>
      </c>
      <c r="D150" s="26"/>
      <c r="E150" s="64" t="s">
        <v>43</v>
      </c>
      <c r="F150" s="63" t="s">
        <v>4</v>
      </c>
      <c r="G150" s="23">
        <f>G149</f>
        <v>74</v>
      </c>
      <c r="H150" s="22">
        <v>1</v>
      </c>
      <c r="I150" s="21">
        <v>64567</v>
      </c>
      <c r="J150" s="20" t="s">
        <v>62</v>
      </c>
      <c r="K150" s="19" t="s">
        <v>1</v>
      </c>
      <c r="L150" s="18" t="s">
        <v>52</v>
      </c>
      <c r="M150" s="17"/>
      <c r="N150" s="73" t="s">
        <v>36</v>
      </c>
      <c r="O150" s="72"/>
      <c r="P150" s="15" t="str">
        <f t="shared" si="17"/>
        <v>◄</v>
      </c>
      <c r="Q150" s="14" t="str">
        <f t="shared" si="18"/>
        <v>◄</v>
      </c>
      <c r="R150" s="13"/>
      <c r="S150" s="13"/>
      <c r="T150" s="12" t="str">
        <f t="shared" si="19"/>
        <v/>
      </c>
    </row>
    <row r="151" spans="1:20" ht="16.8" thickTop="1" thickBot="1" x14ac:dyDescent="0.35">
      <c r="A151" s="28" t="str">
        <f t="shared" si="16"/>
        <v/>
      </c>
      <c r="B151" s="9"/>
      <c r="C151" s="27" t="s">
        <v>331</v>
      </c>
      <c r="D151" s="26"/>
      <c r="E151" s="64" t="s">
        <v>43</v>
      </c>
      <c r="F151" s="63" t="s">
        <v>4</v>
      </c>
      <c r="G151" s="23">
        <f>G150+1</f>
        <v>75</v>
      </c>
      <c r="H151" s="22">
        <v>1</v>
      </c>
      <c r="I151" s="21">
        <v>64567</v>
      </c>
      <c r="J151" s="20" t="s">
        <v>47</v>
      </c>
      <c r="K151" s="19" t="s">
        <v>1</v>
      </c>
      <c r="L151" s="18" t="s">
        <v>52</v>
      </c>
      <c r="M151" s="17"/>
      <c r="N151" s="73" t="s">
        <v>36</v>
      </c>
      <c r="O151" s="72"/>
      <c r="P151" s="15" t="str">
        <f t="shared" si="17"/>
        <v>◄</v>
      </c>
      <c r="Q151" s="14" t="str">
        <f t="shared" si="18"/>
        <v>◄</v>
      </c>
      <c r="R151" s="13"/>
      <c r="S151" s="13"/>
      <c r="T151" s="12" t="str">
        <f t="shared" si="19"/>
        <v/>
      </c>
    </row>
    <row r="152" spans="1:20" ht="16.8" thickTop="1" thickBot="1" x14ac:dyDescent="0.35">
      <c r="A152" s="28" t="str">
        <f t="shared" si="16"/>
        <v/>
      </c>
      <c r="B152" s="9"/>
      <c r="C152" s="27" t="s">
        <v>332</v>
      </c>
      <c r="D152" s="26"/>
      <c r="E152" s="64" t="s">
        <v>43</v>
      </c>
      <c r="F152" s="63" t="s">
        <v>4</v>
      </c>
      <c r="G152" s="23">
        <f>G151</f>
        <v>75</v>
      </c>
      <c r="H152" s="22">
        <v>1</v>
      </c>
      <c r="I152" s="21">
        <v>64567</v>
      </c>
      <c r="J152" s="20" t="s">
        <v>47</v>
      </c>
      <c r="K152" s="19" t="s">
        <v>1</v>
      </c>
      <c r="L152" s="18" t="s">
        <v>52</v>
      </c>
      <c r="M152" s="17"/>
      <c r="N152" s="73" t="s">
        <v>36</v>
      </c>
      <c r="O152" s="72"/>
      <c r="P152" s="15" t="str">
        <f t="shared" si="17"/>
        <v>◄</v>
      </c>
      <c r="Q152" s="14" t="str">
        <f t="shared" si="18"/>
        <v>◄</v>
      </c>
      <c r="R152" s="13"/>
      <c r="S152" s="13"/>
      <c r="T152" s="12" t="str">
        <f t="shared" si="19"/>
        <v/>
      </c>
    </row>
    <row r="153" spans="1:20" ht="16.8" thickTop="1" thickBot="1" x14ac:dyDescent="0.35">
      <c r="A153" s="28" t="str">
        <f t="shared" si="16"/>
        <v/>
      </c>
      <c r="B153" s="9"/>
      <c r="C153" s="27" t="s">
        <v>333</v>
      </c>
      <c r="D153" s="26"/>
      <c r="E153" s="64" t="s">
        <v>43</v>
      </c>
      <c r="F153" s="63" t="s">
        <v>4</v>
      </c>
      <c r="G153" s="23">
        <f>G152+1</f>
        <v>76</v>
      </c>
      <c r="H153" s="22">
        <v>1</v>
      </c>
      <c r="I153" s="21">
        <v>64567</v>
      </c>
      <c r="J153" s="20" t="s">
        <v>20</v>
      </c>
      <c r="K153" s="19" t="s">
        <v>1</v>
      </c>
      <c r="L153" s="18" t="s">
        <v>52</v>
      </c>
      <c r="M153" s="17"/>
      <c r="N153" s="73" t="s">
        <v>36</v>
      </c>
      <c r="O153" s="72"/>
      <c r="P153" s="15" t="str">
        <f t="shared" si="17"/>
        <v>◄</v>
      </c>
      <c r="Q153" s="14" t="str">
        <f t="shared" si="18"/>
        <v>◄</v>
      </c>
      <c r="R153" s="13"/>
      <c r="S153" s="13"/>
      <c r="T153" s="12" t="str">
        <f t="shared" si="19"/>
        <v/>
      </c>
    </row>
    <row r="154" spans="1:20" ht="16.8" thickTop="1" thickBot="1" x14ac:dyDescent="0.35">
      <c r="A154" s="28" t="str">
        <f t="shared" si="16"/>
        <v/>
      </c>
      <c r="B154" s="9"/>
      <c r="C154" s="27" t="s">
        <v>334</v>
      </c>
      <c r="D154" s="26"/>
      <c r="E154" s="64" t="s">
        <v>43</v>
      </c>
      <c r="F154" s="63" t="s">
        <v>4</v>
      </c>
      <c r="G154" s="23">
        <f>G153</f>
        <v>76</v>
      </c>
      <c r="H154" s="22">
        <v>1</v>
      </c>
      <c r="I154" s="21">
        <v>64567</v>
      </c>
      <c r="J154" s="20" t="s">
        <v>61</v>
      </c>
      <c r="K154" s="19" t="s">
        <v>1</v>
      </c>
      <c r="L154" s="18" t="s">
        <v>52</v>
      </c>
      <c r="M154" s="17"/>
      <c r="N154" s="73" t="s">
        <v>36</v>
      </c>
      <c r="O154" s="72"/>
      <c r="P154" s="15" t="str">
        <f t="shared" si="17"/>
        <v>◄</v>
      </c>
      <c r="Q154" s="14" t="str">
        <f t="shared" si="18"/>
        <v>◄</v>
      </c>
      <c r="R154" s="13"/>
      <c r="S154" s="13"/>
      <c r="T154" s="12" t="str">
        <f t="shared" si="19"/>
        <v/>
      </c>
    </row>
    <row r="155" spans="1:20" ht="16.8" thickTop="1" thickBot="1" x14ac:dyDescent="0.35">
      <c r="A155" s="28" t="str">
        <f t="shared" si="16"/>
        <v/>
      </c>
      <c r="B155" s="9"/>
      <c r="C155" s="27" t="s">
        <v>335</v>
      </c>
      <c r="D155" s="26"/>
      <c r="E155" s="64" t="s">
        <v>43</v>
      </c>
      <c r="F155" s="63" t="s">
        <v>4</v>
      </c>
      <c r="G155" s="23">
        <f>G154+1</f>
        <v>77</v>
      </c>
      <c r="H155" s="22">
        <v>1</v>
      </c>
      <c r="I155" s="21">
        <v>64567</v>
      </c>
      <c r="J155" s="20" t="s">
        <v>46</v>
      </c>
      <c r="K155" s="19" t="s">
        <v>1</v>
      </c>
      <c r="L155" s="18" t="s">
        <v>52</v>
      </c>
      <c r="M155" s="17"/>
      <c r="N155" s="73" t="s">
        <v>36</v>
      </c>
      <c r="O155" s="72"/>
      <c r="P155" s="15" t="str">
        <f t="shared" si="17"/>
        <v>◄</v>
      </c>
      <c r="Q155" s="14" t="str">
        <f t="shared" si="18"/>
        <v>◄</v>
      </c>
      <c r="R155" s="13"/>
      <c r="S155" s="13"/>
      <c r="T155" s="12" t="str">
        <f t="shared" si="19"/>
        <v/>
      </c>
    </row>
    <row r="156" spans="1:20" ht="16.8" thickTop="1" thickBot="1" x14ac:dyDescent="0.35">
      <c r="A156" s="28" t="str">
        <f t="shared" si="16"/>
        <v/>
      </c>
      <c r="B156" s="9"/>
      <c r="C156" s="27" t="s">
        <v>336</v>
      </c>
      <c r="D156" s="26"/>
      <c r="E156" s="64" t="s">
        <v>43</v>
      </c>
      <c r="F156" s="63" t="s">
        <v>4</v>
      </c>
      <c r="G156" s="23">
        <f>G155</f>
        <v>77</v>
      </c>
      <c r="H156" s="22">
        <v>1</v>
      </c>
      <c r="I156" s="21">
        <v>64567</v>
      </c>
      <c r="J156" s="20" t="s">
        <v>60</v>
      </c>
      <c r="K156" s="19" t="s">
        <v>1</v>
      </c>
      <c r="L156" s="18" t="s">
        <v>52</v>
      </c>
      <c r="M156" s="17"/>
      <c r="N156" s="73" t="s">
        <v>36</v>
      </c>
      <c r="O156" s="72"/>
      <c r="P156" s="15" t="str">
        <f t="shared" si="17"/>
        <v>◄</v>
      </c>
      <c r="Q156" s="14" t="str">
        <f t="shared" si="18"/>
        <v>◄</v>
      </c>
      <c r="R156" s="13"/>
      <c r="S156" s="13"/>
      <c r="T156" s="12" t="str">
        <f t="shared" si="19"/>
        <v/>
      </c>
    </row>
    <row r="157" spans="1:20" ht="16.8" thickTop="1" thickBot="1" x14ac:dyDescent="0.35">
      <c r="A157" s="28" t="str">
        <f t="shared" si="16"/>
        <v/>
      </c>
      <c r="B157" s="9"/>
      <c r="C157" s="27" t="s">
        <v>337</v>
      </c>
      <c r="D157" s="26"/>
      <c r="E157" s="64" t="s">
        <v>43</v>
      </c>
      <c r="F157" s="63" t="s">
        <v>4</v>
      </c>
      <c r="G157" s="23">
        <f>G156+1</f>
        <v>78</v>
      </c>
      <c r="H157" s="22">
        <v>1</v>
      </c>
      <c r="I157" s="21">
        <v>64567</v>
      </c>
      <c r="J157" s="20" t="s">
        <v>59</v>
      </c>
      <c r="K157" s="19" t="s">
        <v>1</v>
      </c>
      <c r="L157" s="18" t="s">
        <v>52</v>
      </c>
      <c r="M157" s="17"/>
      <c r="N157" s="73" t="s">
        <v>36</v>
      </c>
      <c r="O157" s="72"/>
      <c r="P157" s="15" t="str">
        <f t="shared" si="17"/>
        <v>◄</v>
      </c>
      <c r="Q157" s="14" t="str">
        <f t="shared" si="18"/>
        <v>◄</v>
      </c>
      <c r="R157" s="13"/>
      <c r="S157" s="13"/>
      <c r="T157" s="12" t="str">
        <f t="shared" si="19"/>
        <v/>
      </c>
    </row>
    <row r="158" spans="1:20" ht="16.8" thickTop="1" thickBot="1" x14ac:dyDescent="0.35">
      <c r="A158" s="28" t="str">
        <f t="shared" si="16"/>
        <v/>
      </c>
      <c r="B158" s="9"/>
      <c r="C158" s="27" t="s">
        <v>338</v>
      </c>
      <c r="D158" s="26"/>
      <c r="E158" s="64" t="s">
        <v>43</v>
      </c>
      <c r="F158" s="63" t="s">
        <v>4</v>
      </c>
      <c r="G158" s="23">
        <f>G157</f>
        <v>78</v>
      </c>
      <c r="H158" s="22">
        <v>1</v>
      </c>
      <c r="I158" s="21">
        <v>64567</v>
      </c>
      <c r="J158" s="20" t="s">
        <v>58</v>
      </c>
      <c r="K158" s="19" t="s">
        <v>1</v>
      </c>
      <c r="L158" s="18" t="s">
        <v>52</v>
      </c>
      <c r="M158" s="17"/>
      <c r="N158" s="73" t="s">
        <v>36</v>
      </c>
      <c r="O158" s="72"/>
      <c r="P158" s="15" t="str">
        <f t="shared" si="17"/>
        <v>◄</v>
      </c>
      <c r="Q158" s="14" t="str">
        <f t="shared" si="18"/>
        <v>◄</v>
      </c>
      <c r="R158" s="13"/>
      <c r="S158" s="13"/>
      <c r="T158" s="12" t="str">
        <f t="shared" si="19"/>
        <v/>
      </c>
    </row>
    <row r="159" spans="1:20" ht="16.8" thickTop="1" thickBot="1" x14ac:dyDescent="0.35">
      <c r="A159" s="28" t="str">
        <f t="shared" si="16"/>
        <v/>
      </c>
      <c r="B159" s="9"/>
      <c r="C159" s="27" t="s">
        <v>339</v>
      </c>
      <c r="D159" s="26"/>
      <c r="E159" s="64" t="s">
        <v>43</v>
      </c>
      <c r="F159" s="63" t="s">
        <v>4</v>
      </c>
      <c r="G159" s="23">
        <f>G158+1</f>
        <v>79</v>
      </c>
      <c r="H159" s="22">
        <v>1</v>
      </c>
      <c r="I159" s="21">
        <v>64567</v>
      </c>
      <c r="J159" s="20" t="s">
        <v>57</v>
      </c>
      <c r="K159" s="19" t="s">
        <v>1</v>
      </c>
      <c r="L159" s="18" t="s">
        <v>52</v>
      </c>
      <c r="M159" s="17"/>
      <c r="N159" s="73" t="s">
        <v>36</v>
      </c>
      <c r="O159" s="72"/>
      <c r="P159" s="15" t="str">
        <f t="shared" si="17"/>
        <v>◄</v>
      </c>
      <c r="Q159" s="14" t="str">
        <f t="shared" si="18"/>
        <v>◄</v>
      </c>
      <c r="R159" s="13"/>
      <c r="S159" s="13"/>
      <c r="T159" s="12" t="str">
        <f t="shared" si="19"/>
        <v/>
      </c>
    </row>
    <row r="160" spans="1:20" ht="16.8" thickTop="1" thickBot="1" x14ac:dyDescent="0.35">
      <c r="A160" s="28" t="str">
        <f t="shared" si="16"/>
        <v/>
      </c>
      <c r="B160" s="9"/>
      <c r="C160" s="27" t="s">
        <v>340</v>
      </c>
      <c r="D160" s="26"/>
      <c r="E160" s="64" t="s">
        <v>43</v>
      </c>
      <c r="F160" s="63" t="s">
        <v>4</v>
      </c>
      <c r="G160" s="23">
        <f>G159</f>
        <v>79</v>
      </c>
      <c r="H160" s="22">
        <v>1</v>
      </c>
      <c r="I160" s="21">
        <v>64567</v>
      </c>
      <c r="J160" s="20" t="s">
        <v>56</v>
      </c>
      <c r="K160" s="19" t="s">
        <v>1</v>
      </c>
      <c r="L160" s="18" t="s">
        <v>52</v>
      </c>
      <c r="M160" s="17"/>
      <c r="N160" s="73" t="s">
        <v>36</v>
      </c>
      <c r="O160" s="72"/>
      <c r="P160" s="15" t="str">
        <f t="shared" si="17"/>
        <v>◄</v>
      </c>
      <c r="Q160" s="14" t="str">
        <f t="shared" si="18"/>
        <v>◄</v>
      </c>
      <c r="R160" s="13"/>
      <c r="S160" s="13"/>
      <c r="T160" s="12" t="str">
        <f t="shared" si="19"/>
        <v/>
      </c>
    </row>
    <row r="161" spans="1:20" ht="16.8" thickTop="1" thickBot="1" x14ac:dyDescent="0.35">
      <c r="A161" s="28" t="str">
        <f t="shared" si="16"/>
        <v/>
      </c>
      <c r="B161" s="9"/>
      <c r="C161" s="27" t="s">
        <v>341</v>
      </c>
      <c r="D161" s="26"/>
      <c r="E161" s="64" t="s">
        <v>43</v>
      </c>
      <c r="F161" s="63" t="s">
        <v>4</v>
      </c>
      <c r="G161" s="23">
        <f>G160+1</f>
        <v>80</v>
      </c>
      <c r="H161" s="22">
        <v>1</v>
      </c>
      <c r="I161" s="21">
        <v>64567</v>
      </c>
      <c r="J161" s="20" t="s">
        <v>55</v>
      </c>
      <c r="K161" s="19" t="s">
        <v>1</v>
      </c>
      <c r="L161" s="18" t="s">
        <v>52</v>
      </c>
      <c r="M161" s="17"/>
      <c r="N161" s="73" t="s">
        <v>36</v>
      </c>
      <c r="O161" s="72"/>
      <c r="P161" s="15" t="str">
        <f t="shared" si="17"/>
        <v>◄</v>
      </c>
      <c r="Q161" s="14" t="str">
        <f t="shared" si="18"/>
        <v>◄</v>
      </c>
      <c r="R161" s="13"/>
      <c r="S161" s="13"/>
      <c r="T161" s="12" t="str">
        <f t="shared" si="19"/>
        <v/>
      </c>
    </row>
    <row r="162" spans="1:20" ht="16.8" thickTop="1" thickBot="1" x14ac:dyDescent="0.35">
      <c r="A162" s="28" t="str">
        <f t="shared" si="16"/>
        <v/>
      </c>
      <c r="B162" s="9"/>
      <c r="C162" s="27" t="s">
        <v>342</v>
      </c>
      <c r="D162" s="26"/>
      <c r="E162" s="64" t="s">
        <v>43</v>
      </c>
      <c r="F162" s="63" t="s">
        <v>4</v>
      </c>
      <c r="G162" s="23">
        <f>G161</f>
        <v>80</v>
      </c>
      <c r="H162" s="22">
        <v>1</v>
      </c>
      <c r="I162" s="21">
        <v>64567</v>
      </c>
      <c r="J162" s="20" t="s">
        <v>44</v>
      </c>
      <c r="K162" s="19" t="s">
        <v>1</v>
      </c>
      <c r="L162" s="18" t="s">
        <v>52</v>
      </c>
      <c r="M162" s="17"/>
      <c r="N162" s="73" t="s">
        <v>36</v>
      </c>
      <c r="O162" s="72"/>
      <c r="P162" s="15" t="str">
        <f t="shared" si="17"/>
        <v>◄</v>
      </c>
      <c r="Q162" s="14" t="str">
        <f t="shared" si="18"/>
        <v>◄</v>
      </c>
      <c r="R162" s="13"/>
      <c r="S162" s="13"/>
      <c r="T162" s="12" t="str">
        <f t="shared" si="19"/>
        <v/>
      </c>
    </row>
    <row r="163" spans="1:20" ht="16.8" thickTop="1" thickBot="1" x14ac:dyDescent="0.35">
      <c r="A163" s="28" t="str">
        <f t="shared" si="16"/>
        <v/>
      </c>
      <c r="B163" s="9"/>
      <c r="C163" s="27" t="s">
        <v>343</v>
      </c>
      <c r="D163" s="26"/>
      <c r="E163" s="64" t="s">
        <v>43</v>
      </c>
      <c r="F163" s="63" t="s">
        <v>4</v>
      </c>
      <c r="G163" s="23">
        <f>G162+1</f>
        <v>81</v>
      </c>
      <c r="H163" s="22">
        <v>1</v>
      </c>
      <c r="I163" s="21">
        <v>64567</v>
      </c>
      <c r="J163" s="20" t="s">
        <v>54</v>
      </c>
      <c r="K163" s="19" t="s">
        <v>1</v>
      </c>
      <c r="L163" s="18" t="s">
        <v>52</v>
      </c>
      <c r="M163" s="17"/>
      <c r="N163" s="73" t="s">
        <v>36</v>
      </c>
      <c r="O163" s="72"/>
      <c r="P163" s="15" t="str">
        <f t="shared" si="17"/>
        <v>◄</v>
      </c>
      <c r="Q163" s="14" t="str">
        <f t="shared" si="18"/>
        <v>◄</v>
      </c>
      <c r="R163" s="13"/>
      <c r="S163" s="13"/>
      <c r="T163" s="12" t="str">
        <f t="shared" si="19"/>
        <v/>
      </c>
    </row>
    <row r="164" spans="1:20" ht="16.8" thickTop="1" thickBot="1" x14ac:dyDescent="0.35">
      <c r="A164" s="28" t="str">
        <f t="shared" si="16"/>
        <v/>
      </c>
      <c r="B164" s="9"/>
      <c r="C164" s="27" t="s">
        <v>344</v>
      </c>
      <c r="D164" s="26"/>
      <c r="E164" s="64" t="s">
        <v>43</v>
      </c>
      <c r="F164" s="63" t="s">
        <v>4</v>
      </c>
      <c r="G164" s="23">
        <f>G163</f>
        <v>81</v>
      </c>
      <c r="H164" s="22">
        <v>1</v>
      </c>
      <c r="I164" s="21">
        <v>64567</v>
      </c>
      <c r="J164" s="20" t="s">
        <v>42</v>
      </c>
      <c r="K164" s="19" t="s">
        <v>1</v>
      </c>
      <c r="L164" s="18" t="s">
        <v>52</v>
      </c>
      <c r="M164" s="17"/>
      <c r="N164" s="73" t="s">
        <v>36</v>
      </c>
      <c r="O164" s="72"/>
      <c r="P164" s="15" t="str">
        <f t="shared" si="17"/>
        <v>◄</v>
      </c>
      <c r="Q164" s="14" t="str">
        <f t="shared" si="18"/>
        <v>◄</v>
      </c>
      <c r="R164" s="13"/>
      <c r="S164" s="13"/>
      <c r="T164" s="12" t="str">
        <f t="shared" si="19"/>
        <v/>
      </c>
    </row>
    <row r="165" spans="1:20" ht="16.8" thickTop="1" thickBot="1" x14ac:dyDescent="0.35">
      <c r="A165" s="28" t="str">
        <f t="shared" ref="A165:A186" si="20">IF(F165="☺","",1)</f>
        <v/>
      </c>
      <c r="B165" s="9"/>
      <c r="C165" s="27" t="s">
        <v>345</v>
      </c>
      <c r="D165" s="26"/>
      <c r="E165" s="64" t="s">
        <v>43</v>
      </c>
      <c r="F165" s="63" t="s">
        <v>4</v>
      </c>
      <c r="G165" s="23">
        <f>G164+1</f>
        <v>82</v>
      </c>
      <c r="H165" s="22">
        <v>1</v>
      </c>
      <c r="I165" s="21">
        <v>64567</v>
      </c>
      <c r="J165" s="20" t="s">
        <v>53</v>
      </c>
      <c r="K165" s="19" t="s">
        <v>1</v>
      </c>
      <c r="L165" s="18" t="s">
        <v>52</v>
      </c>
      <c r="M165" s="17"/>
      <c r="N165" s="73" t="s">
        <v>36</v>
      </c>
      <c r="O165" s="72"/>
      <c r="P165" s="15" t="str">
        <f t="shared" ref="P165:P186" si="21">IF(AND(Q165="◄",T165="►"),"◄?►",IF(Q165="◄","◄",IF(T165="►","►","")))</f>
        <v>◄</v>
      </c>
      <c r="Q165" s="14" t="str">
        <f t="shared" ref="Q165:Q186" si="22">IF(R165&gt;0,"","◄")</f>
        <v>◄</v>
      </c>
      <c r="R165" s="13"/>
      <c r="S165" s="13"/>
      <c r="T165" s="12" t="str">
        <f t="shared" ref="T165:T186" si="23">IF(S165&gt;0,"►","")</f>
        <v/>
      </c>
    </row>
    <row r="166" spans="1:20" ht="16.8" thickTop="1" thickBot="1" x14ac:dyDescent="0.35">
      <c r="A166" s="28" t="str">
        <f t="shared" si="20"/>
        <v/>
      </c>
      <c r="B166" s="9"/>
      <c r="C166" s="27" t="s">
        <v>346</v>
      </c>
      <c r="D166" s="26"/>
      <c r="E166" s="64" t="str">
        <f>IF(F166="","",E165)</f>
        <v xml:space="preserve"> /1931?</v>
      </c>
      <c r="F166" s="63" t="s">
        <v>4</v>
      </c>
      <c r="G166" s="23">
        <f>G165</f>
        <v>82</v>
      </c>
      <c r="H166" s="22">
        <f t="shared" ref="H166:H171" si="24">IF(F166="","",H165)</f>
        <v>1</v>
      </c>
      <c r="I166" s="21">
        <v>99900</v>
      </c>
      <c r="J166" s="20" t="s">
        <v>51</v>
      </c>
      <c r="K166" s="19" t="s">
        <v>1</v>
      </c>
      <c r="L166" s="18" t="s">
        <v>41</v>
      </c>
      <c r="M166" s="17"/>
      <c r="N166" s="73" t="s">
        <v>36</v>
      </c>
      <c r="O166" s="72"/>
      <c r="P166" s="15" t="str">
        <f t="shared" si="21"/>
        <v>◄</v>
      </c>
      <c r="Q166" s="14" t="str">
        <f t="shared" si="22"/>
        <v>◄</v>
      </c>
      <c r="R166" s="13"/>
      <c r="S166" s="13"/>
      <c r="T166" s="12" t="str">
        <f t="shared" si="23"/>
        <v/>
      </c>
    </row>
    <row r="167" spans="1:20" ht="16.8" thickTop="1" thickBot="1" x14ac:dyDescent="0.35">
      <c r="A167" s="28" t="str">
        <f t="shared" si="20"/>
        <v/>
      </c>
      <c r="B167" s="9"/>
      <c r="C167" s="27" t="s">
        <v>347</v>
      </c>
      <c r="D167" s="26"/>
      <c r="E167" s="64" t="str">
        <f>IF(F167="","",E166)</f>
        <v xml:space="preserve"> /1931?</v>
      </c>
      <c r="F167" s="63" t="s">
        <v>4</v>
      </c>
      <c r="G167" s="23">
        <f>G166+1</f>
        <v>83</v>
      </c>
      <c r="H167" s="22">
        <f t="shared" si="24"/>
        <v>1</v>
      </c>
      <c r="I167" s="21">
        <v>99900</v>
      </c>
      <c r="J167" s="20" t="s">
        <v>50</v>
      </c>
      <c r="K167" s="19" t="s">
        <v>1</v>
      </c>
      <c r="L167" s="18" t="s">
        <v>41</v>
      </c>
      <c r="M167" s="17"/>
      <c r="N167" s="73" t="s">
        <v>36</v>
      </c>
      <c r="O167" s="72"/>
      <c r="P167" s="15" t="str">
        <f t="shared" si="21"/>
        <v>◄</v>
      </c>
      <c r="Q167" s="14" t="str">
        <f t="shared" si="22"/>
        <v>◄</v>
      </c>
      <c r="R167" s="13"/>
      <c r="S167" s="13"/>
      <c r="T167" s="12" t="str">
        <f t="shared" si="23"/>
        <v/>
      </c>
    </row>
    <row r="168" spans="1:20" ht="16.8" thickTop="1" thickBot="1" x14ac:dyDescent="0.35">
      <c r="A168" s="28" t="str">
        <f t="shared" si="20"/>
        <v/>
      </c>
      <c r="B168" s="9"/>
      <c r="C168" s="27" t="s">
        <v>348</v>
      </c>
      <c r="D168" s="26"/>
      <c r="E168" s="64" t="str">
        <f>IF(F168="","",E167)</f>
        <v xml:space="preserve"> /1931?</v>
      </c>
      <c r="F168" s="63" t="s">
        <v>4</v>
      </c>
      <c r="G168" s="23">
        <f>G167</f>
        <v>83</v>
      </c>
      <c r="H168" s="22">
        <f t="shared" si="24"/>
        <v>1</v>
      </c>
      <c r="I168" s="21">
        <v>99900</v>
      </c>
      <c r="J168" s="20" t="s">
        <v>49</v>
      </c>
      <c r="K168" s="19" t="s">
        <v>1</v>
      </c>
      <c r="L168" s="18" t="s">
        <v>41</v>
      </c>
      <c r="M168" s="17"/>
      <c r="N168" s="73" t="s">
        <v>36</v>
      </c>
      <c r="O168" s="72"/>
      <c r="P168" s="15" t="str">
        <f t="shared" si="21"/>
        <v>◄</v>
      </c>
      <c r="Q168" s="14" t="str">
        <f t="shared" si="22"/>
        <v>◄</v>
      </c>
      <c r="R168" s="13"/>
      <c r="S168" s="13"/>
      <c r="T168" s="12" t="str">
        <f t="shared" si="23"/>
        <v/>
      </c>
    </row>
    <row r="169" spans="1:20" ht="16.8" thickTop="1" thickBot="1" x14ac:dyDescent="0.35">
      <c r="A169" s="28" t="str">
        <f t="shared" si="20"/>
        <v/>
      </c>
      <c r="B169" s="9"/>
      <c r="C169" s="27" t="s">
        <v>349</v>
      </c>
      <c r="D169" s="26"/>
      <c r="E169" s="64" t="str">
        <f>IF(F169="","",E168)</f>
        <v xml:space="preserve"> /1931?</v>
      </c>
      <c r="F169" s="63" t="s">
        <v>4</v>
      </c>
      <c r="G169" s="23">
        <f>G168+1</f>
        <v>84</v>
      </c>
      <c r="H169" s="22">
        <f t="shared" si="24"/>
        <v>1</v>
      </c>
      <c r="I169" s="21">
        <v>99900</v>
      </c>
      <c r="J169" s="20" t="s">
        <v>48</v>
      </c>
      <c r="K169" s="19" t="s">
        <v>1</v>
      </c>
      <c r="L169" s="18" t="s">
        <v>41</v>
      </c>
      <c r="M169" s="17"/>
      <c r="N169" s="73" t="s">
        <v>36</v>
      </c>
      <c r="O169" s="72"/>
      <c r="P169" s="15" t="str">
        <f t="shared" si="21"/>
        <v>◄</v>
      </c>
      <c r="Q169" s="14" t="str">
        <f t="shared" si="22"/>
        <v>◄</v>
      </c>
      <c r="R169" s="13"/>
      <c r="S169" s="13"/>
      <c r="T169" s="12" t="str">
        <f t="shared" si="23"/>
        <v/>
      </c>
    </row>
    <row r="170" spans="1:20" ht="16.8" thickTop="1" thickBot="1" x14ac:dyDescent="0.35">
      <c r="A170" s="28" t="str">
        <f t="shared" si="20"/>
        <v/>
      </c>
      <c r="B170" s="9"/>
      <c r="C170" s="27" t="s">
        <v>350</v>
      </c>
      <c r="D170" s="26"/>
      <c r="E170" s="64" t="str">
        <f>IF(F170="","",E169)</f>
        <v xml:space="preserve"> /1931?</v>
      </c>
      <c r="F170" s="63" t="s">
        <v>4</v>
      </c>
      <c r="G170" s="23">
        <f>G169</f>
        <v>84</v>
      </c>
      <c r="H170" s="22">
        <f t="shared" si="24"/>
        <v>1</v>
      </c>
      <c r="I170" s="21">
        <v>99900</v>
      </c>
      <c r="J170" s="20" t="s">
        <v>47</v>
      </c>
      <c r="K170" s="19" t="s">
        <v>1</v>
      </c>
      <c r="L170" s="18" t="s">
        <v>41</v>
      </c>
      <c r="M170" s="17"/>
      <c r="N170" s="73" t="s">
        <v>36</v>
      </c>
      <c r="O170" s="72"/>
      <c r="P170" s="15" t="str">
        <f t="shared" si="21"/>
        <v>◄</v>
      </c>
      <c r="Q170" s="14" t="str">
        <f t="shared" si="22"/>
        <v>◄</v>
      </c>
      <c r="R170" s="13"/>
      <c r="S170" s="13"/>
      <c r="T170" s="12" t="str">
        <f t="shared" si="23"/>
        <v/>
      </c>
    </row>
    <row r="171" spans="1:20" ht="16.8" thickTop="1" thickBot="1" x14ac:dyDescent="0.35">
      <c r="A171" s="28" t="str">
        <f t="shared" si="20"/>
        <v/>
      </c>
      <c r="B171" s="9"/>
      <c r="C171" s="27" t="s">
        <v>351</v>
      </c>
      <c r="D171" s="26"/>
      <c r="E171" s="64" t="s">
        <v>43</v>
      </c>
      <c r="F171" s="63" t="s">
        <v>4</v>
      </c>
      <c r="G171" s="23">
        <f>G170+1</f>
        <v>85</v>
      </c>
      <c r="H171" s="22">
        <v>1</v>
      </c>
      <c r="I171" s="21">
        <v>99900</v>
      </c>
      <c r="J171" s="20" t="s">
        <v>20</v>
      </c>
      <c r="K171" s="19" t="s">
        <v>1</v>
      </c>
      <c r="L171" s="18" t="s">
        <v>41</v>
      </c>
      <c r="M171" s="17"/>
      <c r="N171" s="73" t="s">
        <v>36</v>
      </c>
      <c r="O171" s="72"/>
      <c r="P171" s="15" t="str">
        <f t="shared" si="21"/>
        <v>◄</v>
      </c>
      <c r="Q171" s="14" t="str">
        <f t="shared" si="22"/>
        <v>◄</v>
      </c>
      <c r="R171" s="13"/>
      <c r="S171" s="13"/>
      <c r="T171" s="12" t="str">
        <f t="shared" si="23"/>
        <v/>
      </c>
    </row>
    <row r="172" spans="1:20" ht="16.8" thickTop="1" thickBot="1" x14ac:dyDescent="0.35">
      <c r="A172" s="28" t="str">
        <f t="shared" si="20"/>
        <v/>
      </c>
      <c r="B172" s="9"/>
      <c r="C172" s="27" t="s">
        <v>352</v>
      </c>
      <c r="D172" s="26"/>
      <c r="E172" s="64" t="s">
        <v>43</v>
      </c>
      <c r="F172" s="63" t="s">
        <v>4</v>
      </c>
      <c r="G172" s="23">
        <f>G171</f>
        <v>85</v>
      </c>
      <c r="H172" s="22">
        <v>1</v>
      </c>
      <c r="I172" s="21">
        <v>99900</v>
      </c>
      <c r="J172" s="20" t="s">
        <v>46</v>
      </c>
      <c r="K172" s="19" t="s">
        <v>1</v>
      </c>
      <c r="L172" s="18" t="s">
        <v>41</v>
      </c>
      <c r="M172" s="17"/>
      <c r="N172" s="73" t="s">
        <v>36</v>
      </c>
      <c r="O172" s="72"/>
      <c r="P172" s="15" t="str">
        <f t="shared" si="21"/>
        <v>◄</v>
      </c>
      <c r="Q172" s="14" t="str">
        <f t="shared" si="22"/>
        <v>◄</v>
      </c>
      <c r="R172" s="13"/>
      <c r="S172" s="13"/>
      <c r="T172" s="12" t="str">
        <f t="shared" si="23"/>
        <v/>
      </c>
    </row>
    <row r="173" spans="1:20" ht="16.8" thickTop="1" thickBot="1" x14ac:dyDescent="0.35">
      <c r="A173" s="28" t="str">
        <f t="shared" si="20"/>
        <v/>
      </c>
      <c r="B173" s="9"/>
      <c r="C173" s="27" t="s">
        <v>353</v>
      </c>
      <c r="D173" s="26"/>
      <c r="E173" s="64" t="s">
        <v>43</v>
      </c>
      <c r="F173" s="63" t="s">
        <v>4</v>
      </c>
      <c r="G173" s="23">
        <f>G172+1</f>
        <v>86</v>
      </c>
      <c r="H173" s="22">
        <v>1</v>
      </c>
      <c r="I173" s="21">
        <v>99900</v>
      </c>
      <c r="J173" s="20" t="s">
        <v>45</v>
      </c>
      <c r="K173" s="19" t="s">
        <v>1</v>
      </c>
      <c r="L173" s="18" t="s">
        <v>41</v>
      </c>
      <c r="M173" s="17"/>
      <c r="N173" s="73" t="s">
        <v>36</v>
      </c>
      <c r="O173" s="72"/>
      <c r="P173" s="15" t="str">
        <f t="shared" si="21"/>
        <v>◄</v>
      </c>
      <c r="Q173" s="14" t="str">
        <f t="shared" si="22"/>
        <v>◄</v>
      </c>
      <c r="R173" s="13"/>
      <c r="S173" s="13"/>
      <c r="T173" s="12" t="str">
        <f t="shared" si="23"/>
        <v/>
      </c>
    </row>
    <row r="174" spans="1:20" ht="16.8" thickTop="1" thickBot="1" x14ac:dyDescent="0.35">
      <c r="A174" s="28" t="str">
        <f t="shared" si="20"/>
        <v/>
      </c>
      <c r="B174" s="9"/>
      <c r="C174" s="27" t="s">
        <v>354</v>
      </c>
      <c r="D174" s="26"/>
      <c r="E174" s="64" t="s">
        <v>43</v>
      </c>
      <c r="F174" s="63" t="s">
        <v>4</v>
      </c>
      <c r="G174" s="23">
        <f>G173</f>
        <v>86</v>
      </c>
      <c r="H174" s="22">
        <v>1</v>
      </c>
      <c r="I174" s="21">
        <v>99900</v>
      </c>
      <c r="J174" s="20" t="s">
        <v>44</v>
      </c>
      <c r="K174" s="19" t="s">
        <v>1</v>
      </c>
      <c r="L174" s="18" t="s">
        <v>41</v>
      </c>
      <c r="M174" s="17"/>
      <c r="N174" s="73" t="s">
        <v>36</v>
      </c>
      <c r="O174" s="72"/>
      <c r="P174" s="15" t="str">
        <f t="shared" si="21"/>
        <v>◄</v>
      </c>
      <c r="Q174" s="14" t="str">
        <f t="shared" si="22"/>
        <v>◄</v>
      </c>
      <c r="R174" s="13"/>
      <c r="S174" s="13"/>
      <c r="T174" s="12" t="str">
        <f t="shared" si="23"/>
        <v/>
      </c>
    </row>
    <row r="175" spans="1:20" ht="16.8" thickTop="1" thickBot="1" x14ac:dyDescent="0.35">
      <c r="A175" s="28" t="str">
        <f t="shared" si="20"/>
        <v/>
      </c>
      <c r="B175" s="9"/>
      <c r="C175" s="27" t="s">
        <v>355</v>
      </c>
      <c r="D175" s="26"/>
      <c r="E175" s="64" t="s">
        <v>43</v>
      </c>
      <c r="F175" s="63" t="s">
        <v>4</v>
      </c>
      <c r="G175" s="23">
        <f>G174+1</f>
        <v>87</v>
      </c>
      <c r="H175" s="22">
        <v>1</v>
      </c>
      <c r="I175" s="21">
        <v>99900</v>
      </c>
      <c r="J175" s="20" t="s">
        <v>892</v>
      </c>
      <c r="K175" s="19" t="s">
        <v>1</v>
      </c>
      <c r="L175" s="18" t="s">
        <v>41</v>
      </c>
      <c r="M175" s="17"/>
      <c r="N175" s="73" t="s">
        <v>36</v>
      </c>
      <c r="O175" s="72"/>
      <c r="P175" s="15" t="str">
        <f t="shared" si="21"/>
        <v>◄</v>
      </c>
      <c r="Q175" s="14" t="str">
        <f t="shared" si="22"/>
        <v>◄</v>
      </c>
      <c r="R175" s="13"/>
      <c r="S175" s="13"/>
      <c r="T175" s="12" t="str">
        <f t="shared" si="23"/>
        <v/>
      </c>
    </row>
    <row r="176" spans="1:20" ht="16.8" thickTop="1" thickBot="1" x14ac:dyDescent="0.35">
      <c r="A176" s="28" t="str">
        <f t="shared" si="20"/>
        <v/>
      </c>
      <c r="B176" s="9"/>
      <c r="C176" s="27" t="s">
        <v>356</v>
      </c>
      <c r="D176" s="26"/>
      <c r="E176" s="64" t="s">
        <v>43</v>
      </c>
      <c r="F176" s="63" t="s">
        <v>4</v>
      </c>
      <c r="G176" s="23">
        <f>G175</f>
        <v>87</v>
      </c>
      <c r="H176" s="22">
        <v>1</v>
      </c>
      <c r="I176" s="21">
        <v>99900</v>
      </c>
      <c r="J176" s="20" t="s">
        <v>42</v>
      </c>
      <c r="K176" s="19" t="s">
        <v>1</v>
      </c>
      <c r="L176" s="18" t="s">
        <v>41</v>
      </c>
      <c r="M176" s="17"/>
      <c r="N176" s="73" t="s">
        <v>36</v>
      </c>
      <c r="O176" s="72"/>
      <c r="P176" s="15" t="str">
        <f t="shared" si="21"/>
        <v>◄</v>
      </c>
      <c r="Q176" s="14" t="str">
        <f t="shared" si="22"/>
        <v>◄</v>
      </c>
      <c r="R176" s="13"/>
      <c r="S176" s="13"/>
      <c r="T176" s="12" t="str">
        <f t="shared" si="23"/>
        <v/>
      </c>
    </row>
    <row r="177" spans="1:20" ht="16.8" thickTop="1" thickBot="1" x14ac:dyDescent="0.35">
      <c r="A177" s="28" t="str">
        <f t="shared" si="20"/>
        <v/>
      </c>
      <c r="B177" s="9"/>
      <c r="C177" s="27" t="s">
        <v>357</v>
      </c>
      <c r="D177" s="26"/>
      <c r="E177" s="64" t="str">
        <f>IF(F177="","",E176)</f>
        <v xml:space="preserve"> /1931?</v>
      </c>
      <c r="F177" s="63" t="s">
        <v>4</v>
      </c>
      <c r="G177" s="23">
        <f>G176+1</f>
        <v>88</v>
      </c>
      <c r="H177" s="22">
        <f>IF(F177="","",H176)</f>
        <v>1</v>
      </c>
      <c r="I177" s="21"/>
      <c r="J177" s="20" t="s">
        <v>40</v>
      </c>
      <c r="K177" s="19" t="s">
        <v>1</v>
      </c>
      <c r="L177" s="17"/>
      <c r="M177" s="17"/>
      <c r="N177" s="17"/>
      <c r="O177" s="40"/>
      <c r="P177" s="15" t="str">
        <f t="shared" si="21"/>
        <v>◄</v>
      </c>
      <c r="Q177" s="14" t="str">
        <f t="shared" si="22"/>
        <v>◄</v>
      </c>
      <c r="R177" s="13"/>
      <c r="S177" s="13"/>
      <c r="T177" s="12" t="str">
        <f t="shared" si="23"/>
        <v/>
      </c>
    </row>
    <row r="178" spans="1:20" ht="16.8" thickTop="1" thickBot="1" x14ac:dyDescent="0.35">
      <c r="A178" s="28" t="str">
        <f t="shared" si="20"/>
        <v/>
      </c>
      <c r="B178" s="9"/>
      <c r="C178" s="27" t="s">
        <v>358</v>
      </c>
      <c r="D178" s="26"/>
      <c r="E178" s="64" t="s">
        <v>39</v>
      </c>
      <c r="F178" s="63" t="s">
        <v>4</v>
      </c>
      <c r="G178" s="23">
        <f>G177</f>
        <v>88</v>
      </c>
      <c r="H178" s="22" t="s">
        <v>38</v>
      </c>
      <c r="I178" s="21">
        <v>36130</v>
      </c>
      <c r="J178" s="20" t="s">
        <v>37</v>
      </c>
      <c r="K178" s="19" t="s">
        <v>1</v>
      </c>
      <c r="L178" s="17"/>
      <c r="M178" s="17"/>
      <c r="N178" s="71" t="s">
        <v>36</v>
      </c>
      <c r="O178" s="65"/>
      <c r="P178" s="15" t="str">
        <f t="shared" si="21"/>
        <v>◄</v>
      </c>
      <c r="Q178" s="14" t="str">
        <f t="shared" si="22"/>
        <v>◄</v>
      </c>
      <c r="R178" s="13"/>
      <c r="S178" s="13"/>
      <c r="T178" s="12" t="str">
        <f t="shared" si="23"/>
        <v/>
      </c>
    </row>
    <row r="179" spans="1:20" ht="16.8" thickTop="1" thickBot="1" x14ac:dyDescent="0.35">
      <c r="A179" s="28" t="str">
        <f t="shared" si="20"/>
        <v/>
      </c>
      <c r="B179" s="9"/>
      <c r="C179" s="27" t="s">
        <v>359</v>
      </c>
      <c r="D179" s="26"/>
      <c r="E179" s="64" t="str">
        <f>IF(F179="","",E178)</f>
        <v xml:space="preserve"> /1933</v>
      </c>
      <c r="F179" s="63" t="s">
        <v>4</v>
      </c>
      <c r="G179" s="23">
        <f>G178+1</f>
        <v>89</v>
      </c>
      <c r="H179" s="22" t="str">
        <f>IF(F179="","",H178)</f>
        <v>50c+50c</v>
      </c>
      <c r="I179" s="21">
        <v>36130</v>
      </c>
      <c r="J179" s="20" t="s">
        <v>37</v>
      </c>
      <c r="K179" s="19" t="s">
        <v>1</v>
      </c>
      <c r="L179" s="17"/>
      <c r="M179" s="17"/>
      <c r="N179" s="70" t="s">
        <v>36</v>
      </c>
      <c r="O179" s="65"/>
      <c r="P179" s="15" t="str">
        <f t="shared" si="21"/>
        <v>◄</v>
      </c>
      <c r="Q179" s="14" t="str">
        <f t="shared" si="22"/>
        <v>◄</v>
      </c>
      <c r="R179" s="13"/>
      <c r="S179" s="13"/>
      <c r="T179" s="12" t="str">
        <f t="shared" si="23"/>
        <v/>
      </c>
    </row>
    <row r="180" spans="1:20" ht="16.8" thickTop="1" thickBot="1" x14ac:dyDescent="0.35">
      <c r="A180" s="28" t="str">
        <f t="shared" si="20"/>
        <v/>
      </c>
      <c r="B180" s="9"/>
      <c r="C180" s="27" t="s">
        <v>360</v>
      </c>
      <c r="D180" s="26"/>
      <c r="E180" s="64" t="str">
        <f>IF(F180="","",E179)</f>
        <v xml:space="preserve"> /1933</v>
      </c>
      <c r="F180" s="63" t="s">
        <v>4</v>
      </c>
      <c r="G180" s="23">
        <f>G179</f>
        <v>89</v>
      </c>
      <c r="H180" s="22" t="str">
        <f>IF(F180="","",H179)</f>
        <v>50c+50c</v>
      </c>
      <c r="I180" s="21">
        <v>36130</v>
      </c>
      <c r="J180" s="20" t="s">
        <v>37</v>
      </c>
      <c r="K180" s="19" t="s">
        <v>1</v>
      </c>
      <c r="L180" s="17"/>
      <c r="M180" s="17"/>
      <c r="N180" s="69" t="s">
        <v>36</v>
      </c>
      <c r="O180" s="65"/>
      <c r="P180" s="15" t="str">
        <f t="shared" si="21"/>
        <v>◄</v>
      </c>
      <c r="Q180" s="14" t="str">
        <f t="shared" si="22"/>
        <v>◄</v>
      </c>
      <c r="R180" s="13"/>
      <c r="S180" s="13"/>
      <c r="T180" s="12" t="str">
        <f t="shared" si="23"/>
        <v/>
      </c>
    </row>
    <row r="181" spans="1:20" ht="16.8" thickTop="1" thickBot="1" x14ac:dyDescent="0.35">
      <c r="A181" s="28" t="str">
        <f t="shared" si="20"/>
        <v/>
      </c>
      <c r="B181" s="9"/>
      <c r="C181" s="27" t="s">
        <v>361</v>
      </c>
      <c r="D181" s="26"/>
      <c r="E181" s="64" t="str">
        <f>IF(F181="","",E180)</f>
        <v xml:space="preserve"> /1933</v>
      </c>
      <c r="F181" s="63" t="s">
        <v>4</v>
      </c>
      <c r="G181" s="23">
        <f>G180+1</f>
        <v>90</v>
      </c>
      <c r="H181" s="22" t="str">
        <f>IF(F181="","",H180)</f>
        <v>50c+50c</v>
      </c>
      <c r="I181" s="21">
        <v>36130</v>
      </c>
      <c r="J181" s="20" t="s">
        <v>37</v>
      </c>
      <c r="K181" s="19" t="s">
        <v>1</v>
      </c>
      <c r="L181" s="17"/>
      <c r="M181" s="17"/>
      <c r="N181" s="68" t="s">
        <v>36</v>
      </c>
      <c r="O181" s="65"/>
      <c r="P181" s="15" t="str">
        <f t="shared" si="21"/>
        <v>◄</v>
      </c>
      <c r="Q181" s="14" t="str">
        <f t="shared" si="22"/>
        <v>◄</v>
      </c>
      <c r="R181" s="13"/>
      <c r="S181" s="13"/>
      <c r="T181" s="12" t="str">
        <f t="shared" si="23"/>
        <v/>
      </c>
    </row>
    <row r="182" spans="1:20" ht="16.8" thickTop="1" thickBot="1" x14ac:dyDescent="0.35">
      <c r="A182" s="28" t="str">
        <f t="shared" si="20"/>
        <v/>
      </c>
      <c r="B182" s="9"/>
      <c r="C182" s="27" t="s">
        <v>362</v>
      </c>
      <c r="D182" s="26"/>
      <c r="E182" s="64" t="str">
        <f>IF(F182="","",E181)</f>
        <v xml:space="preserve"> /1933</v>
      </c>
      <c r="F182" s="63" t="s">
        <v>4</v>
      </c>
      <c r="G182" s="23">
        <f>G181</f>
        <v>90</v>
      </c>
      <c r="H182" s="22" t="str">
        <f>IF(F182="","",H181)</f>
        <v>50c+50c</v>
      </c>
      <c r="I182" s="21">
        <v>36130</v>
      </c>
      <c r="J182" s="20" t="s">
        <v>37</v>
      </c>
      <c r="K182" s="19" t="s">
        <v>1</v>
      </c>
      <c r="L182" s="17"/>
      <c r="M182" s="17"/>
      <c r="N182" s="67" t="s">
        <v>36</v>
      </c>
      <c r="O182" s="65"/>
      <c r="P182" s="15" t="str">
        <f t="shared" si="21"/>
        <v>◄</v>
      </c>
      <c r="Q182" s="14" t="str">
        <f t="shared" si="22"/>
        <v>◄</v>
      </c>
      <c r="R182" s="13"/>
      <c r="S182" s="13"/>
      <c r="T182" s="12" t="str">
        <f t="shared" si="23"/>
        <v/>
      </c>
    </row>
    <row r="183" spans="1:20" ht="16.8" thickTop="1" thickBot="1" x14ac:dyDescent="0.35">
      <c r="A183" s="28" t="str">
        <f t="shared" si="20"/>
        <v/>
      </c>
      <c r="B183" s="9"/>
      <c r="C183" s="27" t="s">
        <v>363</v>
      </c>
      <c r="D183" s="26"/>
      <c r="E183" s="64" t="str">
        <f>IF(F183="","",E182)</f>
        <v xml:space="preserve"> /1933</v>
      </c>
      <c r="F183" s="63" t="s">
        <v>4</v>
      </c>
      <c r="G183" s="23">
        <f>G182+1</f>
        <v>91</v>
      </c>
      <c r="H183" s="22" t="str">
        <f>IF(F183="","",H182)</f>
        <v>50c+50c</v>
      </c>
      <c r="I183" s="21">
        <v>36130</v>
      </c>
      <c r="J183" s="20" t="s">
        <v>37</v>
      </c>
      <c r="K183" s="19" t="s">
        <v>1</v>
      </c>
      <c r="L183" s="17"/>
      <c r="M183" s="17"/>
      <c r="N183" s="66" t="s">
        <v>36</v>
      </c>
      <c r="O183" s="65"/>
      <c r="P183" s="15" t="str">
        <f t="shared" si="21"/>
        <v>◄</v>
      </c>
      <c r="Q183" s="14" t="str">
        <f t="shared" si="22"/>
        <v>◄</v>
      </c>
      <c r="R183" s="13"/>
      <c r="S183" s="13"/>
      <c r="T183" s="12" t="str">
        <f t="shared" si="23"/>
        <v/>
      </c>
    </row>
    <row r="184" spans="1:20" ht="16.8" thickTop="1" thickBot="1" x14ac:dyDescent="0.35">
      <c r="A184" s="28" t="str">
        <f t="shared" si="20"/>
        <v/>
      </c>
      <c r="B184" s="9"/>
      <c r="C184" s="27" t="s">
        <v>364</v>
      </c>
      <c r="D184" s="26"/>
      <c r="E184" s="64" t="s">
        <v>35</v>
      </c>
      <c r="F184" s="63" t="s">
        <v>4</v>
      </c>
      <c r="G184" s="23">
        <f>G183</f>
        <v>91</v>
      </c>
      <c r="H184" s="22" t="s">
        <v>34</v>
      </c>
      <c r="I184" s="21"/>
      <c r="J184" s="20" t="s">
        <v>31</v>
      </c>
      <c r="K184" s="19" t="s">
        <v>1</v>
      </c>
      <c r="L184" s="17"/>
      <c r="M184" s="17"/>
      <c r="N184" s="17"/>
      <c r="O184" s="40"/>
      <c r="P184" s="15" t="str">
        <f t="shared" si="21"/>
        <v>◄</v>
      </c>
      <c r="Q184" s="14" t="str">
        <f t="shared" si="22"/>
        <v>◄</v>
      </c>
      <c r="R184" s="13"/>
      <c r="S184" s="13"/>
      <c r="T184" s="12" t="str">
        <f t="shared" si="23"/>
        <v/>
      </c>
    </row>
    <row r="185" spans="1:20" ht="16.8" thickTop="1" thickBot="1" x14ac:dyDescent="0.35">
      <c r="A185" s="28" t="str">
        <f t="shared" si="20"/>
        <v/>
      </c>
      <c r="B185" s="9"/>
      <c r="C185" s="27" t="s">
        <v>365</v>
      </c>
      <c r="D185" s="26"/>
      <c r="E185" s="64" t="str">
        <f>IF(F185="","",E184)</f>
        <v xml:space="preserve"> /1935</v>
      </c>
      <c r="F185" s="63" t="s">
        <v>4</v>
      </c>
      <c r="G185" s="23">
        <f>G184+1</f>
        <v>92</v>
      </c>
      <c r="H185" s="22" t="s">
        <v>33</v>
      </c>
      <c r="I185" s="21"/>
      <c r="J185" s="20" t="s">
        <v>31</v>
      </c>
      <c r="K185" s="19" t="s">
        <v>1</v>
      </c>
      <c r="L185" s="17"/>
      <c r="M185" s="17"/>
      <c r="N185" s="17"/>
      <c r="O185" s="40"/>
      <c r="P185" s="15" t="str">
        <f t="shared" si="21"/>
        <v>◄</v>
      </c>
      <c r="Q185" s="14" t="str">
        <f t="shared" si="22"/>
        <v>◄</v>
      </c>
      <c r="R185" s="13"/>
      <c r="S185" s="13"/>
      <c r="T185" s="12" t="str">
        <f t="shared" si="23"/>
        <v/>
      </c>
    </row>
    <row r="186" spans="1:20" ht="16.8" thickTop="1" thickBot="1" x14ac:dyDescent="0.35">
      <c r="A186" s="28" t="str">
        <f t="shared" si="20"/>
        <v/>
      </c>
      <c r="B186" s="9"/>
      <c r="C186" s="62" t="s">
        <v>366</v>
      </c>
      <c r="D186" s="61"/>
      <c r="E186" s="60" t="str">
        <f>IF(F186="","",E185)</f>
        <v xml:space="preserve"> /1935</v>
      </c>
      <c r="F186" s="59" t="s">
        <v>4</v>
      </c>
      <c r="G186" s="58">
        <f>G185</f>
        <v>92</v>
      </c>
      <c r="H186" s="57" t="s">
        <v>32</v>
      </c>
      <c r="I186" s="56"/>
      <c r="J186" s="55" t="s">
        <v>31</v>
      </c>
      <c r="K186" s="54" t="s">
        <v>1</v>
      </c>
      <c r="L186" s="53"/>
      <c r="M186" s="53"/>
      <c r="N186" s="53"/>
      <c r="O186" s="52"/>
      <c r="P186" s="15" t="str">
        <f t="shared" si="21"/>
        <v>◄</v>
      </c>
      <c r="Q186" s="14" t="str">
        <f t="shared" si="22"/>
        <v>◄</v>
      </c>
      <c r="R186" s="13"/>
      <c r="S186" s="13"/>
      <c r="T186" s="12" t="str">
        <f t="shared" si="23"/>
        <v/>
      </c>
    </row>
    <row r="187" spans="1:20" ht="16.2" thickBot="1" x14ac:dyDescent="0.35">
      <c r="A187" s="51"/>
      <c r="B187" s="9"/>
      <c r="C187" s="50" t="s">
        <v>30</v>
      </c>
      <c r="D187" s="49"/>
      <c r="E187" s="48"/>
      <c r="F187" s="47"/>
      <c r="G187" s="46"/>
      <c r="H187" s="45"/>
      <c r="I187" s="44"/>
      <c r="J187" s="43"/>
      <c r="K187" s="42"/>
      <c r="L187" s="41"/>
      <c r="M187" s="17"/>
      <c r="N187" s="17"/>
      <c r="O187" s="40"/>
      <c r="P187" s="15"/>
      <c r="Q187" s="14"/>
      <c r="R187" s="13"/>
      <c r="S187" s="13"/>
      <c r="T187" s="12"/>
    </row>
    <row r="188" spans="1:20" ht="16.2" thickBot="1" x14ac:dyDescent="0.35">
      <c r="A188" s="28" t="str">
        <f t="shared" ref="A188:A219" si="25">IF(F188="☺","",1)</f>
        <v/>
      </c>
      <c r="B188" s="9"/>
      <c r="C188" s="39" t="s">
        <v>367</v>
      </c>
      <c r="D188" s="38"/>
      <c r="E188" s="25">
        <v>12508</v>
      </c>
      <c r="F188" s="24" t="s">
        <v>4</v>
      </c>
      <c r="G188" s="37">
        <f>G186+1</f>
        <v>93</v>
      </c>
      <c r="H188" s="36" t="s">
        <v>29</v>
      </c>
      <c r="I188" s="35">
        <v>24525</v>
      </c>
      <c r="J188" s="29" t="s">
        <v>28</v>
      </c>
      <c r="K188" s="34" t="s">
        <v>1</v>
      </c>
      <c r="L188" s="33" t="s">
        <v>0</v>
      </c>
      <c r="M188" s="32"/>
      <c r="N188" s="32"/>
      <c r="O188" s="31"/>
      <c r="P188" s="15" t="str">
        <f t="shared" ref="P188:P219" si="26">IF(AND(Q188="◄",T188="►"),"◄?►",IF(Q188="◄","◄",IF(T188="►","►","")))</f>
        <v>◄</v>
      </c>
      <c r="Q188" s="14" t="str">
        <f t="shared" ref="Q188:Q219" si="27">IF(R188&gt;0,"","◄")</f>
        <v>◄</v>
      </c>
      <c r="R188" s="13"/>
      <c r="S188" s="13"/>
      <c r="T188" s="12" t="str">
        <f t="shared" ref="T188:T219" si="28">IF(S188&gt;0,"►","")</f>
        <v/>
      </c>
    </row>
    <row r="189" spans="1:20" ht="16.8" thickTop="1" thickBot="1" x14ac:dyDescent="0.35">
      <c r="A189" s="28" t="str">
        <f t="shared" si="25"/>
        <v/>
      </c>
      <c r="B189" s="9"/>
      <c r="C189" s="27" t="s">
        <v>368</v>
      </c>
      <c r="D189" s="26"/>
      <c r="E189" s="25">
        <v>12508</v>
      </c>
      <c r="F189" s="24" t="s">
        <v>4</v>
      </c>
      <c r="G189" s="23">
        <f>G188</f>
        <v>93</v>
      </c>
      <c r="H189" s="22" t="s">
        <v>29</v>
      </c>
      <c r="I189" s="21">
        <v>24525</v>
      </c>
      <c r="J189" s="20" t="s">
        <v>27</v>
      </c>
      <c r="K189" s="19" t="s">
        <v>1</v>
      </c>
      <c r="L189" s="18" t="s">
        <v>0</v>
      </c>
      <c r="M189" s="17"/>
      <c r="N189" s="17"/>
      <c r="O189" s="30"/>
      <c r="P189" s="15" t="str">
        <f t="shared" si="26"/>
        <v>◄</v>
      </c>
      <c r="Q189" s="14" t="str">
        <f t="shared" si="27"/>
        <v>◄</v>
      </c>
      <c r="R189" s="13"/>
      <c r="S189" s="13"/>
      <c r="T189" s="12" t="str">
        <f t="shared" si="28"/>
        <v/>
      </c>
    </row>
    <row r="190" spans="1:20" ht="16.8" thickTop="1" thickBot="1" x14ac:dyDescent="0.35">
      <c r="A190" s="28" t="str">
        <f t="shared" si="25"/>
        <v/>
      </c>
      <c r="B190" s="9"/>
      <c r="C190" s="27" t="s">
        <v>369</v>
      </c>
      <c r="D190" s="26"/>
      <c r="E190" s="25">
        <v>12508</v>
      </c>
      <c r="F190" s="24" t="s">
        <v>4</v>
      </c>
      <c r="G190" s="23">
        <f>G189+1</f>
        <v>94</v>
      </c>
      <c r="H190" s="22" t="s">
        <v>29</v>
      </c>
      <c r="I190" s="21">
        <v>24525</v>
      </c>
      <c r="J190" s="20" t="s">
        <v>26</v>
      </c>
      <c r="K190" s="19" t="s">
        <v>1</v>
      </c>
      <c r="L190" s="18" t="s">
        <v>0</v>
      </c>
      <c r="M190" s="17"/>
      <c r="N190" s="17"/>
      <c r="O190" s="30"/>
      <c r="P190" s="15" t="str">
        <f t="shared" si="26"/>
        <v>◄</v>
      </c>
      <c r="Q190" s="14" t="str">
        <f t="shared" si="27"/>
        <v>◄</v>
      </c>
      <c r="R190" s="13"/>
      <c r="S190" s="13"/>
      <c r="T190" s="12" t="str">
        <f t="shared" si="28"/>
        <v/>
      </c>
    </row>
    <row r="191" spans="1:20" ht="16.8" thickTop="1" thickBot="1" x14ac:dyDescent="0.35">
      <c r="A191" s="28" t="str">
        <f t="shared" si="25"/>
        <v/>
      </c>
      <c r="B191" s="9"/>
      <c r="C191" s="27" t="s">
        <v>370</v>
      </c>
      <c r="D191" s="26"/>
      <c r="E191" s="25">
        <v>12508</v>
      </c>
      <c r="F191" s="24" t="s">
        <v>4</v>
      </c>
      <c r="G191" s="23">
        <f>G190</f>
        <v>94</v>
      </c>
      <c r="H191" s="22" t="s">
        <v>29</v>
      </c>
      <c r="I191" s="21">
        <v>24525</v>
      </c>
      <c r="J191" s="20" t="s">
        <v>25</v>
      </c>
      <c r="K191" s="19" t="s">
        <v>1</v>
      </c>
      <c r="L191" s="18" t="s">
        <v>0</v>
      </c>
      <c r="M191" s="17"/>
      <c r="N191" s="17"/>
      <c r="O191" s="30"/>
      <c r="P191" s="15" t="str">
        <f t="shared" si="26"/>
        <v>◄</v>
      </c>
      <c r="Q191" s="14" t="str">
        <f t="shared" si="27"/>
        <v>◄</v>
      </c>
      <c r="R191" s="13"/>
      <c r="S191" s="13"/>
      <c r="T191" s="12" t="str">
        <f t="shared" si="28"/>
        <v/>
      </c>
    </row>
    <row r="192" spans="1:20" ht="16.8" thickTop="1" thickBot="1" x14ac:dyDescent="0.35">
      <c r="A192" s="28" t="str">
        <f t="shared" si="25"/>
        <v/>
      </c>
      <c r="B192" s="9"/>
      <c r="C192" s="27" t="s">
        <v>371</v>
      </c>
      <c r="D192" s="26"/>
      <c r="E192" s="25">
        <v>12508</v>
      </c>
      <c r="F192" s="24" t="s">
        <v>4</v>
      </c>
      <c r="G192" s="23">
        <f>G191+1</f>
        <v>95</v>
      </c>
      <c r="H192" s="22" t="s">
        <v>29</v>
      </c>
      <c r="I192" s="21">
        <v>24525</v>
      </c>
      <c r="J192" s="20" t="s">
        <v>24</v>
      </c>
      <c r="K192" s="19" t="s">
        <v>1</v>
      </c>
      <c r="L192" s="18" t="s">
        <v>0</v>
      </c>
      <c r="M192" s="17"/>
      <c r="N192" s="17"/>
      <c r="O192" s="30"/>
      <c r="P192" s="15" t="str">
        <f t="shared" si="26"/>
        <v>◄</v>
      </c>
      <c r="Q192" s="14" t="str">
        <f t="shared" si="27"/>
        <v>◄</v>
      </c>
      <c r="R192" s="13"/>
      <c r="S192" s="13"/>
      <c r="T192" s="12" t="str">
        <f t="shared" si="28"/>
        <v/>
      </c>
    </row>
    <row r="193" spans="1:20" ht="16.8" thickTop="1" thickBot="1" x14ac:dyDescent="0.35">
      <c r="A193" s="28" t="str">
        <f t="shared" si="25"/>
        <v/>
      </c>
      <c r="B193" s="9"/>
      <c r="C193" s="27" t="s">
        <v>372</v>
      </c>
      <c r="D193" s="26"/>
      <c r="E193" s="25">
        <v>12508</v>
      </c>
      <c r="F193" s="24" t="s">
        <v>4</v>
      </c>
      <c r="G193" s="23">
        <f>G192</f>
        <v>95</v>
      </c>
      <c r="H193" s="22" t="s">
        <v>29</v>
      </c>
      <c r="I193" s="21">
        <v>24525</v>
      </c>
      <c r="J193" s="20" t="s">
        <v>23</v>
      </c>
      <c r="K193" s="19" t="s">
        <v>1</v>
      </c>
      <c r="L193" s="18" t="s">
        <v>0</v>
      </c>
      <c r="M193" s="17"/>
      <c r="N193" s="17"/>
      <c r="O193" s="30"/>
      <c r="P193" s="15" t="str">
        <f t="shared" si="26"/>
        <v>◄</v>
      </c>
      <c r="Q193" s="14" t="str">
        <f t="shared" si="27"/>
        <v>◄</v>
      </c>
      <c r="R193" s="13"/>
      <c r="S193" s="13"/>
      <c r="T193" s="12" t="str">
        <f t="shared" si="28"/>
        <v/>
      </c>
    </row>
    <row r="194" spans="1:20" ht="16.8" thickTop="1" thickBot="1" x14ac:dyDescent="0.35">
      <c r="A194" s="28" t="str">
        <f t="shared" si="25"/>
        <v/>
      </c>
      <c r="B194" s="9"/>
      <c r="C194" s="27" t="s">
        <v>373</v>
      </c>
      <c r="D194" s="26"/>
      <c r="E194" s="25">
        <v>12508</v>
      </c>
      <c r="F194" s="24" t="s">
        <v>4</v>
      </c>
      <c r="G194" s="23">
        <f>G193+1</f>
        <v>96</v>
      </c>
      <c r="H194" s="22" t="s">
        <v>29</v>
      </c>
      <c r="I194" s="21">
        <v>24525</v>
      </c>
      <c r="J194" s="20" t="s">
        <v>22</v>
      </c>
      <c r="K194" s="19" t="s">
        <v>1</v>
      </c>
      <c r="L194" s="18" t="s">
        <v>0</v>
      </c>
      <c r="M194" s="17"/>
      <c r="N194" s="17"/>
      <c r="O194" s="30"/>
      <c r="P194" s="15" t="str">
        <f t="shared" si="26"/>
        <v>◄</v>
      </c>
      <c r="Q194" s="14" t="str">
        <f t="shared" si="27"/>
        <v>◄</v>
      </c>
      <c r="R194" s="13"/>
      <c r="S194" s="13"/>
      <c r="T194" s="12" t="str">
        <f t="shared" si="28"/>
        <v/>
      </c>
    </row>
    <row r="195" spans="1:20" ht="16.8" thickTop="1" thickBot="1" x14ac:dyDescent="0.35">
      <c r="A195" s="28" t="str">
        <f t="shared" si="25"/>
        <v/>
      </c>
      <c r="B195" s="9"/>
      <c r="C195" s="27" t="s">
        <v>374</v>
      </c>
      <c r="D195" s="26"/>
      <c r="E195" s="25">
        <v>12508</v>
      </c>
      <c r="F195" s="24" t="s">
        <v>4</v>
      </c>
      <c r="G195" s="23">
        <f>G194</f>
        <v>96</v>
      </c>
      <c r="H195" s="22" t="s">
        <v>29</v>
      </c>
      <c r="I195" s="21">
        <v>24525</v>
      </c>
      <c r="J195" s="20" t="s">
        <v>21</v>
      </c>
      <c r="K195" s="19" t="s">
        <v>1</v>
      </c>
      <c r="L195" s="18" t="s">
        <v>0</v>
      </c>
      <c r="M195" s="17"/>
      <c r="N195" s="17"/>
      <c r="O195" s="30"/>
      <c r="P195" s="15" t="str">
        <f t="shared" si="26"/>
        <v>◄</v>
      </c>
      <c r="Q195" s="14" t="str">
        <f t="shared" si="27"/>
        <v>◄</v>
      </c>
      <c r="R195" s="13"/>
      <c r="S195" s="13"/>
      <c r="T195" s="12" t="str">
        <f t="shared" si="28"/>
        <v/>
      </c>
    </row>
    <row r="196" spans="1:20" ht="16.8" thickTop="1" thickBot="1" x14ac:dyDescent="0.35">
      <c r="A196" s="28" t="str">
        <f t="shared" si="25"/>
        <v/>
      </c>
      <c r="B196" s="9"/>
      <c r="C196" s="27" t="s">
        <v>375</v>
      </c>
      <c r="D196" s="26"/>
      <c r="E196" s="25">
        <v>12508</v>
      </c>
      <c r="F196" s="24" t="s">
        <v>4</v>
      </c>
      <c r="G196" s="23">
        <f>G195+1</f>
        <v>97</v>
      </c>
      <c r="H196" s="22" t="s">
        <v>29</v>
      </c>
      <c r="I196" s="21">
        <v>24525</v>
      </c>
      <c r="J196" s="20" t="s">
        <v>20</v>
      </c>
      <c r="K196" s="19" t="s">
        <v>1</v>
      </c>
      <c r="L196" s="18" t="s">
        <v>0</v>
      </c>
      <c r="M196" s="17"/>
      <c r="N196" s="17"/>
      <c r="O196" s="30"/>
      <c r="P196" s="15" t="str">
        <f t="shared" si="26"/>
        <v>◄</v>
      </c>
      <c r="Q196" s="14" t="str">
        <f t="shared" si="27"/>
        <v>◄</v>
      </c>
      <c r="R196" s="13"/>
      <c r="S196" s="13"/>
      <c r="T196" s="12" t="str">
        <f t="shared" si="28"/>
        <v/>
      </c>
    </row>
    <row r="197" spans="1:20" ht="16.8" thickTop="1" thickBot="1" x14ac:dyDescent="0.35">
      <c r="A197" s="28" t="str">
        <f t="shared" si="25"/>
        <v/>
      </c>
      <c r="B197" s="9"/>
      <c r="C197" s="27" t="s">
        <v>376</v>
      </c>
      <c r="D197" s="26"/>
      <c r="E197" s="25">
        <v>12508</v>
      </c>
      <c r="F197" s="24" t="s">
        <v>4</v>
      </c>
      <c r="G197" s="23">
        <f>G196</f>
        <v>97</v>
      </c>
      <c r="H197" s="22" t="s">
        <v>29</v>
      </c>
      <c r="I197" s="21">
        <v>24525</v>
      </c>
      <c r="J197" s="20" t="s">
        <v>19</v>
      </c>
      <c r="K197" s="19" t="s">
        <v>1</v>
      </c>
      <c r="L197" s="18" t="s">
        <v>0</v>
      </c>
      <c r="M197" s="17"/>
      <c r="N197" s="17"/>
      <c r="O197" s="30"/>
      <c r="P197" s="15" t="str">
        <f t="shared" si="26"/>
        <v>◄</v>
      </c>
      <c r="Q197" s="14" t="str">
        <f t="shared" si="27"/>
        <v>◄</v>
      </c>
      <c r="R197" s="13"/>
      <c r="S197" s="13"/>
      <c r="T197" s="12" t="str">
        <f t="shared" si="28"/>
        <v/>
      </c>
    </row>
    <row r="198" spans="1:20" ht="16.8" thickTop="1" thickBot="1" x14ac:dyDescent="0.35">
      <c r="A198" s="28" t="str">
        <f t="shared" si="25"/>
        <v/>
      </c>
      <c r="B198" s="9"/>
      <c r="C198" s="27" t="s">
        <v>377</v>
      </c>
      <c r="D198" s="26"/>
      <c r="E198" s="25">
        <v>12508</v>
      </c>
      <c r="F198" s="24" t="s">
        <v>4</v>
      </c>
      <c r="G198" s="23">
        <f>G197+1</f>
        <v>98</v>
      </c>
      <c r="H198" s="22" t="s">
        <v>29</v>
      </c>
      <c r="I198" s="21">
        <v>24525</v>
      </c>
      <c r="J198" s="20" t="s">
        <v>18</v>
      </c>
      <c r="K198" s="19" t="s">
        <v>1</v>
      </c>
      <c r="L198" s="18" t="s">
        <v>0</v>
      </c>
      <c r="M198" s="17"/>
      <c r="N198" s="17"/>
      <c r="O198" s="30"/>
      <c r="P198" s="15" t="str">
        <f t="shared" si="26"/>
        <v>◄</v>
      </c>
      <c r="Q198" s="14" t="str">
        <f t="shared" si="27"/>
        <v>◄</v>
      </c>
      <c r="R198" s="13"/>
      <c r="S198" s="13"/>
      <c r="T198" s="12" t="str">
        <f t="shared" si="28"/>
        <v/>
      </c>
    </row>
    <row r="199" spans="1:20" ht="16.8" thickTop="1" thickBot="1" x14ac:dyDescent="0.35">
      <c r="A199" s="28" t="str">
        <f t="shared" si="25"/>
        <v/>
      </c>
      <c r="B199" s="9"/>
      <c r="C199" s="27" t="s">
        <v>378</v>
      </c>
      <c r="D199" s="26"/>
      <c r="E199" s="25">
        <v>12508</v>
      </c>
      <c r="F199" s="24" t="s">
        <v>4</v>
      </c>
      <c r="G199" s="23">
        <f>G198</f>
        <v>98</v>
      </c>
      <c r="H199" s="22" t="s">
        <v>29</v>
      </c>
      <c r="I199" s="21">
        <v>24525</v>
      </c>
      <c r="J199" s="20" t="s">
        <v>17</v>
      </c>
      <c r="K199" s="19" t="s">
        <v>1</v>
      </c>
      <c r="L199" s="18" t="s">
        <v>0</v>
      </c>
      <c r="M199" s="17"/>
      <c r="N199" s="17"/>
      <c r="O199" s="30"/>
      <c r="P199" s="15" t="str">
        <f t="shared" si="26"/>
        <v>◄</v>
      </c>
      <c r="Q199" s="14" t="str">
        <f t="shared" si="27"/>
        <v>◄</v>
      </c>
      <c r="R199" s="13"/>
      <c r="S199" s="13"/>
      <c r="T199" s="12" t="str">
        <f t="shared" si="28"/>
        <v/>
      </c>
    </row>
    <row r="200" spans="1:20" ht="16.8" thickTop="1" thickBot="1" x14ac:dyDescent="0.35">
      <c r="A200" s="28" t="str">
        <f t="shared" si="25"/>
        <v/>
      </c>
      <c r="B200" s="9"/>
      <c r="C200" s="27" t="s">
        <v>379</v>
      </c>
      <c r="D200" s="26"/>
      <c r="E200" s="25">
        <v>12508</v>
      </c>
      <c r="F200" s="24" t="s">
        <v>4</v>
      </c>
      <c r="G200" s="23">
        <f>G199+1</f>
        <v>99</v>
      </c>
      <c r="H200" s="22" t="s">
        <v>29</v>
      </c>
      <c r="I200" s="21">
        <v>24525</v>
      </c>
      <c r="J200" s="20" t="s">
        <v>16</v>
      </c>
      <c r="K200" s="19" t="s">
        <v>1</v>
      </c>
      <c r="L200" s="18" t="s">
        <v>0</v>
      </c>
      <c r="M200" s="17"/>
      <c r="N200" s="17"/>
      <c r="O200" s="30"/>
      <c r="P200" s="15" t="str">
        <f t="shared" si="26"/>
        <v>◄</v>
      </c>
      <c r="Q200" s="14" t="str">
        <f t="shared" si="27"/>
        <v>◄</v>
      </c>
      <c r="R200" s="13"/>
      <c r="S200" s="13"/>
      <c r="T200" s="12" t="str">
        <f t="shared" si="28"/>
        <v/>
      </c>
    </row>
    <row r="201" spans="1:20" ht="16.8" thickTop="1" thickBot="1" x14ac:dyDescent="0.35">
      <c r="A201" s="28" t="str">
        <f t="shared" si="25"/>
        <v/>
      </c>
      <c r="B201" s="9"/>
      <c r="C201" s="27" t="s">
        <v>380</v>
      </c>
      <c r="D201" s="26"/>
      <c r="E201" s="25">
        <v>12508</v>
      </c>
      <c r="F201" s="24" t="s">
        <v>4</v>
      </c>
      <c r="G201" s="23">
        <f>G200</f>
        <v>99</v>
      </c>
      <c r="H201" s="22" t="s">
        <v>29</v>
      </c>
      <c r="I201" s="21">
        <v>24525</v>
      </c>
      <c r="J201" s="20" t="s">
        <v>15</v>
      </c>
      <c r="K201" s="19" t="s">
        <v>1</v>
      </c>
      <c r="L201" s="18" t="s">
        <v>0</v>
      </c>
      <c r="M201" s="17"/>
      <c r="N201" s="17"/>
      <c r="O201" s="30"/>
      <c r="P201" s="15" t="str">
        <f t="shared" si="26"/>
        <v>◄</v>
      </c>
      <c r="Q201" s="14" t="str">
        <f t="shared" si="27"/>
        <v>◄</v>
      </c>
      <c r="R201" s="13"/>
      <c r="S201" s="13"/>
      <c r="T201" s="12" t="str">
        <f t="shared" si="28"/>
        <v/>
      </c>
    </row>
    <row r="202" spans="1:20" ht="16.8" thickTop="1" thickBot="1" x14ac:dyDescent="0.35">
      <c r="A202" s="28" t="str">
        <f t="shared" si="25"/>
        <v/>
      </c>
      <c r="B202" s="9"/>
      <c r="C202" s="27" t="s">
        <v>381</v>
      </c>
      <c r="D202" s="26"/>
      <c r="E202" s="25">
        <v>12508</v>
      </c>
      <c r="F202" s="24" t="s">
        <v>4</v>
      </c>
      <c r="G202" s="23">
        <f>G201+1</f>
        <v>100</v>
      </c>
      <c r="H202" s="22" t="s">
        <v>29</v>
      </c>
      <c r="I202" s="21">
        <v>24525</v>
      </c>
      <c r="J202" s="20" t="s">
        <v>14</v>
      </c>
      <c r="K202" s="19" t="s">
        <v>1</v>
      </c>
      <c r="L202" s="18" t="s">
        <v>0</v>
      </c>
      <c r="M202" s="17"/>
      <c r="N202" s="17"/>
      <c r="O202" s="30"/>
      <c r="P202" s="15" t="str">
        <f t="shared" si="26"/>
        <v>◄</v>
      </c>
      <c r="Q202" s="14" t="str">
        <f t="shared" si="27"/>
        <v>◄</v>
      </c>
      <c r="R202" s="13"/>
      <c r="S202" s="13"/>
      <c r="T202" s="12" t="str">
        <f t="shared" si="28"/>
        <v/>
      </c>
    </row>
    <row r="203" spans="1:20" ht="16.8" thickTop="1" thickBot="1" x14ac:dyDescent="0.35">
      <c r="A203" s="28" t="str">
        <f t="shared" si="25"/>
        <v/>
      </c>
      <c r="B203" s="9"/>
      <c r="C203" s="27" t="s">
        <v>382</v>
      </c>
      <c r="D203" s="26"/>
      <c r="E203" s="25">
        <v>12508</v>
      </c>
      <c r="F203" s="24" t="s">
        <v>4</v>
      </c>
      <c r="G203" s="23">
        <f>G202</f>
        <v>100</v>
      </c>
      <c r="H203" s="22" t="s">
        <v>29</v>
      </c>
      <c r="I203" s="21">
        <v>24525</v>
      </c>
      <c r="J203" s="20" t="s">
        <v>13</v>
      </c>
      <c r="K203" s="19" t="s">
        <v>1</v>
      </c>
      <c r="L203" s="18" t="s">
        <v>0</v>
      </c>
      <c r="M203" s="17"/>
      <c r="N203" s="17"/>
      <c r="O203" s="30"/>
      <c r="P203" s="15" t="str">
        <f t="shared" si="26"/>
        <v>◄</v>
      </c>
      <c r="Q203" s="14" t="str">
        <f t="shared" si="27"/>
        <v>◄</v>
      </c>
      <c r="R203" s="13"/>
      <c r="S203" s="13"/>
      <c r="T203" s="12" t="str">
        <f t="shared" si="28"/>
        <v/>
      </c>
    </row>
    <row r="204" spans="1:20" ht="16.8" thickTop="1" thickBot="1" x14ac:dyDescent="0.35">
      <c r="A204" s="28" t="str">
        <f t="shared" si="25"/>
        <v/>
      </c>
      <c r="B204" s="9"/>
      <c r="C204" s="27" t="s">
        <v>383</v>
      </c>
      <c r="D204" s="26"/>
      <c r="E204" s="25">
        <v>12508</v>
      </c>
      <c r="F204" s="24" t="s">
        <v>4</v>
      </c>
      <c r="G204" s="23">
        <f>G203+1</f>
        <v>101</v>
      </c>
      <c r="H204" s="22" t="s">
        <v>29</v>
      </c>
      <c r="I204" s="21">
        <v>24525</v>
      </c>
      <c r="J204" s="20" t="s">
        <v>12</v>
      </c>
      <c r="K204" s="19" t="s">
        <v>1</v>
      </c>
      <c r="L204" s="18" t="s">
        <v>0</v>
      </c>
      <c r="M204" s="17"/>
      <c r="N204" s="17"/>
      <c r="O204" s="30"/>
      <c r="P204" s="15" t="str">
        <f t="shared" si="26"/>
        <v>◄</v>
      </c>
      <c r="Q204" s="14" t="str">
        <f t="shared" si="27"/>
        <v>◄</v>
      </c>
      <c r="R204" s="13"/>
      <c r="S204" s="13"/>
      <c r="T204" s="12" t="str">
        <f t="shared" si="28"/>
        <v/>
      </c>
    </row>
    <row r="205" spans="1:20" ht="16.8" thickTop="1" thickBot="1" x14ac:dyDescent="0.35">
      <c r="A205" s="28" t="str">
        <f t="shared" si="25"/>
        <v/>
      </c>
      <c r="B205" s="9"/>
      <c r="C205" s="27" t="s">
        <v>384</v>
      </c>
      <c r="D205" s="26"/>
      <c r="E205" s="25">
        <v>12508</v>
      </c>
      <c r="F205" s="24" t="s">
        <v>4</v>
      </c>
      <c r="G205" s="23">
        <f>G204</f>
        <v>101</v>
      </c>
      <c r="H205" s="22" t="s">
        <v>29</v>
      </c>
      <c r="I205" s="21">
        <v>24525</v>
      </c>
      <c r="J205" s="20" t="s">
        <v>11</v>
      </c>
      <c r="K205" s="19" t="s">
        <v>1</v>
      </c>
      <c r="L205" s="18" t="s">
        <v>0</v>
      </c>
      <c r="M205" s="17"/>
      <c r="N205" s="17"/>
      <c r="O205" s="30"/>
      <c r="P205" s="15" t="str">
        <f t="shared" si="26"/>
        <v>◄</v>
      </c>
      <c r="Q205" s="14" t="str">
        <f t="shared" si="27"/>
        <v>◄</v>
      </c>
      <c r="R205" s="13"/>
      <c r="S205" s="13"/>
      <c r="T205" s="12" t="str">
        <f t="shared" si="28"/>
        <v/>
      </c>
    </row>
    <row r="206" spans="1:20" ht="16.8" thickTop="1" thickBot="1" x14ac:dyDescent="0.35">
      <c r="A206" s="28" t="str">
        <f t="shared" si="25"/>
        <v/>
      </c>
      <c r="B206" s="9"/>
      <c r="C206" s="27" t="s">
        <v>385</v>
      </c>
      <c r="D206" s="26"/>
      <c r="E206" s="25">
        <v>12508</v>
      </c>
      <c r="F206" s="24" t="s">
        <v>4</v>
      </c>
      <c r="G206" s="23">
        <f>G205+1</f>
        <v>102</v>
      </c>
      <c r="H206" s="22" t="s">
        <v>29</v>
      </c>
      <c r="I206" s="21">
        <v>24525</v>
      </c>
      <c r="J206" s="20" t="s">
        <v>10</v>
      </c>
      <c r="K206" s="19" t="s">
        <v>1</v>
      </c>
      <c r="L206" s="18" t="s">
        <v>0</v>
      </c>
      <c r="M206" s="17"/>
      <c r="N206" s="17"/>
      <c r="O206" s="30"/>
      <c r="P206" s="15" t="str">
        <f t="shared" si="26"/>
        <v>◄</v>
      </c>
      <c r="Q206" s="14" t="str">
        <f t="shared" si="27"/>
        <v>◄</v>
      </c>
      <c r="R206" s="13"/>
      <c r="S206" s="13"/>
      <c r="T206" s="12" t="str">
        <f t="shared" si="28"/>
        <v/>
      </c>
    </row>
    <row r="207" spans="1:20" ht="16.8" thickTop="1" thickBot="1" x14ac:dyDescent="0.35">
      <c r="A207" s="28" t="str">
        <f t="shared" si="25"/>
        <v/>
      </c>
      <c r="B207" s="9"/>
      <c r="C207" s="27" t="s">
        <v>386</v>
      </c>
      <c r="D207" s="26"/>
      <c r="E207" s="25">
        <v>12508</v>
      </c>
      <c r="F207" s="24" t="s">
        <v>4</v>
      </c>
      <c r="G207" s="23">
        <f>G206</f>
        <v>102</v>
      </c>
      <c r="H207" s="22" t="s">
        <v>29</v>
      </c>
      <c r="I207" s="21">
        <v>24525</v>
      </c>
      <c r="J207" s="20" t="s">
        <v>9</v>
      </c>
      <c r="K207" s="19" t="s">
        <v>1</v>
      </c>
      <c r="L207" s="18" t="s">
        <v>0</v>
      </c>
      <c r="M207" s="17"/>
      <c r="N207" s="17"/>
      <c r="O207" s="30"/>
      <c r="P207" s="15" t="str">
        <f t="shared" si="26"/>
        <v>◄</v>
      </c>
      <c r="Q207" s="14" t="str">
        <f t="shared" si="27"/>
        <v>◄</v>
      </c>
      <c r="R207" s="13"/>
      <c r="S207" s="13"/>
      <c r="T207" s="12" t="str">
        <f t="shared" si="28"/>
        <v/>
      </c>
    </row>
    <row r="208" spans="1:20" ht="16.8" thickTop="1" thickBot="1" x14ac:dyDescent="0.35">
      <c r="A208" s="28" t="str">
        <f t="shared" si="25"/>
        <v/>
      </c>
      <c r="B208" s="9"/>
      <c r="C208" s="27" t="s">
        <v>387</v>
      </c>
      <c r="D208" s="26"/>
      <c r="E208" s="25">
        <v>12508</v>
      </c>
      <c r="F208" s="24" t="s">
        <v>4</v>
      </c>
      <c r="G208" s="23">
        <f>G207+1</f>
        <v>103</v>
      </c>
      <c r="H208" s="22" t="s">
        <v>29</v>
      </c>
      <c r="I208" s="21">
        <v>24525</v>
      </c>
      <c r="J208" s="20" t="s">
        <v>8</v>
      </c>
      <c r="K208" s="19" t="s">
        <v>1</v>
      </c>
      <c r="L208" s="18" t="s">
        <v>0</v>
      </c>
      <c r="M208" s="17"/>
      <c r="N208" s="17"/>
      <c r="O208" s="30"/>
      <c r="P208" s="15" t="str">
        <f t="shared" si="26"/>
        <v>◄</v>
      </c>
      <c r="Q208" s="14" t="str">
        <f t="shared" si="27"/>
        <v>◄</v>
      </c>
      <c r="R208" s="13"/>
      <c r="S208" s="13"/>
      <c r="T208" s="12" t="str">
        <f t="shared" si="28"/>
        <v/>
      </c>
    </row>
    <row r="209" spans="1:20" ht="16.8" thickTop="1" thickBot="1" x14ac:dyDescent="0.35">
      <c r="A209" s="28" t="str">
        <f t="shared" si="25"/>
        <v/>
      </c>
      <c r="B209" s="9"/>
      <c r="C209" s="27" t="s">
        <v>388</v>
      </c>
      <c r="D209" s="26"/>
      <c r="E209" s="25">
        <v>12508</v>
      </c>
      <c r="F209" s="24" t="s">
        <v>4</v>
      </c>
      <c r="G209" s="23">
        <f>G208</f>
        <v>103</v>
      </c>
      <c r="H209" s="22" t="s">
        <v>29</v>
      </c>
      <c r="I209" s="21">
        <v>24525</v>
      </c>
      <c r="J209" s="20" t="s">
        <v>7</v>
      </c>
      <c r="K209" s="19" t="s">
        <v>1</v>
      </c>
      <c r="L209" s="18" t="s">
        <v>0</v>
      </c>
      <c r="M209" s="17"/>
      <c r="N209" s="17"/>
      <c r="O209" s="30"/>
      <c r="P209" s="15" t="str">
        <f t="shared" si="26"/>
        <v>◄</v>
      </c>
      <c r="Q209" s="14" t="str">
        <f t="shared" si="27"/>
        <v>◄</v>
      </c>
      <c r="R209" s="13"/>
      <c r="S209" s="13"/>
      <c r="T209" s="12" t="str">
        <f t="shared" si="28"/>
        <v/>
      </c>
    </row>
    <row r="210" spans="1:20" ht="16.8" thickTop="1" thickBot="1" x14ac:dyDescent="0.35">
      <c r="A210" s="28" t="str">
        <f t="shared" si="25"/>
        <v/>
      </c>
      <c r="B210" s="9"/>
      <c r="C210" s="27" t="s">
        <v>389</v>
      </c>
      <c r="D210" s="26"/>
      <c r="E210" s="25">
        <v>12508</v>
      </c>
      <c r="F210" s="24" t="s">
        <v>4</v>
      </c>
      <c r="G210" s="23">
        <f>G209+1</f>
        <v>104</v>
      </c>
      <c r="H210" s="22" t="s">
        <v>29</v>
      </c>
      <c r="I210" s="21">
        <v>24525</v>
      </c>
      <c r="J210" s="20" t="s">
        <v>6</v>
      </c>
      <c r="K210" s="19" t="s">
        <v>1</v>
      </c>
      <c r="L210" s="18" t="s">
        <v>0</v>
      </c>
      <c r="M210" s="17"/>
      <c r="N210" s="17"/>
      <c r="O210" s="30"/>
      <c r="P210" s="15" t="str">
        <f t="shared" si="26"/>
        <v>◄</v>
      </c>
      <c r="Q210" s="14" t="str">
        <f t="shared" si="27"/>
        <v>◄</v>
      </c>
      <c r="R210" s="13"/>
      <c r="S210" s="13"/>
      <c r="T210" s="12" t="str">
        <f t="shared" si="28"/>
        <v/>
      </c>
    </row>
    <row r="211" spans="1:20" ht="16.8" thickTop="1" thickBot="1" x14ac:dyDescent="0.35">
      <c r="A211" s="28" t="str">
        <f t="shared" si="25"/>
        <v/>
      </c>
      <c r="B211" s="9"/>
      <c r="C211" s="27" t="s">
        <v>390</v>
      </c>
      <c r="D211" s="26"/>
      <c r="E211" s="25">
        <v>12508</v>
      </c>
      <c r="F211" s="24" t="s">
        <v>4</v>
      </c>
      <c r="G211" s="23">
        <f>G210</f>
        <v>104</v>
      </c>
      <c r="H211" s="22" t="s">
        <v>29</v>
      </c>
      <c r="I211" s="21">
        <v>24525</v>
      </c>
      <c r="J211" s="20" t="s">
        <v>5</v>
      </c>
      <c r="K211" s="19" t="s">
        <v>1</v>
      </c>
      <c r="L211" s="18" t="s">
        <v>0</v>
      </c>
      <c r="M211" s="17"/>
      <c r="N211" s="17"/>
      <c r="O211" s="30"/>
      <c r="P211" s="15" t="str">
        <f t="shared" si="26"/>
        <v>◄</v>
      </c>
      <c r="Q211" s="14" t="str">
        <f t="shared" si="27"/>
        <v>◄</v>
      </c>
      <c r="R211" s="13"/>
      <c r="S211" s="13"/>
      <c r="T211" s="12" t="str">
        <f t="shared" si="28"/>
        <v/>
      </c>
    </row>
    <row r="212" spans="1:20" ht="16.8" thickTop="1" thickBot="1" x14ac:dyDescent="0.35">
      <c r="A212" s="28" t="str">
        <f t="shared" si="25"/>
        <v/>
      </c>
      <c r="B212" s="9"/>
      <c r="C212" s="27" t="s">
        <v>391</v>
      </c>
      <c r="D212" s="26"/>
      <c r="E212" s="25">
        <v>12508</v>
      </c>
      <c r="F212" s="24" t="s">
        <v>4</v>
      </c>
      <c r="G212" s="23">
        <f>G211+1</f>
        <v>105</v>
      </c>
      <c r="H212" s="22" t="s">
        <v>29</v>
      </c>
      <c r="I212" s="21">
        <v>24525</v>
      </c>
      <c r="J212" s="20" t="s">
        <v>2</v>
      </c>
      <c r="K212" s="19" t="s">
        <v>1</v>
      </c>
      <c r="L212" s="18" t="s">
        <v>0</v>
      </c>
      <c r="M212" s="17"/>
      <c r="N212" s="17"/>
      <c r="O212" s="30"/>
      <c r="P212" s="15" t="str">
        <f t="shared" si="26"/>
        <v>◄</v>
      </c>
      <c r="Q212" s="14" t="str">
        <f t="shared" si="27"/>
        <v>◄</v>
      </c>
      <c r="R212" s="13"/>
      <c r="S212" s="13"/>
      <c r="T212" s="12" t="str">
        <f t="shared" si="28"/>
        <v/>
      </c>
    </row>
    <row r="213" spans="1:20" ht="16.8" thickTop="1" thickBot="1" x14ac:dyDescent="0.35">
      <c r="A213" s="28" t="str">
        <f t="shared" si="25"/>
        <v/>
      </c>
      <c r="B213" s="9"/>
      <c r="C213" s="27" t="s">
        <v>392</v>
      </c>
      <c r="D213" s="26"/>
      <c r="E213" s="25">
        <v>12508</v>
      </c>
      <c r="F213" s="24" t="s">
        <v>4</v>
      </c>
      <c r="G213" s="23">
        <f>G212</f>
        <v>105</v>
      </c>
      <c r="H213" s="22" t="s">
        <v>3</v>
      </c>
      <c r="I213" s="21">
        <v>28912</v>
      </c>
      <c r="J213" s="29" t="s">
        <v>28</v>
      </c>
      <c r="K213" s="19" t="s">
        <v>1</v>
      </c>
      <c r="L213" s="18" t="s">
        <v>0</v>
      </c>
      <c r="M213" s="17"/>
      <c r="N213" s="17"/>
      <c r="O213" s="16"/>
      <c r="P213" s="15" t="str">
        <f t="shared" si="26"/>
        <v>◄</v>
      </c>
      <c r="Q213" s="14" t="str">
        <f t="shared" si="27"/>
        <v>◄</v>
      </c>
      <c r="R213" s="13"/>
      <c r="S213" s="13"/>
      <c r="T213" s="12" t="str">
        <f t="shared" si="28"/>
        <v/>
      </c>
    </row>
    <row r="214" spans="1:20" ht="16.8" thickTop="1" thickBot="1" x14ac:dyDescent="0.35">
      <c r="A214" s="28" t="str">
        <f t="shared" si="25"/>
        <v/>
      </c>
      <c r="B214" s="9"/>
      <c r="C214" s="27" t="s">
        <v>393</v>
      </c>
      <c r="D214" s="26"/>
      <c r="E214" s="25">
        <v>12508</v>
      </c>
      <c r="F214" s="24" t="s">
        <v>4</v>
      </c>
      <c r="G214" s="23">
        <f>G213+1</f>
        <v>106</v>
      </c>
      <c r="H214" s="22" t="s">
        <v>3</v>
      </c>
      <c r="I214" s="21">
        <v>28912</v>
      </c>
      <c r="J214" s="20" t="s">
        <v>27</v>
      </c>
      <c r="K214" s="19" t="s">
        <v>1</v>
      </c>
      <c r="L214" s="18" t="s">
        <v>0</v>
      </c>
      <c r="M214" s="17"/>
      <c r="N214" s="17"/>
      <c r="O214" s="16"/>
      <c r="P214" s="15" t="str">
        <f t="shared" si="26"/>
        <v>◄</v>
      </c>
      <c r="Q214" s="14" t="str">
        <f t="shared" si="27"/>
        <v>◄</v>
      </c>
      <c r="R214" s="13"/>
      <c r="S214" s="13"/>
      <c r="T214" s="12" t="str">
        <f t="shared" si="28"/>
        <v/>
      </c>
    </row>
    <row r="215" spans="1:20" ht="16.8" thickTop="1" thickBot="1" x14ac:dyDescent="0.35">
      <c r="A215" s="28" t="str">
        <f t="shared" si="25"/>
        <v/>
      </c>
      <c r="B215" s="9"/>
      <c r="C215" s="27" t="s">
        <v>394</v>
      </c>
      <c r="D215" s="26"/>
      <c r="E215" s="25">
        <v>12508</v>
      </c>
      <c r="F215" s="24" t="s">
        <v>4</v>
      </c>
      <c r="G215" s="23">
        <f>G214</f>
        <v>106</v>
      </c>
      <c r="H215" s="22" t="s">
        <v>3</v>
      </c>
      <c r="I215" s="21">
        <v>28912</v>
      </c>
      <c r="J215" s="20" t="s">
        <v>26</v>
      </c>
      <c r="K215" s="19" t="s">
        <v>1</v>
      </c>
      <c r="L215" s="18" t="s">
        <v>0</v>
      </c>
      <c r="M215" s="17"/>
      <c r="N215" s="17"/>
      <c r="O215" s="16"/>
      <c r="P215" s="15" t="str">
        <f t="shared" si="26"/>
        <v>◄</v>
      </c>
      <c r="Q215" s="14" t="str">
        <f t="shared" si="27"/>
        <v>◄</v>
      </c>
      <c r="R215" s="13"/>
      <c r="S215" s="13"/>
      <c r="T215" s="12" t="str">
        <f t="shared" si="28"/>
        <v/>
      </c>
    </row>
    <row r="216" spans="1:20" ht="16.8" thickTop="1" thickBot="1" x14ac:dyDescent="0.35">
      <c r="A216" s="28" t="str">
        <f t="shared" si="25"/>
        <v/>
      </c>
      <c r="B216" s="9"/>
      <c r="C216" s="27" t="s">
        <v>395</v>
      </c>
      <c r="D216" s="26"/>
      <c r="E216" s="25">
        <v>12508</v>
      </c>
      <c r="F216" s="24" t="s">
        <v>4</v>
      </c>
      <c r="G216" s="23">
        <f>G215+1</f>
        <v>107</v>
      </c>
      <c r="H216" s="22" t="s">
        <v>3</v>
      </c>
      <c r="I216" s="21">
        <v>28912</v>
      </c>
      <c r="J216" s="20" t="s">
        <v>25</v>
      </c>
      <c r="K216" s="19" t="s">
        <v>1</v>
      </c>
      <c r="L216" s="18" t="s">
        <v>0</v>
      </c>
      <c r="M216" s="17"/>
      <c r="N216" s="17"/>
      <c r="O216" s="16"/>
      <c r="P216" s="15" t="str">
        <f t="shared" si="26"/>
        <v>◄</v>
      </c>
      <c r="Q216" s="14" t="str">
        <f t="shared" si="27"/>
        <v>◄</v>
      </c>
      <c r="R216" s="13"/>
      <c r="S216" s="13"/>
      <c r="T216" s="12" t="str">
        <f t="shared" si="28"/>
        <v/>
      </c>
    </row>
    <row r="217" spans="1:20" ht="16.8" thickTop="1" thickBot="1" x14ac:dyDescent="0.35">
      <c r="A217" s="28" t="str">
        <f t="shared" si="25"/>
        <v/>
      </c>
      <c r="B217" s="9"/>
      <c r="C217" s="27" t="s">
        <v>396</v>
      </c>
      <c r="D217" s="26"/>
      <c r="E217" s="25">
        <v>12508</v>
      </c>
      <c r="F217" s="24" t="s">
        <v>4</v>
      </c>
      <c r="G217" s="23">
        <f>G216</f>
        <v>107</v>
      </c>
      <c r="H217" s="22" t="s">
        <v>3</v>
      </c>
      <c r="I217" s="21">
        <v>28912</v>
      </c>
      <c r="J217" s="20" t="s">
        <v>24</v>
      </c>
      <c r="K217" s="19" t="s">
        <v>1</v>
      </c>
      <c r="L217" s="18" t="s">
        <v>0</v>
      </c>
      <c r="M217" s="17"/>
      <c r="N217" s="17"/>
      <c r="O217" s="16"/>
      <c r="P217" s="15" t="str">
        <f t="shared" si="26"/>
        <v>◄</v>
      </c>
      <c r="Q217" s="14" t="str">
        <f t="shared" si="27"/>
        <v>◄</v>
      </c>
      <c r="R217" s="13"/>
      <c r="S217" s="13"/>
      <c r="T217" s="12" t="str">
        <f t="shared" si="28"/>
        <v/>
      </c>
    </row>
    <row r="218" spans="1:20" ht="16.8" thickTop="1" thickBot="1" x14ac:dyDescent="0.35">
      <c r="A218" s="28" t="str">
        <f t="shared" si="25"/>
        <v/>
      </c>
      <c r="B218" s="9"/>
      <c r="C218" s="27" t="s">
        <v>397</v>
      </c>
      <c r="D218" s="26"/>
      <c r="E218" s="25">
        <v>12508</v>
      </c>
      <c r="F218" s="24" t="s">
        <v>4</v>
      </c>
      <c r="G218" s="23">
        <f>G217+1</f>
        <v>108</v>
      </c>
      <c r="H218" s="22" t="s">
        <v>3</v>
      </c>
      <c r="I218" s="21">
        <v>28912</v>
      </c>
      <c r="J218" s="20" t="s">
        <v>23</v>
      </c>
      <c r="K218" s="19" t="s">
        <v>1</v>
      </c>
      <c r="L218" s="18" t="s">
        <v>0</v>
      </c>
      <c r="M218" s="17"/>
      <c r="N218" s="17"/>
      <c r="O218" s="16"/>
      <c r="P218" s="15" t="str">
        <f t="shared" si="26"/>
        <v>◄</v>
      </c>
      <c r="Q218" s="14" t="str">
        <f t="shared" si="27"/>
        <v>◄</v>
      </c>
      <c r="R218" s="13"/>
      <c r="S218" s="13"/>
      <c r="T218" s="12" t="str">
        <f t="shared" si="28"/>
        <v/>
      </c>
    </row>
    <row r="219" spans="1:20" ht="16.8" thickTop="1" thickBot="1" x14ac:dyDescent="0.35">
      <c r="A219" s="28" t="str">
        <f t="shared" si="25"/>
        <v/>
      </c>
      <c r="B219" s="9"/>
      <c r="C219" s="27" t="s">
        <v>398</v>
      </c>
      <c r="D219" s="26"/>
      <c r="E219" s="25">
        <v>12508</v>
      </c>
      <c r="F219" s="24" t="s">
        <v>4</v>
      </c>
      <c r="G219" s="23">
        <f>G218</f>
        <v>108</v>
      </c>
      <c r="H219" s="22" t="s">
        <v>3</v>
      </c>
      <c r="I219" s="21">
        <v>28912</v>
      </c>
      <c r="J219" s="20" t="s">
        <v>22</v>
      </c>
      <c r="K219" s="19" t="s">
        <v>1</v>
      </c>
      <c r="L219" s="18" t="s">
        <v>0</v>
      </c>
      <c r="M219" s="17"/>
      <c r="N219" s="17"/>
      <c r="O219" s="16"/>
      <c r="P219" s="15" t="str">
        <f t="shared" si="26"/>
        <v>◄</v>
      </c>
      <c r="Q219" s="14" t="str">
        <f t="shared" si="27"/>
        <v>◄</v>
      </c>
      <c r="R219" s="13"/>
      <c r="S219" s="13"/>
      <c r="T219" s="12" t="str">
        <f t="shared" si="28"/>
        <v/>
      </c>
    </row>
    <row r="220" spans="1:20" ht="16.8" thickTop="1" thickBot="1" x14ac:dyDescent="0.35">
      <c r="A220" s="28" t="str">
        <f t="shared" ref="A220:A237" si="29">IF(F220="☺","",1)</f>
        <v/>
      </c>
      <c r="B220" s="9"/>
      <c r="C220" s="27" t="s">
        <v>399</v>
      </c>
      <c r="D220" s="26"/>
      <c r="E220" s="25">
        <v>12508</v>
      </c>
      <c r="F220" s="24" t="s">
        <v>4</v>
      </c>
      <c r="G220" s="23">
        <f>G219+1</f>
        <v>109</v>
      </c>
      <c r="H220" s="22" t="s">
        <v>3</v>
      </c>
      <c r="I220" s="21">
        <v>28912</v>
      </c>
      <c r="J220" s="20" t="s">
        <v>21</v>
      </c>
      <c r="K220" s="19" t="s">
        <v>1</v>
      </c>
      <c r="L220" s="18" t="s">
        <v>0</v>
      </c>
      <c r="M220" s="17"/>
      <c r="N220" s="17"/>
      <c r="O220" s="16"/>
      <c r="P220" s="15" t="str">
        <f t="shared" ref="P220:P237" si="30">IF(AND(Q220="◄",T220="►"),"◄?►",IF(Q220="◄","◄",IF(T220="►","►","")))</f>
        <v>◄</v>
      </c>
      <c r="Q220" s="14" t="str">
        <f t="shared" ref="Q220:Q237" si="31">IF(R220&gt;0,"","◄")</f>
        <v>◄</v>
      </c>
      <c r="R220" s="13"/>
      <c r="S220" s="13"/>
      <c r="T220" s="12" t="str">
        <f t="shared" ref="T220:T237" si="32">IF(S220&gt;0,"►","")</f>
        <v/>
      </c>
    </row>
    <row r="221" spans="1:20" ht="16.8" thickTop="1" thickBot="1" x14ac:dyDescent="0.35">
      <c r="A221" s="28" t="str">
        <f t="shared" si="29"/>
        <v/>
      </c>
      <c r="B221" s="9"/>
      <c r="C221" s="27" t="s">
        <v>400</v>
      </c>
      <c r="D221" s="26"/>
      <c r="E221" s="25">
        <v>12508</v>
      </c>
      <c r="F221" s="24" t="s">
        <v>4</v>
      </c>
      <c r="G221" s="23">
        <f>G220</f>
        <v>109</v>
      </c>
      <c r="H221" s="22" t="s">
        <v>3</v>
      </c>
      <c r="I221" s="21">
        <v>28912</v>
      </c>
      <c r="J221" s="20" t="s">
        <v>20</v>
      </c>
      <c r="K221" s="19" t="s">
        <v>1</v>
      </c>
      <c r="L221" s="18" t="s">
        <v>0</v>
      </c>
      <c r="M221" s="17"/>
      <c r="N221" s="17"/>
      <c r="O221" s="16"/>
      <c r="P221" s="15" t="str">
        <f t="shared" si="30"/>
        <v>◄</v>
      </c>
      <c r="Q221" s="14" t="str">
        <f t="shared" si="31"/>
        <v>◄</v>
      </c>
      <c r="R221" s="13"/>
      <c r="S221" s="13"/>
      <c r="T221" s="12" t="str">
        <f t="shared" si="32"/>
        <v/>
      </c>
    </row>
    <row r="222" spans="1:20" ht="16.8" thickTop="1" thickBot="1" x14ac:dyDescent="0.35">
      <c r="A222" s="28" t="str">
        <f t="shared" si="29"/>
        <v/>
      </c>
      <c r="B222" s="9"/>
      <c r="C222" s="27" t="s">
        <v>401</v>
      </c>
      <c r="D222" s="26"/>
      <c r="E222" s="25">
        <v>12508</v>
      </c>
      <c r="F222" s="24" t="s">
        <v>4</v>
      </c>
      <c r="G222" s="23">
        <f>G221+1</f>
        <v>110</v>
      </c>
      <c r="H222" s="22" t="s">
        <v>3</v>
      </c>
      <c r="I222" s="21">
        <v>28912</v>
      </c>
      <c r="J222" s="20" t="s">
        <v>19</v>
      </c>
      <c r="K222" s="19" t="s">
        <v>1</v>
      </c>
      <c r="L222" s="18" t="s">
        <v>0</v>
      </c>
      <c r="M222" s="17"/>
      <c r="N222" s="17"/>
      <c r="O222" s="16"/>
      <c r="P222" s="15" t="str">
        <f t="shared" si="30"/>
        <v>◄</v>
      </c>
      <c r="Q222" s="14" t="str">
        <f t="shared" si="31"/>
        <v>◄</v>
      </c>
      <c r="R222" s="13"/>
      <c r="S222" s="13"/>
      <c r="T222" s="12" t="str">
        <f t="shared" si="32"/>
        <v/>
      </c>
    </row>
    <row r="223" spans="1:20" ht="16.8" thickTop="1" thickBot="1" x14ac:dyDescent="0.35">
      <c r="A223" s="28" t="str">
        <f t="shared" si="29"/>
        <v/>
      </c>
      <c r="B223" s="9"/>
      <c r="C223" s="27" t="s">
        <v>402</v>
      </c>
      <c r="D223" s="26"/>
      <c r="E223" s="25">
        <v>12508</v>
      </c>
      <c r="F223" s="24" t="s">
        <v>4</v>
      </c>
      <c r="G223" s="23">
        <f>G222</f>
        <v>110</v>
      </c>
      <c r="H223" s="22" t="s">
        <v>3</v>
      </c>
      <c r="I223" s="21">
        <v>28912</v>
      </c>
      <c r="J223" s="20" t="s">
        <v>18</v>
      </c>
      <c r="K223" s="19" t="s">
        <v>1</v>
      </c>
      <c r="L223" s="18" t="s">
        <v>0</v>
      </c>
      <c r="M223" s="17"/>
      <c r="N223" s="17"/>
      <c r="O223" s="16"/>
      <c r="P223" s="15" t="str">
        <f t="shared" si="30"/>
        <v>◄</v>
      </c>
      <c r="Q223" s="14" t="str">
        <f t="shared" si="31"/>
        <v>◄</v>
      </c>
      <c r="R223" s="13"/>
      <c r="S223" s="13"/>
      <c r="T223" s="12" t="str">
        <f t="shared" si="32"/>
        <v/>
      </c>
    </row>
    <row r="224" spans="1:20" ht="16.8" thickTop="1" thickBot="1" x14ac:dyDescent="0.35">
      <c r="A224" s="28" t="str">
        <f t="shared" si="29"/>
        <v/>
      </c>
      <c r="B224" s="9"/>
      <c r="C224" s="27" t="s">
        <v>403</v>
      </c>
      <c r="D224" s="26"/>
      <c r="E224" s="25">
        <v>12508</v>
      </c>
      <c r="F224" s="24" t="s">
        <v>4</v>
      </c>
      <c r="G224" s="23">
        <f>G223+1</f>
        <v>111</v>
      </c>
      <c r="H224" s="22" t="s">
        <v>3</v>
      </c>
      <c r="I224" s="21">
        <v>28912</v>
      </c>
      <c r="J224" s="20" t="s">
        <v>17</v>
      </c>
      <c r="K224" s="19" t="s">
        <v>1</v>
      </c>
      <c r="L224" s="18" t="s">
        <v>0</v>
      </c>
      <c r="M224" s="17"/>
      <c r="N224" s="17"/>
      <c r="O224" s="16"/>
      <c r="P224" s="15" t="str">
        <f t="shared" si="30"/>
        <v>◄</v>
      </c>
      <c r="Q224" s="14" t="str">
        <f t="shared" si="31"/>
        <v>◄</v>
      </c>
      <c r="R224" s="13"/>
      <c r="S224" s="13"/>
      <c r="T224" s="12" t="str">
        <f t="shared" si="32"/>
        <v/>
      </c>
    </row>
    <row r="225" spans="1:20" ht="16.8" thickTop="1" thickBot="1" x14ac:dyDescent="0.35">
      <c r="A225" s="28" t="str">
        <f t="shared" si="29"/>
        <v/>
      </c>
      <c r="B225" s="9"/>
      <c r="C225" s="27" t="s">
        <v>404</v>
      </c>
      <c r="D225" s="26"/>
      <c r="E225" s="25">
        <v>12508</v>
      </c>
      <c r="F225" s="24" t="s">
        <v>4</v>
      </c>
      <c r="G225" s="23">
        <f>G224</f>
        <v>111</v>
      </c>
      <c r="H225" s="22" t="s">
        <v>3</v>
      </c>
      <c r="I225" s="21">
        <v>28912</v>
      </c>
      <c r="J225" s="20" t="s">
        <v>16</v>
      </c>
      <c r="K225" s="19" t="s">
        <v>1</v>
      </c>
      <c r="L225" s="18" t="s">
        <v>0</v>
      </c>
      <c r="M225" s="17"/>
      <c r="N225" s="17"/>
      <c r="O225" s="16"/>
      <c r="P225" s="15" t="str">
        <f t="shared" si="30"/>
        <v>◄</v>
      </c>
      <c r="Q225" s="14" t="str">
        <f t="shared" si="31"/>
        <v>◄</v>
      </c>
      <c r="R225" s="13"/>
      <c r="S225" s="13"/>
      <c r="T225" s="12" t="str">
        <f t="shared" si="32"/>
        <v/>
      </c>
    </row>
    <row r="226" spans="1:20" ht="16.8" thickTop="1" thickBot="1" x14ac:dyDescent="0.35">
      <c r="A226" s="28" t="str">
        <f t="shared" si="29"/>
        <v/>
      </c>
      <c r="B226" s="9"/>
      <c r="C226" s="27" t="s">
        <v>405</v>
      </c>
      <c r="D226" s="26"/>
      <c r="E226" s="25">
        <v>12508</v>
      </c>
      <c r="F226" s="24" t="s">
        <v>4</v>
      </c>
      <c r="G226" s="23">
        <f>G225+1</f>
        <v>112</v>
      </c>
      <c r="H226" s="22" t="s">
        <v>3</v>
      </c>
      <c r="I226" s="21">
        <v>28912</v>
      </c>
      <c r="J226" s="20" t="s">
        <v>15</v>
      </c>
      <c r="K226" s="19" t="s">
        <v>1</v>
      </c>
      <c r="L226" s="18" t="s">
        <v>0</v>
      </c>
      <c r="M226" s="17"/>
      <c r="N226" s="17"/>
      <c r="O226" s="16"/>
      <c r="P226" s="15" t="str">
        <f t="shared" si="30"/>
        <v>◄</v>
      </c>
      <c r="Q226" s="14" t="str">
        <f t="shared" si="31"/>
        <v>◄</v>
      </c>
      <c r="R226" s="13"/>
      <c r="S226" s="13"/>
      <c r="T226" s="12" t="str">
        <f t="shared" si="32"/>
        <v/>
      </c>
    </row>
    <row r="227" spans="1:20" ht="16.8" thickTop="1" thickBot="1" x14ac:dyDescent="0.35">
      <c r="A227" s="28" t="str">
        <f t="shared" si="29"/>
        <v/>
      </c>
      <c r="B227" s="9"/>
      <c r="C227" s="27" t="s">
        <v>406</v>
      </c>
      <c r="D227" s="26"/>
      <c r="E227" s="25">
        <v>12508</v>
      </c>
      <c r="F227" s="24" t="s">
        <v>4</v>
      </c>
      <c r="G227" s="23">
        <f>G226</f>
        <v>112</v>
      </c>
      <c r="H227" s="22" t="s">
        <v>3</v>
      </c>
      <c r="I227" s="21">
        <v>28912</v>
      </c>
      <c r="J227" s="20" t="s">
        <v>14</v>
      </c>
      <c r="K227" s="19" t="s">
        <v>1</v>
      </c>
      <c r="L227" s="18" t="s">
        <v>0</v>
      </c>
      <c r="M227" s="17"/>
      <c r="N227" s="17"/>
      <c r="O227" s="16"/>
      <c r="P227" s="15" t="str">
        <f t="shared" si="30"/>
        <v>◄</v>
      </c>
      <c r="Q227" s="14" t="str">
        <f t="shared" si="31"/>
        <v>◄</v>
      </c>
      <c r="R227" s="13"/>
      <c r="S227" s="13"/>
      <c r="T227" s="12" t="str">
        <f t="shared" si="32"/>
        <v/>
      </c>
    </row>
    <row r="228" spans="1:20" ht="16.8" thickTop="1" thickBot="1" x14ac:dyDescent="0.35">
      <c r="A228" s="28" t="str">
        <f t="shared" si="29"/>
        <v/>
      </c>
      <c r="B228" s="9"/>
      <c r="C228" s="27" t="s">
        <v>407</v>
      </c>
      <c r="D228" s="26"/>
      <c r="E228" s="25">
        <v>12508</v>
      </c>
      <c r="F228" s="24" t="s">
        <v>4</v>
      </c>
      <c r="G228" s="23">
        <f>G227+1</f>
        <v>113</v>
      </c>
      <c r="H228" s="22" t="s">
        <v>3</v>
      </c>
      <c r="I228" s="21">
        <v>28912</v>
      </c>
      <c r="J228" s="20" t="s">
        <v>13</v>
      </c>
      <c r="K228" s="19" t="s">
        <v>1</v>
      </c>
      <c r="L228" s="18" t="s">
        <v>0</v>
      </c>
      <c r="M228" s="17"/>
      <c r="N228" s="17"/>
      <c r="O228" s="16"/>
      <c r="P228" s="15" t="str">
        <f t="shared" si="30"/>
        <v>◄</v>
      </c>
      <c r="Q228" s="14" t="str">
        <f t="shared" si="31"/>
        <v>◄</v>
      </c>
      <c r="R228" s="13"/>
      <c r="S228" s="13"/>
      <c r="T228" s="12" t="str">
        <f t="shared" si="32"/>
        <v/>
      </c>
    </row>
    <row r="229" spans="1:20" ht="16.8" thickTop="1" thickBot="1" x14ac:dyDescent="0.35">
      <c r="A229" s="28" t="str">
        <f t="shared" si="29"/>
        <v/>
      </c>
      <c r="B229" s="9"/>
      <c r="C229" s="27" t="s">
        <v>408</v>
      </c>
      <c r="D229" s="26"/>
      <c r="E229" s="25">
        <v>12508</v>
      </c>
      <c r="F229" s="24" t="s">
        <v>4</v>
      </c>
      <c r="G229" s="23">
        <f>G228</f>
        <v>113</v>
      </c>
      <c r="H229" s="22" t="s">
        <v>3</v>
      </c>
      <c r="I229" s="21">
        <v>28912</v>
      </c>
      <c r="J229" s="20" t="s">
        <v>12</v>
      </c>
      <c r="K229" s="19" t="s">
        <v>1</v>
      </c>
      <c r="L229" s="18" t="s">
        <v>0</v>
      </c>
      <c r="M229" s="17"/>
      <c r="N229" s="17"/>
      <c r="O229" s="16"/>
      <c r="P229" s="15" t="str">
        <f t="shared" si="30"/>
        <v>◄</v>
      </c>
      <c r="Q229" s="14" t="str">
        <f t="shared" si="31"/>
        <v>◄</v>
      </c>
      <c r="R229" s="13"/>
      <c r="S229" s="13"/>
      <c r="T229" s="12" t="str">
        <f t="shared" si="32"/>
        <v/>
      </c>
    </row>
    <row r="230" spans="1:20" ht="16.8" thickTop="1" thickBot="1" x14ac:dyDescent="0.35">
      <c r="A230" s="28" t="str">
        <f t="shared" si="29"/>
        <v/>
      </c>
      <c r="B230" s="9"/>
      <c r="C230" s="27" t="s">
        <v>409</v>
      </c>
      <c r="D230" s="26"/>
      <c r="E230" s="25">
        <v>12508</v>
      </c>
      <c r="F230" s="24" t="s">
        <v>4</v>
      </c>
      <c r="G230" s="23">
        <f>G229+1</f>
        <v>114</v>
      </c>
      <c r="H230" s="22" t="s">
        <v>3</v>
      </c>
      <c r="I230" s="21">
        <v>28912</v>
      </c>
      <c r="J230" s="20" t="s">
        <v>11</v>
      </c>
      <c r="K230" s="19" t="s">
        <v>1</v>
      </c>
      <c r="L230" s="18" t="s">
        <v>0</v>
      </c>
      <c r="M230" s="17"/>
      <c r="N230" s="17"/>
      <c r="O230" s="16"/>
      <c r="P230" s="15" t="str">
        <f t="shared" si="30"/>
        <v>◄</v>
      </c>
      <c r="Q230" s="14" t="str">
        <f t="shared" si="31"/>
        <v>◄</v>
      </c>
      <c r="R230" s="13"/>
      <c r="S230" s="13"/>
      <c r="T230" s="12" t="str">
        <f t="shared" si="32"/>
        <v/>
      </c>
    </row>
    <row r="231" spans="1:20" ht="16.8" thickTop="1" thickBot="1" x14ac:dyDescent="0.35">
      <c r="A231" s="28" t="str">
        <f t="shared" si="29"/>
        <v/>
      </c>
      <c r="B231" s="9"/>
      <c r="C231" s="27" t="s">
        <v>410</v>
      </c>
      <c r="D231" s="26"/>
      <c r="E231" s="25">
        <v>12508</v>
      </c>
      <c r="F231" s="24" t="s">
        <v>4</v>
      </c>
      <c r="G231" s="23">
        <f>G230</f>
        <v>114</v>
      </c>
      <c r="H231" s="22" t="s">
        <v>3</v>
      </c>
      <c r="I231" s="21">
        <v>28912</v>
      </c>
      <c r="J231" s="20" t="s">
        <v>10</v>
      </c>
      <c r="K231" s="19" t="s">
        <v>1</v>
      </c>
      <c r="L231" s="18" t="s">
        <v>0</v>
      </c>
      <c r="M231" s="17"/>
      <c r="N231" s="17"/>
      <c r="O231" s="16"/>
      <c r="P231" s="15" t="str">
        <f t="shared" si="30"/>
        <v>◄</v>
      </c>
      <c r="Q231" s="14" t="str">
        <f t="shared" si="31"/>
        <v>◄</v>
      </c>
      <c r="R231" s="13"/>
      <c r="S231" s="13"/>
      <c r="T231" s="12" t="str">
        <f t="shared" si="32"/>
        <v/>
      </c>
    </row>
    <row r="232" spans="1:20" ht="16.8" thickTop="1" thickBot="1" x14ac:dyDescent="0.35">
      <c r="A232" s="28" t="str">
        <f t="shared" si="29"/>
        <v/>
      </c>
      <c r="B232" s="9"/>
      <c r="C232" s="27" t="s">
        <v>411</v>
      </c>
      <c r="D232" s="26"/>
      <c r="E232" s="25">
        <v>12508</v>
      </c>
      <c r="F232" s="24" t="s">
        <v>4</v>
      </c>
      <c r="G232" s="23">
        <f>G231+1</f>
        <v>115</v>
      </c>
      <c r="H232" s="22" t="s">
        <v>3</v>
      </c>
      <c r="I232" s="21">
        <v>28912</v>
      </c>
      <c r="J232" s="20" t="s">
        <v>9</v>
      </c>
      <c r="K232" s="19" t="s">
        <v>1</v>
      </c>
      <c r="L232" s="18" t="s">
        <v>0</v>
      </c>
      <c r="M232" s="17"/>
      <c r="N232" s="17"/>
      <c r="O232" s="16"/>
      <c r="P232" s="15" t="str">
        <f t="shared" si="30"/>
        <v>◄</v>
      </c>
      <c r="Q232" s="14" t="str">
        <f t="shared" si="31"/>
        <v>◄</v>
      </c>
      <c r="R232" s="13"/>
      <c r="S232" s="13"/>
      <c r="T232" s="12" t="str">
        <f t="shared" si="32"/>
        <v/>
      </c>
    </row>
    <row r="233" spans="1:20" ht="16.8" thickTop="1" thickBot="1" x14ac:dyDescent="0.35">
      <c r="A233" s="28" t="str">
        <f t="shared" si="29"/>
        <v/>
      </c>
      <c r="B233" s="9"/>
      <c r="C233" s="27" t="s">
        <v>412</v>
      </c>
      <c r="D233" s="26"/>
      <c r="E233" s="25">
        <v>12508</v>
      </c>
      <c r="F233" s="24" t="s">
        <v>4</v>
      </c>
      <c r="G233" s="23">
        <f>G232</f>
        <v>115</v>
      </c>
      <c r="H233" s="22" t="s">
        <v>3</v>
      </c>
      <c r="I233" s="21">
        <v>28912</v>
      </c>
      <c r="J233" s="20" t="s">
        <v>8</v>
      </c>
      <c r="K233" s="19" t="s">
        <v>1</v>
      </c>
      <c r="L233" s="18" t="s">
        <v>0</v>
      </c>
      <c r="M233" s="17"/>
      <c r="N233" s="17"/>
      <c r="O233" s="16"/>
      <c r="P233" s="15" t="str">
        <f t="shared" si="30"/>
        <v>◄</v>
      </c>
      <c r="Q233" s="14" t="str">
        <f t="shared" si="31"/>
        <v>◄</v>
      </c>
      <c r="R233" s="13"/>
      <c r="S233" s="13"/>
      <c r="T233" s="12" t="str">
        <f t="shared" si="32"/>
        <v/>
      </c>
    </row>
    <row r="234" spans="1:20" ht="16.8" thickTop="1" thickBot="1" x14ac:dyDescent="0.35">
      <c r="A234" s="28" t="str">
        <f t="shared" si="29"/>
        <v/>
      </c>
      <c r="B234" s="9"/>
      <c r="C234" s="27" t="s">
        <v>413</v>
      </c>
      <c r="D234" s="26"/>
      <c r="E234" s="25">
        <v>12508</v>
      </c>
      <c r="F234" s="24" t="s">
        <v>4</v>
      </c>
      <c r="G234" s="23">
        <f>G233+1</f>
        <v>116</v>
      </c>
      <c r="H234" s="22" t="s">
        <v>3</v>
      </c>
      <c r="I234" s="21">
        <v>28912</v>
      </c>
      <c r="J234" s="20" t="s">
        <v>7</v>
      </c>
      <c r="K234" s="19" t="s">
        <v>1</v>
      </c>
      <c r="L234" s="18" t="s">
        <v>0</v>
      </c>
      <c r="M234" s="17"/>
      <c r="N234" s="17"/>
      <c r="O234" s="16"/>
      <c r="P234" s="15" t="str">
        <f t="shared" si="30"/>
        <v>◄</v>
      </c>
      <c r="Q234" s="14" t="str">
        <f t="shared" si="31"/>
        <v>◄</v>
      </c>
      <c r="R234" s="13"/>
      <c r="S234" s="13"/>
      <c r="T234" s="12" t="str">
        <f t="shared" si="32"/>
        <v/>
      </c>
    </row>
    <row r="235" spans="1:20" ht="16.8" thickTop="1" thickBot="1" x14ac:dyDescent="0.35">
      <c r="A235" s="28" t="str">
        <f t="shared" si="29"/>
        <v/>
      </c>
      <c r="B235" s="9"/>
      <c r="C235" s="27" t="s">
        <v>414</v>
      </c>
      <c r="D235" s="26"/>
      <c r="E235" s="25">
        <v>12508</v>
      </c>
      <c r="F235" s="24" t="s">
        <v>4</v>
      </c>
      <c r="G235" s="23">
        <f>G234</f>
        <v>116</v>
      </c>
      <c r="H235" s="22" t="s">
        <v>3</v>
      </c>
      <c r="I235" s="21">
        <v>28912</v>
      </c>
      <c r="J235" s="20" t="s">
        <v>6</v>
      </c>
      <c r="K235" s="19" t="s">
        <v>1</v>
      </c>
      <c r="L235" s="18" t="s">
        <v>0</v>
      </c>
      <c r="M235" s="17"/>
      <c r="N235" s="17"/>
      <c r="O235" s="16"/>
      <c r="P235" s="15" t="str">
        <f t="shared" si="30"/>
        <v>◄</v>
      </c>
      <c r="Q235" s="14" t="str">
        <f t="shared" si="31"/>
        <v>◄</v>
      </c>
      <c r="R235" s="13"/>
      <c r="S235" s="13"/>
      <c r="T235" s="12" t="str">
        <f t="shared" si="32"/>
        <v/>
      </c>
    </row>
    <row r="236" spans="1:20" ht="16.8" thickTop="1" thickBot="1" x14ac:dyDescent="0.35">
      <c r="A236" s="28" t="str">
        <f t="shared" si="29"/>
        <v/>
      </c>
      <c r="B236" s="9"/>
      <c r="C236" s="27" t="s">
        <v>415</v>
      </c>
      <c r="D236" s="26"/>
      <c r="E236" s="25">
        <v>12508</v>
      </c>
      <c r="F236" s="24" t="s">
        <v>4</v>
      </c>
      <c r="G236" s="23">
        <f>G235+1</f>
        <v>117</v>
      </c>
      <c r="H236" s="22" t="s">
        <v>3</v>
      </c>
      <c r="I236" s="21">
        <v>28912</v>
      </c>
      <c r="J236" s="20" t="s">
        <v>5</v>
      </c>
      <c r="K236" s="19" t="s">
        <v>1</v>
      </c>
      <c r="L236" s="18" t="s">
        <v>0</v>
      </c>
      <c r="M236" s="17"/>
      <c r="N236" s="17"/>
      <c r="O236" s="16"/>
      <c r="P236" s="15" t="str">
        <f t="shared" si="30"/>
        <v>◄</v>
      </c>
      <c r="Q236" s="14" t="str">
        <f t="shared" si="31"/>
        <v>◄</v>
      </c>
      <c r="R236" s="13"/>
      <c r="S236" s="13"/>
      <c r="T236" s="12" t="str">
        <f t="shared" si="32"/>
        <v/>
      </c>
    </row>
    <row r="237" spans="1:20" ht="16.8" thickTop="1" thickBot="1" x14ac:dyDescent="0.35">
      <c r="A237" s="28" t="str">
        <f t="shared" si="29"/>
        <v/>
      </c>
      <c r="B237" s="9"/>
      <c r="C237" s="27" t="s">
        <v>416</v>
      </c>
      <c r="D237" s="26"/>
      <c r="E237" s="25">
        <v>12508</v>
      </c>
      <c r="F237" s="24" t="s">
        <v>4</v>
      </c>
      <c r="G237" s="23">
        <f>G236</f>
        <v>117</v>
      </c>
      <c r="H237" s="22" t="s">
        <v>3</v>
      </c>
      <c r="I237" s="21">
        <v>28912</v>
      </c>
      <c r="J237" s="20" t="s">
        <v>2</v>
      </c>
      <c r="K237" s="19" t="s">
        <v>1</v>
      </c>
      <c r="L237" s="18" t="s">
        <v>0</v>
      </c>
      <c r="M237" s="17"/>
      <c r="N237" s="17"/>
      <c r="O237" s="16"/>
      <c r="P237" s="15" t="str">
        <f t="shared" si="30"/>
        <v>◄</v>
      </c>
      <c r="Q237" s="14" t="str">
        <f t="shared" si="31"/>
        <v>◄</v>
      </c>
      <c r="R237" s="13"/>
      <c r="S237" s="13"/>
      <c r="T237" s="12" t="str">
        <f t="shared" si="32"/>
        <v/>
      </c>
    </row>
    <row r="238" spans="1:20" x14ac:dyDescent="0.3">
      <c r="A238" s="9"/>
      <c r="B238" s="9"/>
      <c r="C238" s="11"/>
      <c r="D238" s="9"/>
      <c r="E238" s="10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</sheetData>
  <sheetProtection sheet="1" objects="1" scenarios="1"/>
  <autoFilter ref="A1:T243" xr:uid="{EA6C6923-EB12-43F7-B381-301427AF0940}"/>
  <mergeCells count="7">
    <mergeCell ref="Q2:R2"/>
    <mergeCell ref="S2:T2"/>
    <mergeCell ref="B2:I2"/>
    <mergeCell ref="A3:A4"/>
    <mergeCell ref="K3:O3"/>
    <mergeCell ref="D4:F4"/>
    <mergeCell ref="J2:O2"/>
  </mergeCells>
  <conditionalFormatting sqref="F5:F186 F188:F237">
    <cfRule type="containsText" dxfId="137" priority="9" operator="containsText" text="◙">
      <formula>NOT(ISERROR(SEARCH("◙",F5)))</formula>
    </cfRule>
    <cfRule type="containsText" dxfId="136" priority="10" operator="containsText" text=" -----">
      <formula>NOT(ISERROR(SEARCH(" -----",F5)))</formula>
    </cfRule>
    <cfRule type="containsText" dxfId="135" priority="11" operator="containsText" text="P.">
      <formula>NOT(ISERROR(SEARCH("P.",F5)))</formula>
    </cfRule>
    <cfRule type="containsText" dxfId="134" priority="12" operator="containsText" text="?missend">
      <formula>NOT(ISERROR(SEARCH("?missend",F5)))</formula>
    </cfRule>
    <cfRule type="containsText" dxfId="133" priority="13" operator="containsText" text=" -----">
      <formula>NOT(ISERROR(SEARCH(" -----",F5)))</formula>
    </cfRule>
    <cfRule type="containsText" dxfId="132" priority="14" operator="containsText" text="◙">
      <formula>NOT(ISERROR(SEARCH("◙",F5)))</formula>
    </cfRule>
    <cfRule type="containsText" dxfId="131" priority="15" operator="containsText" text=" -----">
      <formula>NOT(ISERROR(SEARCH(" -----",F5)))</formula>
    </cfRule>
    <cfRule type="containsText" dxfId="130" priority="16" operator="containsText" text="P.">
      <formula>NOT(ISERROR(SEARCH("P.",F5)))</formula>
    </cfRule>
  </conditionalFormatting>
  <conditionalFormatting sqref="G187">
    <cfRule type="containsText" dxfId="129" priority="1" operator="containsText" text="◙">
      <formula>NOT(ISERROR(SEARCH("◙",G187)))</formula>
    </cfRule>
    <cfRule type="containsText" dxfId="128" priority="2" operator="containsText" text=" -----">
      <formula>NOT(ISERROR(SEARCH(" -----",G187)))</formula>
    </cfRule>
    <cfRule type="containsText" dxfId="127" priority="3" operator="containsText" text="P.">
      <formula>NOT(ISERROR(SEARCH("P.",G187)))</formula>
    </cfRule>
    <cfRule type="containsText" dxfId="126" priority="4" operator="containsText" text="?missend">
      <formula>NOT(ISERROR(SEARCH("?missend",G187)))</formula>
    </cfRule>
    <cfRule type="containsText" dxfId="125" priority="5" operator="containsText" text=" -----">
      <formula>NOT(ISERROR(SEARCH(" -----",G187)))</formula>
    </cfRule>
    <cfRule type="containsText" dxfId="124" priority="6" operator="containsText" text="◙">
      <formula>NOT(ISERROR(SEARCH("◙",G187)))</formula>
    </cfRule>
    <cfRule type="containsText" dxfId="123" priority="7" operator="containsText" text=" -----">
      <formula>NOT(ISERROR(SEARCH(" -----",G187)))</formula>
    </cfRule>
    <cfRule type="containsText" dxfId="122" priority="8" operator="containsText" text="P.">
      <formula>NOT(ISERROR(SEARCH("P.",G187)))</formula>
    </cfRule>
  </conditionalFormatting>
  <conditionalFormatting sqref="P5:P237">
    <cfRule type="cellIs" dxfId="121" priority="18" operator="equal">
      <formula>"◄"</formula>
    </cfRule>
    <cfRule type="cellIs" dxfId="120" priority="19" operator="equal">
      <formula>"•"</formula>
    </cfRule>
    <cfRule type="cellIs" priority="20" operator="equal">
      <formula>"◄"</formula>
    </cfRule>
    <cfRule type="cellIs" dxfId="119" priority="21" operator="equal">
      <formula>"►"</formula>
    </cfRule>
  </conditionalFormatting>
  <conditionalFormatting sqref="R3:S237">
    <cfRule type="containsText" dxfId="118" priority="17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2" orientation="landscape" r:id="rId1"/>
  <headerFooter>
    <oddHeader xml:space="preserve">&amp;L  &amp;P&amp;C&amp;G&amp;R&amp;G
</oddHeader>
    <oddFooter>&amp;R
&amp;G</oddFooter>
  </headerFooter>
  <rowBreaks count="8" manualBreakCount="8">
    <brk id="32" min="2" max="14" man="1"/>
    <brk id="60" min="2" max="14" man="1"/>
    <brk id="88" min="2" max="14" man="1"/>
    <brk id="116" min="2" max="14" man="1"/>
    <brk id="144" min="2" max="14" man="1"/>
    <brk id="172" min="2" max="14" man="1"/>
    <brk id="201" min="2" max="14" man="1"/>
    <brk id="225" min="2" max="14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51E2-E98F-4EB7-B6B4-597C7349C02F}">
  <dimension ref="A1:AG265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1" sqref="G31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1.5546875" style="8" customWidth="1"/>
    <col min="4" max="4" width="2.88671875" style="7" customWidth="1"/>
    <col min="5" max="5" width="13.77734375" style="6" customWidth="1"/>
    <col min="6" max="6" width="4.44140625" style="5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77734375" style="1" customWidth="1"/>
    <col min="12" max="12" width="29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20" width="4.21875" style="3" customWidth="1"/>
    <col min="21" max="21" width="1.5546875" style="3" customWidth="1"/>
    <col min="22" max="22" width="7.77734375" customWidth="1"/>
    <col min="23" max="29" width="1.5546875" style="2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40.799999999999997" customHeight="1" thickBot="1" x14ac:dyDescent="0.4">
      <c r="A2" s="112">
        <f>SUM(A6:A264)</f>
        <v>0</v>
      </c>
      <c r="B2" s="214" t="s">
        <v>891</v>
      </c>
      <c r="C2" s="215"/>
      <c r="D2" s="215"/>
      <c r="E2" s="215"/>
      <c r="F2" s="215"/>
      <c r="G2" s="215"/>
      <c r="H2" s="215"/>
      <c r="I2" s="216"/>
      <c r="J2" s="214" t="s">
        <v>184</v>
      </c>
      <c r="K2" s="225"/>
      <c r="L2" s="225"/>
      <c r="M2" s="226"/>
      <c r="N2" s="226"/>
      <c r="O2" s="227"/>
      <c r="P2" s="93"/>
      <c r="Q2" s="210" t="s">
        <v>183</v>
      </c>
      <c r="R2" s="211"/>
      <c r="S2" s="212" t="s">
        <v>182</v>
      </c>
      <c r="T2" s="213"/>
      <c r="U2" s="111"/>
      <c r="V2" s="111"/>
      <c r="W2" s="111"/>
      <c r="X2" s="111"/>
      <c r="Y2" s="111"/>
      <c r="Z2" s="111"/>
      <c r="AA2" s="111"/>
      <c r="AB2" s="1"/>
      <c r="AC2" s="111"/>
      <c r="AD2" s="111"/>
      <c r="AE2" s="111"/>
      <c r="AF2" s="111"/>
      <c r="AG2" s="111"/>
    </row>
    <row r="3" spans="1:33" customFormat="1" ht="60.6" customHeight="1" thickBot="1" x14ac:dyDescent="0.4">
      <c r="A3" s="217" t="s">
        <v>181</v>
      </c>
      <c r="B3" s="102"/>
      <c r="C3" s="110" t="s">
        <v>180</v>
      </c>
      <c r="D3" s="109"/>
      <c r="E3" s="108" t="s">
        <v>179</v>
      </c>
      <c r="F3" s="107" t="s">
        <v>178</v>
      </c>
      <c r="G3" s="106" t="s">
        <v>177</v>
      </c>
      <c r="H3" s="105" t="s">
        <v>176</v>
      </c>
      <c r="I3" s="105" t="s">
        <v>175</v>
      </c>
      <c r="J3" s="104" t="s">
        <v>174</v>
      </c>
      <c r="K3" s="219" t="s">
        <v>173</v>
      </c>
      <c r="L3" s="220"/>
      <c r="M3" s="220"/>
      <c r="N3" s="220"/>
      <c r="O3" s="221"/>
      <c r="P3" s="15" t="str">
        <f>IF(AND(Q3="◄",T3="►"),"◄?►",IF(Q3="◄","◄",IF(T3="►","►","")))</f>
        <v/>
      </c>
      <c r="Q3" s="103"/>
      <c r="R3" s="13">
        <f>SUM(R6:R264)</f>
        <v>0</v>
      </c>
      <c r="S3" s="13">
        <f>SUM(S6:S264)</f>
        <v>0</v>
      </c>
      <c r="T3" s="12" t="str">
        <f>IF(S3&gt;0,"►","")</f>
        <v/>
      </c>
    </row>
    <row r="4" spans="1:33" customFormat="1" ht="19.2" customHeight="1" thickBot="1" x14ac:dyDescent="0.35">
      <c r="A4" s="218"/>
      <c r="B4" s="102"/>
      <c r="C4" s="101">
        <f>ROWS(G6:G264)-1</f>
        <v>258</v>
      </c>
      <c r="D4" s="222" t="s">
        <v>172</v>
      </c>
      <c r="E4" s="223"/>
      <c r="F4" s="224"/>
      <c r="G4" s="58">
        <v>1</v>
      </c>
      <c r="H4" s="209" t="s">
        <v>171</v>
      </c>
      <c r="I4" s="208"/>
      <c r="J4" s="207"/>
      <c r="K4" s="97"/>
      <c r="L4" s="1"/>
      <c r="M4" s="96" t="s">
        <v>417</v>
      </c>
      <c r="N4" s="95" t="s">
        <v>170</v>
      </c>
      <c r="O4" s="94" t="s">
        <v>170</v>
      </c>
      <c r="P4" s="93"/>
      <c r="Q4" s="92"/>
      <c r="R4" s="91"/>
      <c r="S4" s="91"/>
      <c r="T4" s="90"/>
    </row>
    <row r="5" spans="1:33" ht="16.2" thickBot="1" x14ac:dyDescent="0.35">
      <c r="A5" s="51"/>
      <c r="B5" s="9"/>
      <c r="C5" s="50" t="s">
        <v>654</v>
      </c>
      <c r="D5" s="48"/>
      <c r="E5" s="47"/>
      <c r="F5" s="46"/>
      <c r="G5" s="45"/>
      <c r="H5" s="44"/>
      <c r="I5" s="43"/>
      <c r="J5" s="42"/>
      <c r="K5" s="41"/>
      <c r="L5" s="17"/>
      <c r="M5" s="17"/>
      <c r="N5" s="17"/>
      <c r="O5" s="40"/>
      <c r="P5" s="15"/>
      <c r="Q5" s="14"/>
      <c r="R5" s="13"/>
      <c r="S5" s="13"/>
      <c r="T5" s="12"/>
    </row>
    <row r="6" spans="1:33" ht="18.600000000000001" thickBot="1" x14ac:dyDescent="0.35">
      <c r="A6" s="28" t="str">
        <f t="shared" ref="A6:A30" si="0">IF(F6="☺","",1)</f>
        <v/>
      </c>
      <c r="B6" s="9"/>
      <c r="C6" s="137" t="s">
        <v>655</v>
      </c>
      <c r="D6" s="136"/>
      <c r="E6" s="206">
        <v>12816</v>
      </c>
      <c r="F6" s="115" t="s">
        <v>4</v>
      </c>
      <c r="G6" s="167">
        <v>1</v>
      </c>
      <c r="H6" s="166" t="s">
        <v>653</v>
      </c>
      <c r="I6" s="35">
        <v>30013</v>
      </c>
      <c r="J6" s="164" t="s">
        <v>28</v>
      </c>
      <c r="K6" s="163" t="s">
        <v>1</v>
      </c>
      <c r="L6" s="162" t="s">
        <v>0</v>
      </c>
      <c r="M6" s="161"/>
      <c r="N6" s="161"/>
      <c r="O6" s="205"/>
      <c r="P6" s="15" t="str">
        <f t="shared" ref="P6:P30" si="1">IF(AND(Q6="◄",T6="►"),"◄?►",IF(Q6="◄","◄",IF(T6="►","►","")))</f>
        <v>◄</v>
      </c>
      <c r="Q6" s="14" t="str">
        <f t="shared" ref="Q6:Q30" si="2">IF(R6&gt;0,"","◄")</f>
        <v>◄</v>
      </c>
      <c r="R6" s="13"/>
      <c r="S6" s="13"/>
      <c r="T6" s="12" t="str">
        <f t="shared" ref="T6:T30" si="3">IF(S6&gt;0,"►","")</f>
        <v/>
      </c>
      <c r="U6" s="134"/>
      <c r="V6" s="133"/>
      <c r="W6" s="204"/>
      <c r="AD6" s="1"/>
    </row>
    <row r="7" spans="1:33" ht="19.2" thickTop="1" thickBot="1" x14ac:dyDescent="0.35">
      <c r="A7" s="28" t="str">
        <f t="shared" si="0"/>
        <v/>
      </c>
      <c r="B7" s="9"/>
      <c r="C7" s="157" t="s">
        <v>656</v>
      </c>
      <c r="D7" s="156"/>
      <c r="E7" s="155">
        <v>12816</v>
      </c>
      <c r="F7" s="115" t="s">
        <v>4</v>
      </c>
      <c r="G7" s="154">
        <v>1</v>
      </c>
      <c r="H7" s="153" t="s">
        <v>653</v>
      </c>
      <c r="I7" s="21">
        <v>30013</v>
      </c>
      <c r="J7" s="145" t="s">
        <v>27</v>
      </c>
      <c r="K7" s="147" t="s">
        <v>1</v>
      </c>
      <c r="L7" s="158" t="s">
        <v>0</v>
      </c>
      <c r="M7" s="143"/>
      <c r="N7" s="143"/>
      <c r="O7" s="203"/>
      <c r="P7" s="15" t="str">
        <f t="shared" si="1"/>
        <v>◄</v>
      </c>
      <c r="Q7" s="14" t="str">
        <f t="shared" si="2"/>
        <v>◄</v>
      </c>
      <c r="R7" s="13"/>
      <c r="S7" s="13"/>
      <c r="T7" s="12" t="str">
        <f t="shared" si="3"/>
        <v/>
      </c>
      <c r="U7" s="134"/>
      <c r="V7" s="133"/>
      <c r="W7" s="132"/>
    </row>
    <row r="8" spans="1:33" ht="19.2" thickTop="1" thickBot="1" x14ac:dyDescent="0.35">
      <c r="A8" s="28" t="str">
        <f t="shared" si="0"/>
        <v/>
      </c>
      <c r="B8" s="9"/>
      <c r="C8" s="157" t="s">
        <v>657</v>
      </c>
      <c r="D8" s="156"/>
      <c r="E8" s="155">
        <v>12816</v>
      </c>
      <c r="F8" s="115" t="s">
        <v>4</v>
      </c>
      <c r="G8" s="154">
        <v>2</v>
      </c>
      <c r="H8" s="153" t="s">
        <v>653</v>
      </c>
      <c r="I8" s="21" t="s">
        <v>652</v>
      </c>
      <c r="J8" s="145" t="s">
        <v>26</v>
      </c>
      <c r="K8" s="147" t="s">
        <v>1</v>
      </c>
      <c r="L8" s="158" t="s">
        <v>0</v>
      </c>
      <c r="M8" s="143"/>
      <c r="N8" s="143"/>
      <c r="O8" s="203"/>
      <c r="P8" s="15" t="str">
        <f t="shared" si="1"/>
        <v>◄</v>
      </c>
      <c r="Q8" s="14" t="str">
        <f t="shared" si="2"/>
        <v>◄</v>
      </c>
      <c r="R8" s="13"/>
      <c r="S8" s="13"/>
      <c r="T8" s="12" t="str">
        <f t="shared" si="3"/>
        <v/>
      </c>
      <c r="U8" s="134"/>
      <c r="V8" s="133"/>
      <c r="W8" s="132"/>
    </row>
    <row r="9" spans="1:33" ht="19.2" thickTop="1" thickBot="1" x14ac:dyDescent="0.35">
      <c r="A9" s="28" t="str">
        <f t="shared" si="0"/>
        <v/>
      </c>
      <c r="B9" s="9"/>
      <c r="C9" s="157" t="s">
        <v>658</v>
      </c>
      <c r="D9" s="156"/>
      <c r="E9" s="155">
        <v>12816</v>
      </c>
      <c r="F9" s="115" t="s">
        <v>4</v>
      </c>
      <c r="G9" s="154">
        <v>2</v>
      </c>
      <c r="H9" s="153" t="s">
        <v>653</v>
      </c>
      <c r="I9" s="21" t="s">
        <v>652</v>
      </c>
      <c r="J9" s="145" t="s">
        <v>25</v>
      </c>
      <c r="K9" s="147" t="s">
        <v>1</v>
      </c>
      <c r="L9" s="158" t="s">
        <v>0</v>
      </c>
      <c r="M9" s="143"/>
      <c r="N9" s="143"/>
      <c r="O9" s="203"/>
      <c r="P9" s="15" t="str">
        <f t="shared" si="1"/>
        <v>◄</v>
      </c>
      <c r="Q9" s="14" t="str">
        <f t="shared" si="2"/>
        <v>◄</v>
      </c>
      <c r="R9" s="13"/>
      <c r="S9" s="13"/>
      <c r="T9" s="12" t="str">
        <f t="shared" si="3"/>
        <v/>
      </c>
      <c r="U9" s="134"/>
      <c r="V9" s="133"/>
      <c r="W9" s="132"/>
    </row>
    <row r="10" spans="1:33" ht="19.2" thickTop="1" thickBot="1" x14ac:dyDescent="0.35">
      <c r="A10" s="28" t="str">
        <f t="shared" si="0"/>
        <v/>
      </c>
      <c r="B10" s="9"/>
      <c r="C10" s="157" t="s">
        <v>659</v>
      </c>
      <c r="D10" s="156"/>
      <c r="E10" s="155">
        <v>12816</v>
      </c>
      <c r="F10" s="115" t="s">
        <v>4</v>
      </c>
      <c r="G10" s="154">
        <v>3</v>
      </c>
      <c r="H10" s="153" t="s">
        <v>653</v>
      </c>
      <c r="I10" s="21" t="s">
        <v>652</v>
      </c>
      <c r="J10" s="145" t="s">
        <v>24</v>
      </c>
      <c r="K10" s="147" t="s">
        <v>1</v>
      </c>
      <c r="L10" s="158" t="s">
        <v>0</v>
      </c>
      <c r="M10" s="143"/>
      <c r="N10" s="143"/>
      <c r="O10" s="203"/>
      <c r="P10" s="15" t="str">
        <f t="shared" si="1"/>
        <v>◄</v>
      </c>
      <c r="Q10" s="14" t="str">
        <f t="shared" si="2"/>
        <v>◄</v>
      </c>
      <c r="R10" s="13"/>
      <c r="S10" s="13"/>
      <c r="T10" s="12" t="str">
        <f t="shared" si="3"/>
        <v/>
      </c>
      <c r="U10" s="134"/>
      <c r="V10" s="133"/>
      <c r="W10" s="132"/>
    </row>
    <row r="11" spans="1:33" ht="19.2" thickTop="1" thickBot="1" x14ac:dyDescent="0.35">
      <c r="A11" s="28" t="str">
        <f t="shared" si="0"/>
        <v/>
      </c>
      <c r="B11" s="9"/>
      <c r="C11" s="157" t="s">
        <v>660</v>
      </c>
      <c r="D11" s="156"/>
      <c r="E11" s="155">
        <v>12816</v>
      </c>
      <c r="F11" s="115" t="s">
        <v>4</v>
      </c>
      <c r="G11" s="154">
        <v>3</v>
      </c>
      <c r="H11" s="153" t="s">
        <v>653</v>
      </c>
      <c r="I11" s="21" t="s">
        <v>652</v>
      </c>
      <c r="J11" s="145" t="s">
        <v>23</v>
      </c>
      <c r="K11" s="147" t="s">
        <v>1</v>
      </c>
      <c r="L11" s="158" t="s">
        <v>0</v>
      </c>
      <c r="M11" s="143"/>
      <c r="N11" s="143"/>
      <c r="O11" s="203"/>
      <c r="P11" s="15" t="str">
        <f t="shared" si="1"/>
        <v>◄</v>
      </c>
      <c r="Q11" s="14" t="str">
        <f t="shared" si="2"/>
        <v>◄</v>
      </c>
      <c r="R11" s="13"/>
      <c r="S11" s="13"/>
      <c r="T11" s="12" t="str">
        <f t="shared" si="3"/>
        <v/>
      </c>
      <c r="U11" s="134"/>
      <c r="V11" s="133"/>
      <c r="W11" s="132"/>
    </row>
    <row r="12" spans="1:33" ht="19.2" thickTop="1" thickBot="1" x14ac:dyDescent="0.35">
      <c r="A12" s="28" t="str">
        <f t="shared" si="0"/>
        <v/>
      </c>
      <c r="B12" s="9"/>
      <c r="C12" s="157" t="s">
        <v>661</v>
      </c>
      <c r="D12" s="156"/>
      <c r="E12" s="155">
        <v>12816</v>
      </c>
      <c r="F12" s="115" t="s">
        <v>4</v>
      </c>
      <c r="G12" s="154">
        <v>4</v>
      </c>
      <c r="H12" s="153" t="s">
        <v>653</v>
      </c>
      <c r="I12" s="21" t="s">
        <v>652</v>
      </c>
      <c r="J12" s="145" t="s">
        <v>22</v>
      </c>
      <c r="K12" s="147" t="s">
        <v>1</v>
      </c>
      <c r="L12" s="158" t="s">
        <v>0</v>
      </c>
      <c r="M12" s="143"/>
      <c r="N12" s="143"/>
      <c r="O12" s="203"/>
      <c r="P12" s="15" t="str">
        <f t="shared" si="1"/>
        <v>◄</v>
      </c>
      <c r="Q12" s="14" t="str">
        <f t="shared" si="2"/>
        <v>◄</v>
      </c>
      <c r="R12" s="13"/>
      <c r="S12" s="13"/>
      <c r="T12" s="12" t="str">
        <f t="shared" si="3"/>
        <v/>
      </c>
      <c r="U12" s="134"/>
      <c r="V12" s="133"/>
      <c r="W12" s="132"/>
    </row>
    <row r="13" spans="1:33" ht="19.2" thickTop="1" thickBot="1" x14ac:dyDescent="0.35">
      <c r="A13" s="28" t="str">
        <f t="shared" si="0"/>
        <v/>
      </c>
      <c r="B13" s="9"/>
      <c r="C13" s="157" t="s">
        <v>662</v>
      </c>
      <c r="D13" s="156"/>
      <c r="E13" s="155">
        <v>12816</v>
      </c>
      <c r="F13" s="115" t="s">
        <v>4</v>
      </c>
      <c r="G13" s="154">
        <v>4</v>
      </c>
      <c r="H13" s="153" t="s">
        <v>653</v>
      </c>
      <c r="I13" s="21" t="s">
        <v>652</v>
      </c>
      <c r="J13" s="145" t="s">
        <v>21</v>
      </c>
      <c r="K13" s="147" t="s">
        <v>1</v>
      </c>
      <c r="L13" s="158" t="s">
        <v>0</v>
      </c>
      <c r="M13" s="143"/>
      <c r="N13" s="143"/>
      <c r="O13" s="203"/>
      <c r="P13" s="15" t="str">
        <f t="shared" si="1"/>
        <v>◄</v>
      </c>
      <c r="Q13" s="14" t="str">
        <f t="shared" si="2"/>
        <v>◄</v>
      </c>
      <c r="R13" s="13"/>
      <c r="S13" s="13"/>
      <c r="T13" s="12" t="str">
        <f t="shared" si="3"/>
        <v/>
      </c>
      <c r="U13" s="134"/>
      <c r="V13" s="133"/>
      <c r="W13" s="132"/>
    </row>
    <row r="14" spans="1:33" ht="19.2" thickTop="1" thickBot="1" x14ac:dyDescent="0.35">
      <c r="A14" s="28" t="str">
        <f t="shared" si="0"/>
        <v/>
      </c>
      <c r="B14" s="9"/>
      <c r="C14" s="157" t="s">
        <v>663</v>
      </c>
      <c r="D14" s="156"/>
      <c r="E14" s="155">
        <v>12816</v>
      </c>
      <c r="F14" s="115" t="s">
        <v>4</v>
      </c>
      <c r="G14" s="154">
        <v>5</v>
      </c>
      <c r="H14" s="153" t="s">
        <v>653</v>
      </c>
      <c r="I14" s="21" t="s">
        <v>652</v>
      </c>
      <c r="J14" s="145" t="s">
        <v>20</v>
      </c>
      <c r="K14" s="147" t="s">
        <v>1</v>
      </c>
      <c r="L14" s="158" t="s">
        <v>0</v>
      </c>
      <c r="M14" s="143"/>
      <c r="N14" s="143"/>
      <c r="O14" s="203"/>
      <c r="P14" s="15" t="str">
        <f t="shared" si="1"/>
        <v>◄</v>
      </c>
      <c r="Q14" s="14" t="str">
        <f t="shared" si="2"/>
        <v>◄</v>
      </c>
      <c r="R14" s="13"/>
      <c r="S14" s="13"/>
      <c r="T14" s="12" t="str">
        <f t="shared" si="3"/>
        <v/>
      </c>
      <c r="U14" s="134"/>
      <c r="V14" s="133"/>
      <c r="W14" s="132"/>
    </row>
    <row r="15" spans="1:33" ht="19.2" thickTop="1" thickBot="1" x14ac:dyDescent="0.35">
      <c r="A15" s="28" t="str">
        <f t="shared" si="0"/>
        <v/>
      </c>
      <c r="B15" s="9"/>
      <c r="C15" s="157" t="s">
        <v>664</v>
      </c>
      <c r="D15" s="156"/>
      <c r="E15" s="155">
        <v>12816</v>
      </c>
      <c r="F15" s="115" t="s">
        <v>4</v>
      </c>
      <c r="G15" s="154">
        <v>5</v>
      </c>
      <c r="H15" s="153" t="s">
        <v>653</v>
      </c>
      <c r="I15" s="21" t="s">
        <v>652</v>
      </c>
      <c r="J15" s="145" t="s">
        <v>19</v>
      </c>
      <c r="K15" s="147" t="s">
        <v>1</v>
      </c>
      <c r="L15" s="158" t="s">
        <v>0</v>
      </c>
      <c r="M15" s="143"/>
      <c r="N15" s="143"/>
      <c r="O15" s="203"/>
      <c r="P15" s="15" t="str">
        <f t="shared" si="1"/>
        <v>◄</v>
      </c>
      <c r="Q15" s="14" t="str">
        <f t="shared" si="2"/>
        <v>◄</v>
      </c>
      <c r="R15" s="13"/>
      <c r="S15" s="13"/>
      <c r="T15" s="12" t="str">
        <f t="shared" si="3"/>
        <v/>
      </c>
      <c r="U15" s="134"/>
      <c r="V15" s="133"/>
      <c r="W15" s="132"/>
    </row>
    <row r="16" spans="1:33" ht="19.2" thickTop="1" thickBot="1" x14ac:dyDescent="0.35">
      <c r="A16" s="28" t="str">
        <f t="shared" si="0"/>
        <v/>
      </c>
      <c r="B16" s="9"/>
      <c r="C16" s="157" t="s">
        <v>665</v>
      </c>
      <c r="D16" s="156"/>
      <c r="E16" s="155">
        <v>12816</v>
      </c>
      <c r="F16" s="115" t="s">
        <v>4</v>
      </c>
      <c r="G16" s="154">
        <v>6</v>
      </c>
      <c r="H16" s="153" t="s">
        <v>653</v>
      </c>
      <c r="I16" s="21" t="s">
        <v>652</v>
      </c>
      <c r="J16" s="145" t="s">
        <v>18</v>
      </c>
      <c r="K16" s="147" t="s">
        <v>1</v>
      </c>
      <c r="L16" s="158" t="s">
        <v>0</v>
      </c>
      <c r="M16" s="143"/>
      <c r="N16" s="143"/>
      <c r="O16" s="203"/>
      <c r="P16" s="15" t="str">
        <f t="shared" si="1"/>
        <v>◄</v>
      </c>
      <c r="Q16" s="14" t="str">
        <f t="shared" si="2"/>
        <v>◄</v>
      </c>
      <c r="R16" s="13"/>
      <c r="S16" s="13"/>
      <c r="T16" s="12" t="str">
        <f t="shared" si="3"/>
        <v/>
      </c>
      <c r="U16" s="134"/>
      <c r="V16" s="133"/>
      <c r="W16" s="132"/>
    </row>
    <row r="17" spans="1:23" ht="19.2" thickTop="1" thickBot="1" x14ac:dyDescent="0.35">
      <c r="A17" s="28" t="str">
        <f t="shared" si="0"/>
        <v/>
      </c>
      <c r="B17" s="9"/>
      <c r="C17" s="157" t="s">
        <v>666</v>
      </c>
      <c r="D17" s="156"/>
      <c r="E17" s="155">
        <v>12816</v>
      </c>
      <c r="F17" s="115" t="s">
        <v>4</v>
      </c>
      <c r="G17" s="154">
        <v>6</v>
      </c>
      <c r="H17" s="153" t="s">
        <v>653</v>
      </c>
      <c r="I17" s="21" t="s">
        <v>652</v>
      </c>
      <c r="J17" s="145" t="s">
        <v>17</v>
      </c>
      <c r="K17" s="147" t="s">
        <v>1</v>
      </c>
      <c r="L17" s="158" t="s">
        <v>0</v>
      </c>
      <c r="M17" s="143"/>
      <c r="N17" s="143"/>
      <c r="O17" s="203"/>
      <c r="P17" s="15" t="str">
        <f t="shared" si="1"/>
        <v>◄</v>
      </c>
      <c r="Q17" s="14" t="str">
        <f t="shared" si="2"/>
        <v>◄</v>
      </c>
      <c r="R17" s="13"/>
      <c r="S17" s="13"/>
      <c r="T17" s="12" t="str">
        <f t="shared" si="3"/>
        <v/>
      </c>
      <c r="U17" s="134"/>
      <c r="V17" s="133"/>
      <c r="W17" s="132"/>
    </row>
    <row r="18" spans="1:23" ht="19.2" thickTop="1" thickBot="1" x14ac:dyDescent="0.35">
      <c r="A18" s="28" t="str">
        <f t="shared" si="0"/>
        <v/>
      </c>
      <c r="B18" s="9"/>
      <c r="C18" s="157" t="s">
        <v>667</v>
      </c>
      <c r="D18" s="156"/>
      <c r="E18" s="155">
        <v>12816</v>
      </c>
      <c r="F18" s="115" t="s">
        <v>4</v>
      </c>
      <c r="G18" s="154">
        <v>7</v>
      </c>
      <c r="H18" s="153" t="s">
        <v>653</v>
      </c>
      <c r="I18" s="21" t="s">
        <v>652</v>
      </c>
      <c r="J18" s="145" t="s">
        <v>16</v>
      </c>
      <c r="K18" s="147" t="s">
        <v>1</v>
      </c>
      <c r="L18" s="158" t="s">
        <v>0</v>
      </c>
      <c r="M18" s="143"/>
      <c r="N18" s="143"/>
      <c r="O18" s="203"/>
      <c r="P18" s="15" t="str">
        <f t="shared" si="1"/>
        <v>◄</v>
      </c>
      <c r="Q18" s="14" t="str">
        <f t="shared" si="2"/>
        <v>◄</v>
      </c>
      <c r="R18" s="13"/>
      <c r="S18" s="13"/>
      <c r="T18" s="12" t="str">
        <f t="shared" si="3"/>
        <v/>
      </c>
      <c r="U18" s="134"/>
      <c r="V18" s="133"/>
      <c r="W18" s="132"/>
    </row>
    <row r="19" spans="1:23" ht="19.2" thickTop="1" thickBot="1" x14ac:dyDescent="0.35">
      <c r="A19" s="28" t="str">
        <f t="shared" si="0"/>
        <v/>
      </c>
      <c r="B19" s="9"/>
      <c r="C19" s="157" t="s">
        <v>668</v>
      </c>
      <c r="D19" s="156"/>
      <c r="E19" s="155">
        <v>12816</v>
      </c>
      <c r="F19" s="115" t="s">
        <v>4</v>
      </c>
      <c r="G19" s="154">
        <v>7</v>
      </c>
      <c r="H19" s="153" t="s">
        <v>653</v>
      </c>
      <c r="I19" s="21" t="s">
        <v>652</v>
      </c>
      <c r="J19" s="145" t="s">
        <v>15</v>
      </c>
      <c r="K19" s="147" t="s">
        <v>1</v>
      </c>
      <c r="L19" s="158" t="s">
        <v>0</v>
      </c>
      <c r="M19" s="143"/>
      <c r="N19" s="143"/>
      <c r="O19" s="203"/>
      <c r="P19" s="15" t="str">
        <f t="shared" si="1"/>
        <v>◄</v>
      </c>
      <c r="Q19" s="14" t="str">
        <f t="shared" si="2"/>
        <v>◄</v>
      </c>
      <c r="R19" s="13"/>
      <c r="S19" s="13"/>
      <c r="T19" s="12" t="str">
        <f t="shared" si="3"/>
        <v/>
      </c>
      <c r="U19" s="134"/>
      <c r="V19" s="133"/>
      <c r="W19" s="132"/>
    </row>
    <row r="20" spans="1:23" ht="19.2" thickTop="1" thickBot="1" x14ac:dyDescent="0.35">
      <c r="A20" s="28" t="str">
        <f t="shared" si="0"/>
        <v/>
      </c>
      <c r="B20" s="9"/>
      <c r="C20" s="157" t="s">
        <v>669</v>
      </c>
      <c r="D20" s="156"/>
      <c r="E20" s="155">
        <v>12816</v>
      </c>
      <c r="F20" s="115" t="s">
        <v>4</v>
      </c>
      <c r="G20" s="154">
        <v>8</v>
      </c>
      <c r="H20" s="153" t="s">
        <v>653</v>
      </c>
      <c r="I20" s="21" t="s">
        <v>652</v>
      </c>
      <c r="J20" s="145" t="s">
        <v>14</v>
      </c>
      <c r="K20" s="147" t="s">
        <v>1</v>
      </c>
      <c r="L20" s="158" t="s">
        <v>0</v>
      </c>
      <c r="M20" s="143"/>
      <c r="N20" s="143"/>
      <c r="O20" s="203"/>
      <c r="P20" s="15" t="str">
        <f t="shared" si="1"/>
        <v>◄</v>
      </c>
      <c r="Q20" s="14" t="str">
        <f t="shared" si="2"/>
        <v>◄</v>
      </c>
      <c r="R20" s="13"/>
      <c r="S20" s="13"/>
      <c r="T20" s="12" t="str">
        <f t="shared" si="3"/>
        <v/>
      </c>
      <c r="U20" s="134"/>
      <c r="V20" s="133"/>
      <c r="W20" s="132"/>
    </row>
    <row r="21" spans="1:23" ht="19.2" thickTop="1" thickBot="1" x14ac:dyDescent="0.35">
      <c r="A21" s="28" t="str">
        <f t="shared" si="0"/>
        <v/>
      </c>
      <c r="B21" s="9"/>
      <c r="C21" s="157" t="s">
        <v>670</v>
      </c>
      <c r="D21" s="156"/>
      <c r="E21" s="155">
        <v>12816</v>
      </c>
      <c r="F21" s="115" t="s">
        <v>4</v>
      </c>
      <c r="G21" s="154">
        <v>8</v>
      </c>
      <c r="H21" s="153" t="s">
        <v>653</v>
      </c>
      <c r="I21" s="21" t="s">
        <v>652</v>
      </c>
      <c r="J21" s="145" t="s">
        <v>13</v>
      </c>
      <c r="K21" s="147" t="s">
        <v>1</v>
      </c>
      <c r="L21" s="158" t="s">
        <v>0</v>
      </c>
      <c r="M21" s="143"/>
      <c r="N21" s="143"/>
      <c r="O21" s="203"/>
      <c r="P21" s="15" t="str">
        <f t="shared" si="1"/>
        <v>◄</v>
      </c>
      <c r="Q21" s="14" t="str">
        <f t="shared" si="2"/>
        <v>◄</v>
      </c>
      <c r="R21" s="13"/>
      <c r="S21" s="13"/>
      <c r="T21" s="12" t="str">
        <f t="shared" si="3"/>
        <v/>
      </c>
      <c r="U21" s="134"/>
      <c r="V21" s="133"/>
      <c r="W21" s="132"/>
    </row>
    <row r="22" spans="1:23" ht="19.2" thickTop="1" thickBot="1" x14ac:dyDescent="0.35">
      <c r="A22" s="28" t="str">
        <f t="shared" si="0"/>
        <v/>
      </c>
      <c r="B22" s="9"/>
      <c r="C22" s="157" t="s">
        <v>671</v>
      </c>
      <c r="D22" s="156"/>
      <c r="E22" s="155">
        <v>12816</v>
      </c>
      <c r="F22" s="115" t="s">
        <v>4</v>
      </c>
      <c r="G22" s="154">
        <v>9</v>
      </c>
      <c r="H22" s="153" t="s">
        <v>653</v>
      </c>
      <c r="I22" s="21" t="s">
        <v>652</v>
      </c>
      <c r="J22" s="145" t="s">
        <v>12</v>
      </c>
      <c r="K22" s="147" t="s">
        <v>1</v>
      </c>
      <c r="L22" s="158" t="s">
        <v>0</v>
      </c>
      <c r="M22" s="143"/>
      <c r="N22" s="143"/>
      <c r="O22" s="203"/>
      <c r="P22" s="15" t="str">
        <f t="shared" si="1"/>
        <v>◄</v>
      </c>
      <c r="Q22" s="14" t="str">
        <f t="shared" si="2"/>
        <v>◄</v>
      </c>
      <c r="R22" s="13"/>
      <c r="S22" s="13"/>
      <c r="T22" s="12" t="str">
        <f t="shared" si="3"/>
        <v/>
      </c>
      <c r="U22" s="134"/>
      <c r="V22" s="133"/>
      <c r="W22" s="132"/>
    </row>
    <row r="23" spans="1:23" ht="19.2" thickTop="1" thickBot="1" x14ac:dyDescent="0.35">
      <c r="A23" s="28" t="str">
        <f t="shared" si="0"/>
        <v/>
      </c>
      <c r="B23" s="9"/>
      <c r="C23" s="157" t="s">
        <v>672</v>
      </c>
      <c r="D23" s="156"/>
      <c r="E23" s="155">
        <v>12816</v>
      </c>
      <c r="F23" s="115" t="s">
        <v>4</v>
      </c>
      <c r="G23" s="154">
        <v>9</v>
      </c>
      <c r="H23" s="153" t="s">
        <v>653</v>
      </c>
      <c r="I23" s="21" t="s">
        <v>652</v>
      </c>
      <c r="J23" s="145" t="s">
        <v>11</v>
      </c>
      <c r="K23" s="147" t="s">
        <v>1</v>
      </c>
      <c r="L23" s="158" t="s">
        <v>0</v>
      </c>
      <c r="M23" s="143"/>
      <c r="N23" s="143"/>
      <c r="O23" s="203"/>
      <c r="P23" s="15" t="str">
        <f t="shared" si="1"/>
        <v>◄</v>
      </c>
      <c r="Q23" s="14" t="str">
        <f t="shared" si="2"/>
        <v>◄</v>
      </c>
      <c r="R23" s="13"/>
      <c r="S23" s="13"/>
      <c r="T23" s="12" t="str">
        <f t="shared" si="3"/>
        <v/>
      </c>
      <c r="U23" s="134"/>
      <c r="V23" s="133"/>
      <c r="W23" s="132"/>
    </row>
    <row r="24" spans="1:23" ht="19.2" thickTop="1" thickBot="1" x14ac:dyDescent="0.35">
      <c r="A24" s="28" t="str">
        <f t="shared" si="0"/>
        <v/>
      </c>
      <c r="B24" s="9"/>
      <c r="C24" s="157" t="s">
        <v>673</v>
      </c>
      <c r="D24" s="156"/>
      <c r="E24" s="155">
        <v>12816</v>
      </c>
      <c r="F24" s="115" t="s">
        <v>4</v>
      </c>
      <c r="G24" s="154">
        <v>10</v>
      </c>
      <c r="H24" s="153" t="s">
        <v>653</v>
      </c>
      <c r="I24" s="21" t="s">
        <v>652</v>
      </c>
      <c r="J24" s="145" t="s">
        <v>640</v>
      </c>
      <c r="K24" s="147" t="s">
        <v>1</v>
      </c>
      <c r="L24" s="158" t="s">
        <v>0</v>
      </c>
      <c r="M24" s="143"/>
      <c r="N24" s="143"/>
      <c r="O24" s="203"/>
      <c r="P24" s="15" t="str">
        <f t="shared" si="1"/>
        <v>◄</v>
      </c>
      <c r="Q24" s="14" t="str">
        <f t="shared" si="2"/>
        <v>◄</v>
      </c>
      <c r="R24" s="13"/>
      <c r="S24" s="13"/>
      <c r="T24" s="12" t="str">
        <f t="shared" si="3"/>
        <v/>
      </c>
      <c r="U24" s="134"/>
      <c r="V24" s="133"/>
      <c r="W24" s="132"/>
    </row>
    <row r="25" spans="1:23" ht="19.2" thickTop="1" thickBot="1" x14ac:dyDescent="0.35">
      <c r="A25" s="28" t="str">
        <f t="shared" si="0"/>
        <v/>
      </c>
      <c r="B25" s="9"/>
      <c r="C25" s="157" t="s">
        <v>674</v>
      </c>
      <c r="D25" s="156"/>
      <c r="E25" s="155">
        <v>12816</v>
      </c>
      <c r="F25" s="115" t="s">
        <v>4</v>
      </c>
      <c r="G25" s="154">
        <v>10</v>
      </c>
      <c r="H25" s="153" t="s">
        <v>653</v>
      </c>
      <c r="I25" s="21" t="s">
        <v>652</v>
      </c>
      <c r="J25" s="145" t="s">
        <v>9</v>
      </c>
      <c r="K25" s="147" t="s">
        <v>1</v>
      </c>
      <c r="L25" s="158" t="s">
        <v>0</v>
      </c>
      <c r="M25" s="143"/>
      <c r="N25" s="143"/>
      <c r="O25" s="203"/>
      <c r="P25" s="15" t="str">
        <f t="shared" si="1"/>
        <v>◄</v>
      </c>
      <c r="Q25" s="14" t="str">
        <f t="shared" si="2"/>
        <v>◄</v>
      </c>
      <c r="R25" s="13"/>
      <c r="S25" s="13"/>
      <c r="T25" s="12" t="str">
        <f t="shared" si="3"/>
        <v/>
      </c>
      <c r="U25" s="134"/>
      <c r="V25" s="133"/>
      <c r="W25" s="132"/>
    </row>
    <row r="26" spans="1:23" ht="19.2" thickTop="1" thickBot="1" x14ac:dyDescent="0.35">
      <c r="A26" s="28" t="str">
        <f t="shared" si="0"/>
        <v/>
      </c>
      <c r="B26" s="9"/>
      <c r="C26" s="157" t="s">
        <v>675</v>
      </c>
      <c r="D26" s="156"/>
      <c r="E26" s="155">
        <v>12816</v>
      </c>
      <c r="F26" s="115" t="s">
        <v>4</v>
      </c>
      <c r="G26" s="154">
        <v>11</v>
      </c>
      <c r="H26" s="153" t="s">
        <v>653</v>
      </c>
      <c r="I26" s="21" t="s">
        <v>652</v>
      </c>
      <c r="J26" s="145" t="s">
        <v>8</v>
      </c>
      <c r="K26" s="147" t="s">
        <v>1</v>
      </c>
      <c r="L26" s="158" t="s">
        <v>0</v>
      </c>
      <c r="M26" s="143"/>
      <c r="N26" s="143"/>
      <c r="O26" s="203"/>
      <c r="P26" s="15" t="str">
        <f t="shared" si="1"/>
        <v>◄</v>
      </c>
      <c r="Q26" s="14" t="str">
        <f t="shared" si="2"/>
        <v>◄</v>
      </c>
      <c r="R26" s="13"/>
      <c r="S26" s="13"/>
      <c r="T26" s="12" t="str">
        <f t="shared" si="3"/>
        <v/>
      </c>
      <c r="U26" s="134"/>
      <c r="V26" s="133"/>
      <c r="W26" s="132"/>
    </row>
    <row r="27" spans="1:23" ht="19.2" thickTop="1" thickBot="1" x14ac:dyDescent="0.35">
      <c r="A27" s="28" t="str">
        <f t="shared" si="0"/>
        <v/>
      </c>
      <c r="B27" s="9"/>
      <c r="C27" s="157" t="s">
        <v>676</v>
      </c>
      <c r="D27" s="156"/>
      <c r="E27" s="155">
        <v>12816</v>
      </c>
      <c r="F27" s="115" t="s">
        <v>4</v>
      </c>
      <c r="G27" s="154">
        <v>11</v>
      </c>
      <c r="H27" s="153" t="s">
        <v>653</v>
      </c>
      <c r="I27" s="21" t="s">
        <v>652</v>
      </c>
      <c r="J27" s="145" t="s">
        <v>7</v>
      </c>
      <c r="K27" s="147" t="s">
        <v>1</v>
      </c>
      <c r="L27" s="158" t="s">
        <v>0</v>
      </c>
      <c r="M27" s="143"/>
      <c r="N27" s="143"/>
      <c r="O27" s="203"/>
      <c r="P27" s="15" t="str">
        <f t="shared" si="1"/>
        <v>◄</v>
      </c>
      <c r="Q27" s="14" t="str">
        <f t="shared" si="2"/>
        <v>◄</v>
      </c>
      <c r="R27" s="13"/>
      <c r="S27" s="13"/>
      <c r="T27" s="12" t="str">
        <f t="shared" si="3"/>
        <v/>
      </c>
      <c r="U27" s="134"/>
      <c r="V27" s="133"/>
      <c r="W27" s="132"/>
    </row>
    <row r="28" spans="1:23" ht="19.2" thickTop="1" thickBot="1" x14ac:dyDescent="0.35">
      <c r="A28" s="28" t="str">
        <f t="shared" si="0"/>
        <v/>
      </c>
      <c r="B28" s="9"/>
      <c r="C28" s="157" t="s">
        <v>677</v>
      </c>
      <c r="D28" s="156"/>
      <c r="E28" s="155">
        <v>12816</v>
      </c>
      <c r="F28" s="115" t="s">
        <v>4</v>
      </c>
      <c r="G28" s="154">
        <v>12</v>
      </c>
      <c r="H28" s="153" t="s">
        <v>653</v>
      </c>
      <c r="I28" s="21" t="s">
        <v>652</v>
      </c>
      <c r="J28" s="145" t="s">
        <v>6</v>
      </c>
      <c r="K28" s="147" t="s">
        <v>1</v>
      </c>
      <c r="L28" s="158" t="s">
        <v>0</v>
      </c>
      <c r="M28" s="143"/>
      <c r="N28" s="143"/>
      <c r="O28" s="203"/>
      <c r="P28" s="15" t="str">
        <f t="shared" si="1"/>
        <v>◄</v>
      </c>
      <c r="Q28" s="14" t="str">
        <f t="shared" si="2"/>
        <v>◄</v>
      </c>
      <c r="R28" s="13"/>
      <c r="S28" s="13"/>
      <c r="T28" s="12" t="str">
        <f t="shared" si="3"/>
        <v/>
      </c>
      <c r="U28" s="134"/>
      <c r="V28" s="133"/>
      <c r="W28" s="132"/>
    </row>
    <row r="29" spans="1:23" ht="19.2" thickTop="1" thickBot="1" x14ac:dyDescent="0.35">
      <c r="A29" s="28" t="str">
        <f t="shared" si="0"/>
        <v/>
      </c>
      <c r="B29" s="9"/>
      <c r="C29" s="157" t="s">
        <v>678</v>
      </c>
      <c r="D29" s="156"/>
      <c r="E29" s="155">
        <v>12816</v>
      </c>
      <c r="F29" s="115" t="s">
        <v>4</v>
      </c>
      <c r="G29" s="154">
        <v>12</v>
      </c>
      <c r="H29" s="153" t="s">
        <v>653</v>
      </c>
      <c r="I29" s="21" t="s">
        <v>652</v>
      </c>
      <c r="J29" s="145" t="s">
        <v>5</v>
      </c>
      <c r="K29" s="147" t="s">
        <v>1</v>
      </c>
      <c r="L29" s="158" t="s">
        <v>0</v>
      </c>
      <c r="M29" s="143"/>
      <c r="N29" s="143"/>
      <c r="O29" s="203"/>
      <c r="P29" s="15" t="str">
        <f t="shared" si="1"/>
        <v>◄</v>
      </c>
      <c r="Q29" s="14" t="str">
        <f t="shared" si="2"/>
        <v>◄</v>
      </c>
      <c r="R29" s="13"/>
      <c r="S29" s="13"/>
      <c r="T29" s="12" t="str">
        <f t="shared" si="3"/>
        <v/>
      </c>
      <c r="U29" s="134"/>
      <c r="V29" s="133"/>
      <c r="W29" s="132"/>
    </row>
    <row r="30" spans="1:23" ht="19.2" thickTop="1" thickBot="1" x14ac:dyDescent="0.35">
      <c r="A30" s="28" t="str">
        <f t="shared" si="0"/>
        <v/>
      </c>
      <c r="B30" s="9"/>
      <c r="C30" s="152" t="s">
        <v>679</v>
      </c>
      <c r="D30" s="151"/>
      <c r="E30" s="150">
        <v>12816</v>
      </c>
      <c r="F30" s="115" t="s">
        <v>4</v>
      </c>
      <c r="G30" s="149">
        <v>13</v>
      </c>
      <c r="H30" s="148" t="s">
        <v>653</v>
      </c>
      <c r="I30" s="56" t="s">
        <v>652</v>
      </c>
      <c r="J30" s="191" t="s">
        <v>2</v>
      </c>
      <c r="K30" s="175" t="s">
        <v>1</v>
      </c>
      <c r="L30" s="190" t="s">
        <v>0</v>
      </c>
      <c r="M30" s="189"/>
      <c r="N30" s="143"/>
      <c r="O30" s="203"/>
      <c r="P30" s="15" t="str">
        <f t="shared" si="1"/>
        <v>◄</v>
      </c>
      <c r="Q30" s="14" t="str">
        <f t="shared" si="2"/>
        <v>◄</v>
      </c>
      <c r="R30" s="13"/>
      <c r="S30" s="13"/>
      <c r="T30" s="12" t="str">
        <f t="shared" si="3"/>
        <v/>
      </c>
      <c r="U30" s="134"/>
      <c r="V30" s="133"/>
      <c r="W30" s="132"/>
    </row>
    <row r="31" spans="1:23" ht="16.2" thickBot="1" x14ac:dyDescent="0.35">
      <c r="A31" s="51"/>
      <c r="B31" s="9"/>
      <c r="C31" s="198" t="s">
        <v>651</v>
      </c>
      <c r="D31" s="197"/>
      <c r="E31" s="196"/>
      <c r="F31" s="202"/>
      <c r="G31" s="46"/>
      <c r="H31" s="195"/>
      <c r="I31" s="194"/>
      <c r="J31" s="43"/>
      <c r="K31" s="193"/>
      <c r="L31" s="192"/>
      <c r="M31" s="143"/>
      <c r="N31" s="143"/>
      <c r="O31" s="142"/>
      <c r="P31" s="15"/>
      <c r="Q31" s="14"/>
      <c r="R31" s="13"/>
      <c r="S31" s="13"/>
      <c r="T31" s="12"/>
      <c r="U31" s="134"/>
      <c r="V31" s="133"/>
      <c r="W31" s="132"/>
    </row>
    <row r="32" spans="1:23" ht="19.2" thickTop="1" thickBot="1" x14ac:dyDescent="0.35">
      <c r="A32" s="28" t="str">
        <f t="shared" ref="A32:A56" si="4">IF(F32="☺","",1)</f>
        <v/>
      </c>
      <c r="B32" s="9"/>
      <c r="C32" s="137" t="s">
        <v>680</v>
      </c>
      <c r="D32" s="136"/>
      <c r="E32" s="155" t="s">
        <v>613</v>
      </c>
      <c r="F32" s="115" t="s">
        <v>4</v>
      </c>
      <c r="G32" s="167">
        <v>13</v>
      </c>
      <c r="H32" s="148" t="s">
        <v>650</v>
      </c>
      <c r="I32" s="126" t="s">
        <v>649</v>
      </c>
      <c r="J32" s="164" t="s">
        <v>28</v>
      </c>
      <c r="K32" s="163" t="s">
        <v>1</v>
      </c>
      <c r="L32" s="162" t="s">
        <v>0</v>
      </c>
      <c r="M32" s="199" t="s">
        <v>642</v>
      </c>
      <c r="N32" s="143"/>
      <c r="O32" s="30"/>
      <c r="P32" s="15" t="str">
        <f t="shared" ref="P32:P56" si="5">IF(AND(Q32="◄",T32="►"),"◄?►",IF(Q32="◄","◄",IF(T32="►","►","")))</f>
        <v>◄</v>
      </c>
      <c r="Q32" s="14" t="str">
        <f t="shared" ref="Q32:Q56" si="6">IF(R32&gt;0,"","◄")</f>
        <v>◄</v>
      </c>
      <c r="R32" s="13"/>
      <c r="S32" s="13"/>
      <c r="T32" s="12" t="str">
        <f t="shared" ref="T32:T56" si="7">IF(S32&gt;0,"►","")</f>
        <v/>
      </c>
      <c r="U32" s="134"/>
      <c r="V32" s="133"/>
      <c r="W32" s="132"/>
    </row>
    <row r="33" spans="1:23" ht="19.2" thickTop="1" thickBot="1" x14ac:dyDescent="0.35">
      <c r="A33" s="28" t="str">
        <f t="shared" si="4"/>
        <v/>
      </c>
      <c r="B33" s="9"/>
      <c r="C33" s="157" t="s">
        <v>681</v>
      </c>
      <c r="D33" s="156"/>
      <c r="E33" s="155" t="s">
        <v>613</v>
      </c>
      <c r="F33" s="115" t="s">
        <v>4</v>
      </c>
      <c r="G33" s="154">
        <v>14</v>
      </c>
      <c r="H33" s="148" t="s">
        <v>650</v>
      </c>
      <c r="I33" s="126" t="s">
        <v>649</v>
      </c>
      <c r="J33" s="145" t="s">
        <v>27</v>
      </c>
      <c r="K33" s="147" t="s">
        <v>1</v>
      </c>
      <c r="L33" s="158" t="s">
        <v>0</v>
      </c>
      <c r="M33" s="199" t="s">
        <v>642</v>
      </c>
      <c r="N33" s="143"/>
      <c r="O33" s="30"/>
      <c r="P33" s="15" t="str">
        <f t="shared" si="5"/>
        <v>◄</v>
      </c>
      <c r="Q33" s="14" t="str">
        <f t="shared" si="6"/>
        <v>◄</v>
      </c>
      <c r="R33" s="13"/>
      <c r="S33" s="13"/>
      <c r="T33" s="12" t="str">
        <f t="shared" si="7"/>
        <v/>
      </c>
      <c r="U33" s="134"/>
      <c r="V33" s="133"/>
      <c r="W33" s="132"/>
    </row>
    <row r="34" spans="1:23" ht="19.2" thickTop="1" thickBot="1" x14ac:dyDescent="0.35">
      <c r="A34" s="28" t="str">
        <f t="shared" si="4"/>
        <v/>
      </c>
      <c r="B34" s="9"/>
      <c r="C34" s="157" t="s">
        <v>682</v>
      </c>
      <c r="D34" s="156"/>
      <c r="E34" s="155" t="s">
        <v>613</v>
      </c>
      <c r="F34" s="115" t="s">
        <v>4</v>
      </c>
      <c r="G34" s="154">
        <v>14</v>
      </c>
      <c r="H34" s="148" t="s">
        <v>650</v>
      </c>
      <c r="I34" s="126" t="s">
        <v>649</v>
      </c>
      <c r="J34" s="145" t="s">
        <v>26</v>
      </c>
      <c r="K34" s="147" t="s">
        <v>1</v>
      </c>
      <c r="L34" s="158" t="s">
        <v>0</v>
      </c>
      <c r="M34" s="199" t="s">
        <v>642</v>
      </c>
      <c r="N34" s="143"/>
      <c r="O34" s="30"/>
      <c r="P34" s="15" t="str">
        <f t="shared" si="5"/>
        <v>◄</v>
      </c>
      <c r="Q34" s="14" t="str">
        <f t="shared" si="6"/>
        <v>◄</v>
      </c>
      <c r="R34" s="13"/>
      <c r="S34" s="13"/>
      <c r="T34" s="12" t="str">
        <f t="shared" si="7"/>
        <v/>
      </c>
      <c r="U34" s="134"/>
      <c r="V34" s="133"/>
      <c r="W34" s="132"/>
    </row>
    <row r="35" spans="1:23" ht="19.2" thickTop="1" thickBot="1" x14ac:dyDescent="0.35">
      <c r="A35" s="28" t="str">
        <f t="shared" si="4"/>
        <v/>
      </c>
      <c r="B35" s="9"/>
      <c r="C35" s="157" t="s">
        <v>683</v>
      </c>
      <c r="D35" s="156"/>
      <c r="E35" s="155" t="s">
        <v>613</v>
      </c>
      <c r="F35" s="115" t="s">
        <v>4</v>
      </c>
      <c r="G35" s="154">
        <v>15</v>
      </c>
      <c r="H35" s="148" t="s">
        <v>650</v>
      </c>
      <c r="I35" s="126" t="s">
        <v>649</v>
      </c>
      <c r="J35" s="145" t="s">
        <v>25</v>
      </c>
      <c r="K35" s="147" t="s">
        <v>1</v>
      </c>
      <c r="L35" s="158" t="s">
        <v>0</v>
      </c>
      <c r="M35" s="199" t="s">
        <v>642</v>
      </c>
      <c r="N35" s="143"/>
      <c r="O35" s="30"/>
      <c r="P35" s="15" t="str">
        <f t="shared" si="5"/>
        <v>◄</v>
      </c>
      <c r="Q35" s="14" t="str">
        <f t="shared" si="6"/>
        <v>◄</v>
      </c>
      <c r="R35" s="13"/>
      <c r="S35" s="13"/>
      <c r="T35" s="12" t="str">
        <f t="shared" si="7"/>
        <v/>
      </c>
      <c r="U35" s="134"/>
      <c r="V35" s="133"/>
      <c r="W35" s="132"/>
    </row>
    <row r="36" spans="1:23" ht="19.2" thickTop="1" thickBot="1" x14ac:dyDescent="0.35">
      <c r="A36" s="28" t="str">
        <f t="shared" si="4"/>
        <v/>
      </c>
      <c r="B36" s="9"/>
      <c r="C36" s="157" t="s">
        <v>684</v>
      </c>
      <c r="D36" s="156"/>
      <c r="E36" s="155" t="s">
        <v>613</v>
      </c>
      <c r="F36" s="115" t="s">
        <v>4</v>
      </c>
      <c r="G36" s="154">
        <v>15</v>
      </c>
      <c r="H36" s="148" t="s">
        <v>650</v>
      </c>
      <c r="I36" s="126" t="s">
        <v>649</v>
      </c>
      <c r="J36" s="145" t="s">
        <v>24</v>
      </c>
      <c r="K36" s="147" t="s">
        <v>1</v>
      </c>
      <c r="L36" s="158" t="s">
        <v>0</v>
      </c>
      <c r="M36" s="199" t="s">
        <v>642</v>
      </c>
      <c r="N36" s="143"/>
      <c r="O36" s="30"/>
      <c r="P36" s="15" t="str">
        <f t="shared" si="5"/>
        <v>◄</v>
      </c>
      <c r="Q36" s="14" t="str">
        <f t="shared" si="6"/>
        <v>◄</v>
      </c>
      <c r="R36" s="13"/>
      <c r="S36" s="13"/>
      <c r="T36" s="12" t="str">
        <f t="shared" si="7"/>
        <v/>
      </c>
      <c r="U36" s="134"/>
      <c r="V36" s="133"/>
      <c r="W36" s="132"/>
    </row>
    <row r="37" spans="1:23" ht="19.2" thickTop="1" thickBot="1" x14ac:dyDescent="0.35">
      <c r="A37" s="28" t="str">
        <f t="shared" si="4"/>
        <v/>
      </c>
      <c r="B37" s="9"/>
      <c r="C37" s="157" t="s">
        <v>685</v>
      </c>
      <c r="D37" s="156"/>
      <c r="E37" s="155" t="s">
        <v>613</v>
      </c>
      <c r="F37" s="115" t="s">
        <v>4</v>
      </c>
      <c r="G37" s="154">
        <v>16</v>
      </c>
      <c r="H37" s="148" t="s">
        <v>650</v>
      </c>
      <c r="I37" s="126" t="s">
        <v>649</v>
      </c>
      <c r="J37" s="145" t="s">
        <v>23</v>
      </c>
      <c r="K37" s="147" t="s">
        <v>1</v>
      </c>
      <c r="L37" s="158" t="s">
        <v>0</v>
      </c>
      <c r="M37" s="199" t="s">
        <v>642</v>
      </c>
      <c r="N37" s="143"/>
      <c r="O37" s="30"/>
      <c r="P37" s="15" t="str">
        <f t="shared" si="5"/>
        <v>◄</v>
      </c>
      <c r="Q37" s="14" t="str">
        <f t="shared" si="6"/>
        <v>◄</v>
      </c>
      <c r="R37" s="13"/>
      <c r="S37" s="13"/>
      <c r="T37" s="12" t="str">
        <f t="shared" si="7"/>
        <v/>
      </c>
      <c r="U37" s="134"/>
      <c r="V37" s="133"/>
      <c r="W37" s="132"/>
    </row>
    <row r="38" spans="1:23" ht="19.2" thickTop="1" thickBot="1" x14ac:dyDescent="0.35">
      <c r="A38" s="28" t="str">
        <f t="shared" si="4"/>
        <v/>
      </c>
      <c r="B38" s="9"/>
      <c r="C38" s="157" t="s">
        <v>686</v>
      </c>
      <c r="D38" s="156"/>
      <c r="E38" s="155" t="s">
        <v>613</v>
      </c>
      <c r="F38" s="115" t="s">
        <v>4</v>
      </c>
      <c r="G38" s="154">
        <v>16</v>
      </c>
      <c r="H38" s="148" t="s">
        <v>650</v>
      </c>
      <c r="I38" s="126" t="s">
        <v>649</v>
      </c>
      <c r="J38" s="145" t="s">
        <v>22</v>
      </c>
      <c r="K38" s="147" t="s">
        <v>1</v>
      </c>
      <c r="L38" s="158" t="s">
        <v>0</v>
      </c>
      <c r="M38" s="199" t="s">
        <v>642</v>
      </c>
      <c r="N38" s="143"/>
      <c r="O38" s="30"/>
      <c r="P38" s="15" t="str">
        <f t="shared" si="5"/>
        <v>◄</v>
      </c>
      <c r="Q38" s="14" t="str">
        <f t="shared" si="6"/>
        <v>◄</v>
      </c>
      <c r="R38" s="13"/>
      <c r="S38" s="13"/>
      <c r="T38" s="12" t="str">
        <f t="shared" si="7"/>
        <v/>
      </c>
      <c r="U38" s="134"/>
      <c r="V38" s="133"/>
      <c r="W38" s="132"/>
    </row>
    <row r="39" spans="1:23" ht="19.2" thickTop="1" thickBot="1" x14ac:dyDescent="0.35">
      <c r="A39" s="28" t="str">
        <f t="shared" si="4"/>
        <v/>
      </c>
      <c r="B39" s="9"/>
      <c r="C39" s="157" t="s">
        <v>687</v>
      </c>
      <c r="D39" s="156"/>
      <c r="E39" s="155" t="s">
        <v>613</v>
      </c>
      <c r="F39" s="115" t="s">
        <v>4</v>
      </c>
      <c r="G39" s="154">
        <v>17</v>
      </c>
      <c r="H39" s="148" t="s">
        <v>650</v>
      </c>
      <c r="I39" s="126" t="s">
        <v>649</v>
      </c>
      <c r="J39" s="145" t="s">
        <v>21</v>
      </c>
      <c r="K39" s="147" t="s">
        <v>1</v>
      </c>
      <c r="L39" s="158" t="s">
        <v>0</v>
      </c>
      <c r="M39" s="199" t="s">
        <v>642</v>
      </c>
      <c r="N39" s="143"/>
      <c r="O39" s="30"/>
      <c r="P39" s="15" t="str">
        <f t="shared" si="5"/>
        <v>◄</v>
      </c>
      <c r="Q39" s="14" t="str">
        <f t="shared" si="6"/>
        <v>◄</v>
      </c>
      <c r="R39" s="13"/>
      <c r="S39" s="13"/>
      <c r="T39" s="12" t="str">
        <f t="shared" si="7"/>
        <v/>
      </c>
      <c r="U39" s="134"/>
      <c r="V39" s="133"/>
      <c r="W39" s="132"/>
    </row>
    <row r="40" spans="1:23" ht="19.2" thickTop="1" thickBot="1" x14ac:dyDescent="0.35">
      <c r="A40" s="28" t="str">
        <f t="shared" si="4"/>
        <v/>
      </c>
      <c r="B40" s="9"/>
      <c r="C40" s="157" t="s">
        <v>688</v>
      </c>
      <c r="D40" s="156"/>
      <c r="E40" s="155" t="s">
        <v>613</v>
      </c>
      <c r="F40" s="115" t="s">
        <v>4</v>
      </c>
      <c r="G40" s="154">
        <v>17</v>
      </c>
      <c r="H40" s="148" t="s">
        <v>650</v>
      </c>
      <c r="I40" s="126" t="s">
        <v>649</v>
      </c>
      <c r="J40" s="145" t="s">
        <v>20</v>
      </c>
      <c r="K40" s="147" t="s">
        <v>1</v>
      </c>
      <c r="L40" s="158" t="s">
        <v>0</v>
      </c>
      <c r="M40" s="199" t="s">
        <v>642</v>
      </c>
      <c r="N40" s="143"/>
      <c r="O40" s="30"/>
      <c r="P40" s="15" t="str">
        <f t="shared" si="5"/>
        <v>◄</v>
      </c>
      <c r="Q40" s="14" t="str">
        <f t="shared" si="6"/>
        <v>◄</v>
      </c>
      <c r="R40" s="13"/>
      <c r="S40" s="13"/>
      <c r="T40" s="12" t="str">
        <f t="shared" si="7"/>
        <v/>
      </c>
      <c r="U40" s="134"/>
      <c r="V40" s="133"/>
      <c r="W40" s="132"/>
    </row>
    <row r="41" spans="1:23" ht="19.2" thickTop="1" thickBot="1" x14ac:dyDescent="0.35">
      <c r="A41" s="28" t="str">
        <f t="shared" si="4"/>
        <v/>
      </c>
      <c r="B41" s="9"/>
      <c r="C41" s="157" t="s">
        <v>689</v>
      </c>
      <c r="D41" s="156"/>
      <c r="E41" s="155" t="s">
        <v>613</v>
      </c>
      <c r="F41" s="115" t="s">
        <v>4</v>
      </c>
      <c r="G41" s="154">
        <v>18</v>
      </c>
      <c r="H41" s="148" t="s">
        <v>650</v>
      </c>
      <c r="I41" s="126" t="s">
        <v>649</v>
      </c>
      <c r="J41" s="145" t="s">
        <v>19</v>
      </c>
      <c r="K41" s="147" t="s">
        <v>1</v>
      </c>
      <c r="L41" s="158" t="s">
        <v>0</v>
      </c>
      <c r="M41" s="199" t="s">
        <v>642</v>
      </c>
      <c r="N41" s="143"/>
      <c r="O41" s="30"/>
      <c r="P41" s="15" t="str">
        <f t="shared" si="5"/>
        <v>◄</v>
      </c>
      <c r="Q41" s="14" t="str">
        <f t="shared" si="6"/>
        <v>◄</v>
      </c>
      <c r="R41" s="13"/>
      <c r="S41" s="13"/>
      <c r="T41" s="12" t="str">
        <f t="shared" si="7"/>
        <v/>
      </c>
      <c r="U41" s="134"/>
      <c r="V41" s="133"/>
      <c r="W41" s="132"/>
    </row>
    <row r="42" spans="1:23" ht="19.2" thickTop="1" thickBot="1" x14ac:dyDescent="0.35">
      <c r="A42" s="28" t="str">
        <f t="shared" si="4"/>
        <v/>
      </c>
      <c r="B42" s="9"/>
      <c r="C42" s="157" t="s">
        <v>690</v>
      </c>
      <c r="D42" s="156"/>
      <c r="E42" s="155" t="s">
        <v>613</v>
      </c>
      <c r="F42" s="115" t="s">
        <v>4</v>
      </c>
      <c r="G42" s="154">
        <v>18</v>
      </c>
      <c r="H42" s="148" t="s">
        <v>650</v>
      </c>
      <c r="I42" s="126" t="s">
        <v>649</v>
      </c>
      <c r="J42" s="145" t="s">
        <v>18</v>
      </c>
      <c r="K42" s="147" t="s">
        <v>1</v>
      </c>
      <c r="L42" s="158" t="s">
        <v>0</v>
      </c>
      <c r="M42" s="199" t="s">
        <v>642</v>
      </c>
      <c r="N42" s="143"/>
      <c r="O42" s="30"/>
      <c r="P42" s="15" t="str">
        <f t="shared" si="5"/>
        <v>◄</v>
      </c>
      <c r="Q42" s="14" t="str">
        <f t="shared" si="6"/>
        <v>◄</v>
      </c>
      <c r="R42" s="13"/>
      <c r="S42" s="13"/>
      <c r="T42" s="12" t="str">
        <f t="shared" si="7"/>
        <v/>
      </c>
      <c r="U42" s="134"/>
      <c r="V42" s="133"/>
      <c r="W42" s="132"/>
    </row>
    <row r="43" spans="1:23" ht="19.2" thickTop="1" thickBot="1" x14ac:dyDescent="0.35">
      <c r="A43" s="28" t="str">
        <f t="shared" si="4"/>
        <v/>
      </c>
      <c r="B43" s="9"/>
      <c r="C43" s="157" t="s">
        <v>691</v>
      </c>
      <c r="D43" s="156"/>
      <c r="E43" s="155" t="s">
        <v>613</v>
      </c>
      <c r="F43" s="115" t="s">
        <v>4</v>
      </c>
      <c r="G43" s="154">
        <v>19</v>
      </c>
      <c r="H43" s="148" t="s">
        <v>650</v>
      </c>
      <c r="I43" s="126" t="s">
        <v>649</v>
      </c>
      <c r="J43" s="145" t="s">
        <v>17</v>
      </c>
      <c r="K43" s="147" t="s">
        <v>1</v>
      </c>
      <c r="L43" s="158" t="s">
        <v>0</v>
      </c>
      <c r="M43" s="199" t="s">
        <v>642</v>
      </c>
      <c r="N43" s="143"/>
      <c r="O43" s="30"/>
      <c r="P43" s="15" t="str">
        <f t="shared" si="5"/>
        <v>◄</v>
      </c>
      <c r="Q43" s="14" t="str">
        <f t="shared" si="6"/>
        <v>◄</v>
      </c>
      <c r="R43" s="13"/>
      <c r="S43" s="13"/>
      <c r="T43" s="12" t="str">
        <f t="shared" si="7"/>
        <v/>
      </c>
      <c r="U43" s="134"/>
      <c r="V43" s="133"/>
      <c r="W43" s="132"/>
    </row>
    <row r="44" spans="1:23" ht="19.2" thickTop="1" thickBot="1" x14ac:dyDescent="0.35">
      <c r="A44" s="28" t="str">
        <f t="shared" si="4"/>
        <v/>
      </c>
      <c r="B44" s="9"/>
      <c r="C44" s="157" t="s">
        <v>692</v>
      </c>
      <c r="D44" s="156"/>
      <c r="E44" s="155" t="s">
        <v>613</v>
      </c>
      <c r="F44" s="115" t="s">
        <v>4</v>
      </c>
      <c r="G44" s="154">
        <v>19</v>
      </c>
      <c r="H44" s="148" t="s">
        <v>650</v>
      </c>
      <c r="I44" s="126" t="s">
        <v>649</v>
      </c>
      <c r="J44" s="145" t="s">
        <v>16</v>
      </c>
      <c r="K44" s="147" t="s">
        <v>1</v>
      </c>
      <c r="L44" s="158" t="s">
        <v>0</v>
      </c>
      <c r="M44" s="199" t="s">
        <v>642</v>
      </c>
      <c r="N44" s="143"/>
      <c r="O44" s="30"/>
      <c r="P44" s="15" t="str">
        <f t="shared" si="5"/>
        <v>◄</v>
      </c>
      <c r="Q44" s="14" t="str">
        <f t="shared" si="6"/>
        <v>◄</v>
      </c>
      <c r="R44" s="13"/>
      <c r="S44" s="13"/>
      <c r="T44" s="12" t="str">
        <f t="shared" si="7"/>
        <v/>
      </c>
      <c r="U44" s="134"/>
      <c r="V44" s="133"/>
      <c r="W44" s="132"/>
    </row>
    <row r="45" spans="1:23" ht="19.2" thickTop="1" thickBot="1" x14ac:dyDescent="0.35">
      <c r="A45" s="28" t="str">
        <f t="shared" si="4"/>
        <v/>
      </c>
      <c r="B45" s="9"/>
      <c r="C45" s="157" t="s">
        <v>693</v>
      </c>
      <c r="D45" s="156"/>
      <c r="E45" s="155" t="s">
        <v>613</v>
      </c>
      <c r="F45" s="115" t="s">
        <v>4</v>
      </c>
      <c r="G45" s="154">
        <v>20</v>
      </c>
      <c r="H45" s="148" t="s">
        <v>650</v>
      </c>
      <c r="I45" s="126" t="s">
        <v>649</v>
      </c>
      <c r="J45" s="145" t="s">
        <v>15</v>
      </c>
      <c r="K45" s="147" t="s">
        <v>1</v>
      </c>
      <c r="L45" s="158" t="s">
        <v>0</v>
      </c>
      <c r="M45" s="199" t="s">
        <v>642</v>
      </c>
      <c r="N45" s="143"/>
      <c r="O45" s="30"/>
      <c r="P45" s="15" t="str">
        <f t="shared" si="5"/>
        <v>◄</v>
      </c>
      <c r="Q45" s="14" t="str">
        <f t="shared" si="6"/>
        <v>◄</v>
      </c>
      <c r="R45" s="13"/>
      <c r="S45" s="13"/>
      <c r="T45" s="12" t="str">
        <f t="shared" si="7"/>
        <v/>
      </c>
      <c r="U45" s="134"/>
      <c r="V45" s="133"/>
      <c r="W45" s="132"/>
    </row>
    <row r="46" spans="1:23" ht="19.2" thickTop="1" thickBot="1" x14ac:dyDescent="0.35">
      <c r="A46" s="28" t="str">
        <f t="shared" si="4"/>
        <v/>
      </c>
      <c r="B46" s="9"/>
      <c r="C46" s="157" t="s">
        <v>694</v>
      </c>
      <c r="D46" s="156"/>
      <c r="E46" s="155" t="s">
        <v>613</v>
      </c>
      <c r="F46" s="115" t="s">
        <v>4</v>
      </c>
      <c r="G46" s="154">
        <v>20</v>
      </c>
      <c r="H46" s="148" t="s">
        <v>650</v>
      </c>
      <c r="I46" s="126" t="s">
        <v>649</v>
      </c>
      <c r="J46" s="145" t="s">
        <v>14</v>
      </c>
      <c r="K46" s="147" t="s">
        <v>1</v>
      </c>
      <c r="L46" s="158" t="s">
        <v>0</v>
      </c>
      <c r="M46" s="199" t="s">
        <v>642</v>
      </c>
      <c r="N46" s="143"/>
      <c r="O46" s="30"/>
      <c r="P46" s="15" t="str">
        <f t="shared" si="5"/>
        <v>◄</v>
      </c>
      <c r="Q46" s="14" t="str">
        <f t="shared" si="6"/>
        <v>◄</v>
      </c>
      <c r="R46" s="13"/>
      <c r="S46" s="13"/>
      <c r="T46" s="12" t="str">
        <f t="shared" si="7"/>
        <v/>
      </c>
      <c r="U46" s="134"/>
      <c r="V46" s="133"/>
      <c r="W46" s="132"/>
    </row>
    <row r="47" spans="1:23" ht="19.2" thickTop="1" thickBot="1" x14ac:dyDescent="0.35">
      <c r="A47" s="28" t="str">
        <f t="shared" si="4"/>
        <v/>
      </c>
      <c r="B47" s="9"/>
      <c r="C47" s="157" t="s">
        <v>695</v>
      </c>
      <c r="D47" s="156"/>
      <c r="E47" s="155" t="s">
        <v>613</v>
      </c>
      <c r="F47" s="115" t="s">
        <v>4</v>
      </c>
      <c r="G47" s="154">
        <v>21</v>
      </c>
      <c r="H47" s="148" t="s">
        <v>650</v>
      </c>
      <c r="I47" s="126" t="s">
        <v>649</v>
      </c>
      <c r="J47" s="145" t="s">
        <v>13</v>
      </c>
      <c r="K47" s="147" t="s">
        <v>1</v>
      </c>
      <c r="L47" s="158" t="s">
        <v>0</v>
      </c>
      <c r="M47" s="199" t="s">
        <v>642</v>
      </c>
      <c r="N47" s="143"/>
      <c r="O47" s="30"/>
      <c r="P47" s="15" t="str">
        <f t="shared" si="5"/>
        <v>◄</v>
      </c>
      <c r="Q47" s="14" t="str">
        <f t="shared" si="6"/>
        <v>◄</v>
      </c>
      <c r="R47" s="13"/>
      <c r="S47" s="13"/>
      <c r="T47" s="12" t="str">
        <f t="shared" si="7"/>
        <v/>
      </c>
      <c r="U47" s="134"/>
      <c r="V47" s="133"/>
      <c r="W47" s="132"/>
    </row>
    <row r="48" spans="1:23" ht="19.2" thickTop="1" thickBot="1" x14ac:dyDescent="0.35">
      <c r="A48" s="28" t="str">
        <f t="shared" si="4"/>
        <v/>
      </c>
      <c r="B48" s="9"/>
      <c r="C48" s="157" t="s">
        <v>696</v>
      </c>
      <c r="D48" s="156"/>
      <c r="E48" s="155" t="s">
        <v>613</v>
      </c>
      <c r="F48" s="115" t="s">
        <v>4</v>
      </c>
      <c r="G48" s="154">
        <v>21</v>
      </c>
      <c r="H48" s="148" t="s">
        <v>650</v>
      </c>
      <c r="I48" s="126" t="s">
        <v>649</v>
      </c>
      <c r="J48" s="145" t="s">
        <v>12</v>
      </c>
      <c r="K48" s="147" t="s">
        <v>1</v>
      </c>
      <c r="L48" s="158" t="s">
        <v>0</v>
      </c>
      <c r="M48" s="199" t="s">
        <v>642</v>
      </c>
      <c r="N48" s="143"/>
      <c r="O48" s="30"/>
      <c r="P48" s="15" t="str">
        <f t="shared" si="5"/>
        <v>◄</v>
      </c>
      <c r="Q48" s="14" t="str">
        <f t="shared" si="6"/>
        <v>◄</v>
      </c>
      <c r="R48" s="13"/>
      <c r="S48" s="13"/>
      <c r="T48" s="12" t="str">
        <f t="shared" si="7"/>
        <v/>
      </c>
      <c r="U48" s="134"/>
      <c r="V48" s="133"/>
      <c r="W48" s="132"/>
    </row>
    <row r="49" spans="1:23" ht="19.2" thickTop="1" thickBot="1" x14ac:dyDescent="0.35">
      <c r="A49" s="28" t="str">
        <f t="shared" si="4"/>
        <v/>
      </c>
      <c r="B49" s="9"/>
      <c r="C49" s="157" t="s">
        <v>697</v>
      </c>
      <c r="D49" s="156"/>
      <c r="E49" s="155" t="s">
        <v>613</v>
      </c>
      <c r="F49" s="115" t="s">
        <v>4</v>
      </c>
      <c r="G49" s="154">
        <v>22</v>
      </c>
      <c r="H49" s="148" t="s">
        <v>650</v>
      </c>
      <c r="I49" s="126" t="s">
        <v>649</v>
      </c>
      <c r="J49" s="145" t="s">
        <v>11</v>
      </c>
      <c r="K49" s="147" t="s">
        <v>1</v>
      </c>
      <c r="L49" s="158" t="s">
        <v>0</v>
      </c>
      <c r="M49" s="199" t="s">
        <v>642</v>
      </c>
      <c r="N49" s="143"/>
      <c r="O49" s="30"/>
      <c r="P49" s="15" t="str">
        <f t="shared" si="5"/>
        <v>◄</v>
      </c>
      <c r="Q49" s="14" t="str">
        <f t="shared" si="6"/>
        <v>◄</v>
      </c>
      <c r="R49" s="13"/>
      <c r="S49" s="13"/>
      <c r="T49" s="12" t="str">
        <f t="shared" si="7"/>
        <v/>
      </c>
      <c r="U49" s="134"/>
      <c r="V49" s="133"/>
      <c r="W49" s="132"/>
    </row>
    <row r="50" spans="1:23" ht="19.2" thickTop="1" thickBot="1" x14ac:dyDescent="0.35">
      <c r="A50" s="28" t="str">
        <f t="shared" si="4"/>
        <v/>
      </c>
      <c r="B50" s="9"/>
      <c r="C50" s="157" t="s">
        <v>698</v>
      </c>
      <c r="D50" s="156"/>
      <c r="E50" s="155" t="s">
        <v>613</v>
      </c>
      <c r="F50" s="115" t="s">
        <v>4</v>
      </c>
      <c r="G50" s="154">
        <v>22</v>
      </c>
      <c r="H50" s="148" t="s">
        <v>650</v>
      </c>
      <c r="I50" s="126" t="s">
        <v>649</v>
      </c>
      <c r="J50" s="145" t="s">
        <v>640</v>
      </c>
      <c r="K50" s="147" t="s">
        <v>1</v>
      </c>
      <c r="L50" s="158" t="s">
        <v>0</v>
      </c>
      <c r="M50" s="199" t="s">
        <v>642</v>
      </c>
      <c r="N50" s="143"/>
      <c r="O50" s="30"/>
      <c r="P50" s="15" t="str">
        <f t="shared" si="5"/>
        <v>◄</v>
      </c>
      <c r="Q50" s="14" t="str">
        <f t="shared" si="6"/>
        <v>◄</v>
      </c>
      <c r="R50" s="13"/>
      <c r="S50" s="13"/>
      <c r="T50" s="12" t="str">
        <f t="shared" si="7"/>
        <v/>
      </c>
      <c r="U50" s="134"/>
      <c r="V50" s="133"/>
      <c r="W50" s="132"/>
    </row>
    <row r="51" spans="1:23" ht="19.2" thickTop="1" thickBot="1" x14ac:dyDescent="0.35">
      <c r="A51" s="28" t="str">
        <f t="shared" si="4"/>
        <v/>
      </c>
      <c r="B51" s="9"/>
      <c r="C51" s="157" t="s">
        <v>699</v>
      </c>
      <c r="D51" s="156"/>
      <c r="E51" s="155" t="s">
        <v>613</v>
      </c>
      <c r="F51" s="115" t="s">
        <v>4</v>
      </c>
      <c r="G51" s="154">
        <v>23</v>
      </c>
      <c r="H51" s="148" t="s">
        <v>650</v>
      </c>
      <c r="I51" s="126" t="s">
        <v>649</v>
      </c>
      <c r="J51" s="145" t="s">
        <v>9</v>
      </c>
      <c r="K51" s="147" t="s">
        <v>1</v>
      </c>
      <c r="L51" s="158" t="s">
        <v>0</v>
      </c>
      <c r="M51" s="199" t="s">
        <v>642</v>
      </c>
      <c r="N51" s="143"/>
      <c r="O51" s="30"/>
      <c r="P51" s="15" t="str">
        <f t="shared" si="5"/>
        <v>◄</v>
      </c>
      <c r="Q51" s="14" t="str">
        <f t="shared" si="6"/>
        <v>◄</v>
      </c>
      <c r="R51" s="13"/>
      <c r="S51" s="13"/>
      <c r="T51" s="12" t="str">
        <f t="shared" si="7"/>
        <v/>
      </c>
      <c r="U51" s="134"/>
      <c r="V51" s="133"/>
      <c r="W51" s="132"/>
    </row>
    <row r="52" spans="1:23" ht="19.2" thickTop="1" thickBot="1" x14ac:dyDescent="0.35">
      <c r="A52" s="28" t="str">
        <f t="shared" si="4"/>
        <v/>
      </c>
      <c r="B52" s="9"/>
      <c r="C52" s="157" t="s">
        <v>700</v>
      </c>
      <c r="D52" s="156"/>
      <c r="E52" s="155" t="s">
        <v>613</v>
      </c>
      <c r="F52" s="115" t="s">
        <v>4</v>
      </c>
      <c r="G52" s="154">
        <v>23</v>
      </c>
      <c r="H52" s="148" t="s">
        <v>650</v>
      </c>
      <c r="I52" s="126" t="s">
        <v>649</v>
      </c>
      <c r="J52" s="145" t="s">
        <v>8</v>
      </c>
      <c r="K52" s="147" t="s">
        <v>1</v>
      </c>
      <c r="L52" s="158" t="s">
        <v>0</v>
      </c>
      <c r="M52" s="199" t="s">
        <v>642</v>
      </c>
      <c r="N52" s="143"/>
      <c r="O52" s="30"/>
      <c r="P52" s="15" t="str">
        <f t="shared" si="5"/>
        <v>◄</v>
      </c>
      <c r="Q52" s="14" t="str">
        <f t="shared" si="6"/>
        <v>◄</v>
      </c>
      <c r="R52" s="13"/>
      <c r="S52" s="13"/>
      <c r="T52" s="12" t="str">
        <f t="shared" si="7"/>
        <v/>
      </c>
      <c r="U52" s="134"/>
      <c r="V52" s="133"/>
      <c r="W52" s="132"/>
    </row>
    <row r="53" spans="1:23" ht="19.2" thickTop="1" thickBot="1" x14ac:dyDescent="0.35">
      <c r="A53" s="28" t="str">
        <f t="shared" si="4"/>
        <v/>
      </c>
      <c r="B53" s="9"/>
      <c r="C53" s="157" t="s">
        <v>701</v>
      </c>
      <c r="D53" s="156"/>
      <c r="E53" s="155" t="s">
        <v>613</v>
      </c>
      <c r="F53" s="115" t="s">
        <v>4</v>
      </c>
      <c r="G53" s="154">
        <v>24</v>
      </c>
      <c r="H53" s="148" t="s">
        <v>650</v>
      </c>
      <c r="I53" s="126" t="s">
        <v>649</v>
      </c>
      <c r="J53" s="145" t="s">
        <v>7</v>
      </c>
      <c r="K53" s="147" t="s">
        <v>1</v>
      </c>
      <c r="L53" s="158" t="s">
        <v>0</v>
      </c>
      <c r="M53" s="199" t="s">
        <v>642</v>
      </c>
      <c r="N53" s="143"/>
      <c r="O53" s="30"/>
      <c r="P53" s="15" t="str">
        <f t="shared" si="5"/>
        <v>◄</v>
      </c>
      <c r="Q53" s="14" t="str">
        <f t="shared" si="6"/>
        <v>◄</v>
      </c>
      <c r="R53" s="13"/>
      <c r="S53" s="13"/>
      <c r="T53" s="12" t="str">
        <f t="shared" si="7"/>
        <v/>
      </c>
      <c r="U53" s="134"/>
      <c r="V53" s="133"/>
      <c r="W53" s="132"/>
    </row>
    <row r="54" spans="1:23" ht="19.2" thickTop="1" thickBot="1" x14ac:dyDescent="0.35">
      <c r="A54" s="28" t="str">
        <f t="shared" si="4"/>
        <v/>
      </c>
      <c r="B54" s="9"/>
      <c r="C54" s="157" t="s">
        <v>702</v>
      </c>
      <c r="D54" s="156"/>
      <c r="E54" s="155" t="s">
        <v>613</v>
      </c>
      <c r="F54" s="115" t="s">
        <v>4</v>
      </c>
      <c r="G54" s="154">
        <v>24</v>
      </c>
      <c r="H54" s="148" t="s">
        <v>650</v>
      </c>
      <c r="I54" s="126" t="s">
        <v>649</v>
      </c>
      <c r="J54" s="145" t="s">
        <v>6</v>
      </c>
      <c r="K54" s="147" t="s">
        <v>1</v>
      </c>
      <c r="L54" s="158" t="s">
        <v>0</v>
      </c>
      <c r="M54" s="199" t="s">
        <v>642</v>
      </c>
      <c r="N54" s="143"/>
      <c r="O54" s="30"/>
      <c r="P54" s="15" t="str">
        <f t="shared" si="5"/>
        <v>◄</v>
      </c>
      <c r="Q54" s="14" t="str">
        <f t="shared" si="6"/>
        <v>◄</v>
      </c>
      <c r="R54" s="13"/>
      <c r="S54" s="13"/>
      <c r="T54" s="12" t="str">
        <f t="shared" si="7"/>
        <v/>
      </c>
      <c r="U54" s="134"/>
      <c r="V54" s="133"/>
      <c r="W54" s="132"/>
    </row>
    <row r="55" spans="1:23" ht="19.2" thickTop="1" thickBot="1" x14ac:dyDescent="0.35">
      <c r="A55" s="28" t="str">
        <f t="shared" si="4"/>
        <v/>
      </c>
      <c r="B55" s="9"/>
      <c r="C55" s="157" t="s">
        <v>703</v>
      </c>
      <c r="D55" s="156"/>
      <c r="E55" s="155" t="s">
        <v>613</v>
      </c>
      <c r="F55" s="115" t="s">
        <v>4</v>
      </c>
      <c r="G55" s="154">
        <v>25</v>
      </c>
      <c r="H55" s="148" t="s">
        <v>650</v>
      </c>
      <c r="I55" s="126" t="s">
        <v>649</v>
      </c>
      <c r="J55" s="145" t="s">
        <v>5</v>
      </c>
      <c r="K55" s="147" t="s">
        <v>1</v>
      </c>
      <c r="L55" s="158" t="s">
        <v>0</v>
      </c>
      <c r="M55" s="199" t="s">
        <v>642</v>
      </c>
      <c r="N55" s="143"/>
      <c r="O55" s="30"/>
      <c r="P55" s="15" t="str">
        <f t="shared" si="5"/>
        <v>◄</v>
      </c>
      <c r="Q55" s="14" t="str">
        <f t="shared" si="6"/>
        <v>◄</v>
      </c>
      <c r="R55" s="13"/>
      <c r="S55" s="13"/>
      <c r="T55" s="12" t="str">
        <f t="shared" si="7"/>
        <v/>
      </c>
      <c r="U55" s="134"/>
      <c r="V55" s="133"/>
      <c r="W55" s="132"/>
    </row>
    <row r="56" spans="1:23" ht="19.2" thickTop="1" thickBot="1" x14ac:dyDescent="0.35">
      <c r="A56" s="28" t="str">
        <f t="shared" si="4"/>
        <v/>
      </c>
      <c r="B56" s="9"/>
      <c r="C56" s="157" t="s">
        <v>704</v>
      </c>
      <c r="D56" s="156"/>
      <c r="E56" s="155" t="s">
        <v>613</v>
      </c>
      <c r="F56" s="115" t="s">
        <v>4</v>
      </c>
      <c r="G56" s="154">
        <v>25</v>
      </c>
      <c r="H56" s="148" t="s">
        <v>650</v>
      </c>
      <c r="I56" s="126" t="s">
        <v>649</v>
      </c>
      <c r="J56" s="145" t="s">
        <v>2</v>
      </c>
      <c r="K56" s="147" t="s">
        <v>1</v>
      </c>
      <c r="L56" s="158" t="s">
        <v>0</v>
      </c>
      <c r="M56" s="199" t="s">
        <v>642</v>
      </c>
      <c r="N56" s="143"/>
      <c r="O56" s="30"/>
      <c r="P56" s="15" t="str">
        <f t="shared" si="5"/>
        <v>◄</v>
      </c>
      <c r="Q56" s="14" t="str">
        <f t="shared" si="6"/>
        <v>◄</v>
      </c>
      <c r="R56" s="13"/>
      <c r="S56" s="13"/>
      <c r="T56" s="12" t="str">
        <f t="shared" si="7"/>
        <v/>
      </c>
      <c r="U56" s="134"/>
      <c r="V56" s="133"/>
      <c r="W56" s="132"/>
    </row>
    <row r="57" spans="1:23" ht="16.2" thickBot="1" x14ac:dyDescent="0.35">
      <c r="A57" s="51"/>
      <c r="B57" s="9"/>
      <c r="C57" s="198" t="s">
        <v>648</v>
      </c>
      <c r="D57" s="197"/>
      <c r="E57" s="196"/>
      <c r="F57" s="202"/>
      <c r="G57" s="46"/>
      <c r="H57" s="195"/>
      <c r="I57" s="194"/>
      <c r="J57" s="43"/>
      <c r="K57" s="193"/>
      <c r="L57" s="192"/>
      <c r="M57" s="143"/>
      <c r="N57" s="143"/>
      <c r="O57" s="142"/>
      <c r="P57" s="15"/>
      <c r="Q57" s="14"/>
      <c r="R57" s="13"/>
      <c r="S57" s="13"/>
      <c r="T57" s="12"/>
      <c r="U57" s="134"/>
      <c r="V57" s="133"/>
      <c r="W57" s="132"/>
    </row>
    <row r="58" spans="1:23" ht="19.2" thickTop="1" thickBot="1" x14ac:dyDescent="0.35">
      <c r="A58" s="28" t="str">
        <f t="shared" ref="A58:A82" si="8">IF(F58="☺","",1)</f>
        <v/>
      </c>
      <c r="B58" s="9"/>
      <c r="C58" s="157" t="s">
        <v>705</v>
      </c>
      <c r="D58" s="156"/>
      <c r="E58" s="155" t="s">
        <v>613</v>
      </c>
      <c r="F58" s="115" t="s">
        <v>4</v>
      </c>
      <c r="G58" s="154">
        <v>26</v>
      </c>
      <c r="H58" s="153" t="s">
        <v>647</v>
      </c>
      <c r="I58" s="126" t="s">
        <v>646</v>
      </c>
      <c r="J58" s="164" t="s">
        <v>28</v>
      </c>
      <c r="K58" s="147" t="s">
        <v>1</v>
      </c>
      <c r="L58" s="158" t="s">
        <v>0</v>
      </c>
      <c r="M58" s="143"/>
      <c r="N58" s="143"/>
      <c r="O58" s="16"/>
      <c r="P58" s="15" t="str">
        <f t="shared" ref="P58:P82" si="9">IF(AND(Q58="◄",T58="►"),"◄?►",IF(Q58="◄","◄",IF(T58="►","►","")))</f>
        <v>◄</v>
      </c>
      <c r="Q58" s="14" t="str">
        <f t="shared" ref="Q58:Q82" si="10">IF(R58&gt;0,"","◄")</f>
        <v>◄</v>
      </c>
      <c r="R58" s="13"/>
      <c r="S58" s="13"/>
      <c r="T58" s="12" t="str">
        <f t="shared" ref="T58:T82" si="11">IF(S58&gt;0,"►","")</f>
        <v/>
      </c>
      <c r="U58" s="134"/>
      <c r="V58" s="133"/>
      <c r="W58" s="132"/>
    </row>
    <row r="59" spans="1:23" ht="19.2" thickTop="1" thickBot="1" x14ac:dyDescent="0.35">
      <c r="A59" s="28" t="str">
        <f t="shared" si="8"/>
        <v/>
      </c>
      <c r="B59" s="9"/>
      <c r="C59" s="157" t="s">
        <v>706</v>
      </c>
      <c r="D59" s="156"/>
      <c r="E59" s="155" t="s">
        <v>613</v>
      </c>
      <c r="F59" s="115" t="s">
        <v>4</v>
      </c>
      <c r="G59" s="154">
        <v>26</v>
      </c>
      <c r="H59" s="153" t="s">
        <v>647</v>
      </c>
      <c r="I59" s="126" t="s">
        <v>646</v>
      </c>
      <c r="J59" s="145" t="s">
        <v>27</v>
      </c>
      <c r="K59" s="147" t="s">
        <v>1</v>
      </c>
      <c r="L59" s="158" t="s">
        <v>0</v>
      </c>
      <c r="M59" s="143"/>
      <c r="N59" s="143"/>
      <c r="O59" s="16"/>
      <c r="P59" s="15" t="str">
        <f t="shared" si="9"/>
        <v>◄</v>
      </c>
      <c r="Q59" s="14" t="str">
        <f t="shared" si="10"/>
        <v>◄</v>
      </c>
      <c r="R59" s="13"/>
      <c r="S59" s="13"/>
      <c r="T59" s="12" t="str">
        <f t="shared" si="11"/>
        <v/>
      </c>
      <c r="U59" s="134"/>
      <c r="V59" s="133"/>
      <c r="W59" s="132"/>
    </row>
    <row r="60" spans="1:23" ht="19.2" thickTop="1" thickBot="1" x14ac:dyDescent="0.35">
      <c r="A60" s="28" t="str">
        <f t="shared" si="8"/>
        <v/>
      </c>
      <c r="B60" s="9"/>
      <c r="C60" s="157" t="s">
        <v>707</v>
      </c>
      <c r="D60" s="156"/>
      <c r="E60" s="155" t="s">
        <v>613</v>
      </c>
      <c r="F60" s="115" t="s">
        <v>4</v>
      </c>
      <c r="G60" s="154">
        <v>27</v>
      </c>
      <c r="H60" s="153" t="s">
        <v>647</v>
      </c>
      <c r="I60" s="126" t="s">
        <v>646</v>
      </c>
      <c r="J60" s="145" t="s">
        <v>26</v>
      </c>
      <c r="K60" s="147" t="s">
        <v>1</v>
      </c>
      <c r="L60" s="158" t="s">
        <v>0</v>
      </c>
      <c r="M60" s="143"/>
      <c r="N60" s="143"/>
      <c r="O60" s="16"/>
      <c r="P60" s="15" t="str">
        <f t="shared" si="9"/>
        <v>◄</v>
      </c>
      <c r="Q60" s="14" t="str">
        <f t="shared" si="10"/>
        <v>◄</v>
      </c>
      <c r="R60" s="13"/>
      <c r="S60" s="13"/>
      <c r="T60" s="12" t="str">
        <f t="shared" si="11"/>
        <v/>
      </c>
      <c r="U60" s="134"/>
      <c r="V60" s="133"/>
      <c r="W60" s="132"/>
    </row>
    <row r="61" spans="1:23" ht="19.2" thickTop="1" thickBot="1" x14ac:dyDescent="0.35">
      <c r="A61" s="28" t="str">
        <f t="shared" si="8"/>
        <v/>
      </c>
      <c r="B61" s="9"/>
      <c r="C61" s="157" t="s">
        <v>708</v>
      </c>
      <c r="D61" s="156"/>
      <c r="E61" s="155" t="s">
        <v>613</v>
      </c>
      <c r="F61" s="115" t="s">
        <v>4</v>
      </c>
      <c r="G61" s="154">
        <v>27</v>
      </c>
      <c r="H61" s="153" t="s">
        <v>647</v>
      </c>
      <c r="I61" s="126" t="s">
        <v>646</v>
      </c>
      <c r="J61" s="145" t="s">
        <v>25</v>
      </c>
      <c r="K61" s="147" t="s">
        <v>1</v>
      </c>
      <c r="L61" s="158" t="s">
        <v>0</v>
      </c>
      <c r="M61" s="143"/>
      <c r="N61" s="143"/>
      <c r="O61" s="16"/>
      <c r="P61" s="15" t="str">
        <f t="shared" si="9"/>
        <v>◄</v>
      </c>
      <c r="Q61" s="14" t="str">
        <f t="shared" si="10"/>
        <v>◄</v>
      </c>
      <c r="R61" s="13"/>
      <c r="S61" s="13"/>
      <c r="T61" s="12" t="str">
        <f t="shared" si="11"/>
        <v/>
      </c>
      <c r="U61" s="134"/>
      <c r="V61" s="133"/>
      <c r="W61" s="132"/>
    </row>
    <row r="62" spans="1:23" ht="19.2" thickTop="1" thickBot="1" x14ac:dyDescent="0.35">
      <c r="A62" s="28" t="str">
        <f t="shared" si="8"/>
        <v/>
      </c>
      <c r="B62" s="9"/>
      <c r="C62" s="157" t="s">
        <v>709</v>
      </c>
      <c r="D62" s="156"/>
      <c r="E62" s="155" t="s">
        <v>613</v>
      </c>
      <c r="F62" s="115" t="s">
        <v>4</v>
      </c>
      <c r="G62" s="154">
        <v>28</v>
      </c>
      <c r="H62" s="153" t="s">
        <v>647</v>
      </c>
      <c r="I62" s="126" t="s">
        <v>646</v>
      </c>
      <c r="J62" s="145" t="s">
        <v>24</v>
      </c>
      <c r="K62" s="147" t="s">
        <v>1</v>
      </c>
      <c r="L62" s="158" t="s">
        <v>0</v>
      </c>
      <c r="M62" s="143"/>
      <c r="N62" s="143"/>
      <c r="O62" s="16"/>
      <c r="P62" s="15" t="str">
        <f t="shared" si="9"/>
        <v>◄</v>
      </c>
      <c r="Q62" s="14" t="str">
        <f t="shared" si="10"/>
        <v>◄</v>
      </c>
      <c r="R62" s="13"/>
      <c r="S62" s="13"/>
      <c r="T62" s="12" t="str">
        <f t="shared" si="11"/>
        <v/>
      </c>
      <c r="U62" s="134"/>
      <c r="V62" s="133"/>
      <c r="W62" s="132"/>
    </row>
    <row r="63" spans="1:23" ht="19.2" thickTop="1" thickBot="1" x14ac:dyDescent="0.35">
      <c r="A63" s="28" t="str">
        <f t="shared" si="8"/>
        <v/>
      </c>
      <c r="B63" s="9"/>
      <c r="C63" s="157" t="s">
        <v>710</v>
      </c>
      <c r="D63" s="156"/>
      <c r="E63" s="155" t="s">
        <v>613</v>
      </c>
      <c r="F63" s="115" t="s">
        <v>4</v>
      </c>
      <c r="G63" s="154">
        <v>28</v>
      </c>
      <c r="H63" s="153" t="s">
        <v>647</v>
      </c>
      <c r="I63" s="126" t="s">
        <v>646</v>
      </c>
      <c r="J63" s="145" t="s">
        <v>23</v>
      </c>
      <c r="K63" s="147" t="s">
        <v>1</v>
      </c>
      <c r="L63" s="158" t="s">
        <v>0</v>
      </c>
      <c r="M63" s="143"/>
      <c r="N63" s="143"/>
      <c r="O63" s="16"/>
      <c r="P63" s="15" t="str">
        <f t="shared" si="9"/>
        <v>◄</v>
      </c>
      <c r="Q63" s="14" t="str">
        <f t="shared" si="10"/>
        <v>◄</v>
      </c>
      <c r="R63" s="13"/>
      <c r="S63" s="13"/>
      <c r="T63" s="12" t="str">
        <f t="shared" si="11"/>
        <v/>
      </c>
      <c r="U63" s="134"/>
      <c r="V63" s="133"/>
      <c r="W63" s="132"/>
    </row>
    <row r="64" spans="1:23" ht="19.2" thickTop="1" thickBot="1" x14ac:dyDescent="0.35">
      <c r="A64" s="28" t="str">
        <f t="shared" si="8"/>
        <v/>
      </c>
      <c r="B64" s="9"/>
      <c r="C64" s="157" t="s">
        <v>711</v>
      </c>
      <c r="D64" s="156"/>
      <c r="E64" s="155" t="s">
        <v>613</v>
      </c>
      <c r="F64" s="115" t="s">
        <v>4</v>
      </c>
      <c r="G64" s="154">
        <v>29</v>
      </c>
      <c r="H64" s="153" t="s">
        <v>647</v>
      </c>
      <c r="I64" s="126" t="s">
        <v>646</v>
      </c>
      <c r="J64" s="145" t="s">
        <v>22</v>
      </c>
      <c r="K64" s="147" t="s">
        <v>1</v>
      </c>
      <c r="L64" s="158" t="s">
        <v>0</v>
      </c>
      <c r="M64" s="143"/>
      <c r="N64" s="143"/>
      <c r="O64" s="16"/>
      <c r="P64" s="15" t="str">
        <f t="shared" si="9"/>
        <v>◄</v>
      </c>
      <c r="Q64" s="14" t="str">
        <f t="shared" si="10"/>
        <v>◄</v>
      </c>
      <c r="R64" s="13"/>
      <c r="S64" s="13"/>
      <c r="T64" s="12" t="str">
        <f t="shared" si="11"/>
        <v/>
      </c>
      <c r="U64" s="134"/>
      <c r="V64" s="133"/>
      <c r="W64" s="132"/>
    </row>
    <row r="65" spans="1:23" ht="19.2" thickTop="1" thickBot="1" x14ac:dyDescent="0.35">
      <c r="A65" s="28" t="str">
        <f t="shared" si="8"/>
        <v/>
      </c>
      <c r="B65" s="9"/>
      <c r="C65" s="157" t="s">
        <v>712</v>
      </c>
      <c r="D65" s="156"/>
      <c r="E65" s="155" t="s">
        <v>613</v>
      </c>
      <c r="F65" s="115" t="s">
        <v>4</v>
      </c>
      <c r="G65" s="154">
        <v>29</v>
      </c>
      <c r="H65" s="153" t="s">
        <v>647</v>
      </c>
      <c r="I65" s="126" t="s">
        <v>646</v>
      </c>
      <c r="J65" s="145" t="s">
        <v>21</v>
      </c>
      <c r="K65" s="147" t="s">
        <v>1</v>
      </c>
      <c r="L65" s="158" t="s">
        <v>0</v>
      </c>
      <c r="M65" s="143"/>
      <c r="N65" s="143"/>
      <c r="O65" s="16"/>
      <c r="P65" s="15" t="str">
        <f t="shared" si="9"/>
        <v>◄</v>
      </c>
      <c r="Q65" s="14" t="str">
        <f t="shared" si="10"/>
        <v>◄</v>
      </c>
      <c r="R65" s="13"/>
      <c r="S65" s="13"/>
      <c r="T65" s="12" t="str">
        <f t="shared" si="11"/>
        <v/>
      </c>
      <c r="U65" s="134"/>
      <c r="V65" s="133"/>
      <c r="W65" s="132"/>
    </row>
    <row r="66" spans="1:23" ht="19.2" thickTop="1" thickBot="1" x14ac:dyDescent="0.35">
      <c r="A66" s="28" t="str">
        <f t="shared" si="8"/>
        <v/>
      </c>
      <c r="B66" s="9"/>
      <c r="C66" s="157" t="s">
        <v>713</v>
      </c>
      <c r="D66" s="156"/>
      <c r="E66" s="155" t="s">
        <v>613</v>
      </c>
      <c r="F66" s="115" t="s">
        <v>4</v>
      </c>
      <c r="G66" s="154">
        <v>30</v>
      </c>
      <c r="H66" s="153" t="s">
        <v>647</v>
      </c>
      <c r="I66" s="126" t="s">
        <v>646</v>
      </c>
      <c r="J66" s="145" t="s">
        <v>20</v>
      </c>
      <c r="K66" s="147" t="s">
        <v>1</v>
      </c>
      <c r="L66" s="158" t="s">
        <v>0</v>
      </c>
      <c r="M66" s="143"/>
      <c r="N66" s="143"/>
      <c r="O66" s="16"/>
      <c r="P66" s="15" t="str">
        <f t="shared" si="9"/>
        <v>◄</v>
      </c>
      <c r="Q66" s="14" t="str">
        <f t="shared" si="10"/>
        <v>◄</v>
      </c>
      <c r="R66" s="13"/>
      <c r="S66" s="13"/>
      <c r="T66" s="12" t="str">
        <f t="shared" si="11"/>
        <v/>
      </c>
      <c r="U66" s="134"/>
      <c r="V66" s="133"/>
      <c r="W66" s="132"/>
    </row>
    <row r="67" spans="1:23" ht="19.2" thickTop="1" thickBot="1" x14ac:dyDescent="0.35">
      <c r="A67" s="28" t="str">
        <f t="shared" si="8"/>
        <v/>
      </c>
      <c r="B67" s="9"/>
      <c r="C67" s="157" t="s">
        <v>714</v>
      </c>
      <c r="D67" s="156"/>
      <c r="E67" s="155" t="s">
        <v>613</v>
      </c>
      <c r="F67" s="115" t="s">
        <v>4</v>
      </c>
      <c r="G67" s="154">
        <v>30</v>
      </c>
      <c r="H67" s="153" t="s">
        <v>647</v>
      </c>
      <c r="I67" s="126" t="s">
        <v>646</v>
      </c>
      <c r="J67" s="145" t="s">
        <v>19</v>
      </c>
      <c r="K67" s="147" t="s">
        <v>1</v>
      </c>
      <c r="L67" s="158" t="s">
        <v>0</v>
      </c>
      <c r="M67" s="143"/>
      <c r="N67" s="143"/>
      <c r="O67" s="16"/>
      <c r="P67" s="15" t="str">
        <f t="shared" si="9"/>
        <v>◄</v>
      </c>
      <c r="Q67" s="14" t="str">
        <f t="shared" si="10"/>
        <v>◄</v>
      </c>
      <c r="R67" s="13"/>
      <c r="S67" s="13"/>
      <c r="T67" s="12" t="str">
        <f t="shared" si="11"/>
        <v/>
      </c>
      <c r="U67" s="134"/>
      <c r="V67" s="133"/>
      <c r="W67" s="132"/>
    </row>
    <row r="68" spans="1:23" ht="19.2" thickTop="1" thickBot="1" x14ac:dyDescent="0.35">
      <c r="A68" s="28" t="str">
        <f t="shared" si="8"/>
        <v/>
      </c>
      <c r="B68" s="9"/>
      <c r="C68" s="157" t="s">
        <v>715</v>
      </c>
      <c r="D68" s="156"/>
      <c r="E68" s="155" t="s">
        <v>613</v>
      </c>
      <c r="F68" s="115" t="s">
        <v>4</v>
      </c>
      <c r="G68" s="154">
        <v>31</v>
      </c>
      <c r="H68" s="153" t="s">
        <v>647</v>
      </c>
      <c r="I68" s="126" t="s">
        <v>646</v>
      </c>
      <c r="J68" s="145" t="s">
        <v>18</v>
      </c>
      <c r="K68" s="147" t="s">
        <v>1</v>
      </c>
      <c r="L68" s="158" t="s">
        <v>0</v>
      </c>
      <c r="M68" s="143"/>
      <c r="N68" s="143"/>
      <c r="O68" s="16"/>
      <c r="P68" s="15" t="str">
        <f t="shared" si="9"/>
        <v>◄</v>
      </c>
      <c r="Q68" s="14" t="str">
        <f t="shared" si="10"/>
        <v>◄</v>
      </c>
      <c r="R68" s="13"/>
      <c r="S68" s="13"/>
      <c r="T68" s="12" t="str">
        <f t="shared" si="11"/>
        <v/>
      </c>
      <c r="U68" s="134"/>
      <c r="V68" s="133"/>
      <c r="W68" s="132"/>
    </row>
    <row r="69" spans="1:23" ht="19.2" thickTop="1" thickBot="1" x14ac:dyDescent="0.35">
      <c r="A69" s="28" t="str">
        <f t="shared" si="8"/>
        <v/>
      </c>
      <c r="B69" s="9"/>
      <c r="C69" s="157" t="s">
        <v>716</v>
      </c>
      <c r="D69" s="156"/>
      <c r="E69" s="155" t="s">
        <v>613</v>
      </c>
      <c r="F69" s="115" t="s">
        <v>4</v>
      </c>
      <c r="G69" s="154">
        <v>31</v>
      </c>
      <c r="H69" s="153" t="s">
        <v>647</v>
      </c>
      <c r="I69" s="126" t="s">
        <v>646</v>
      </c>
      <c r="J69" s="145" t="s">
        <v>17</v>
      </c>
      <c r="K69" s="147" t="s">
        <v>1</v>
      </c>
      <c r="L69" s="158" t="s">
        <v>0</v>
      </c>
      <c r="M69" s="143"/>
      <c r="N69" s="143"/>
      <c r="O69" s="16"/>
      <c r="P69" s="15" t="str">
        <f t="shared" si="9"/>
        <v>◄</v>
      </c>
      <c r="Q69" s="14" t="str">
        <f t="shared" si="10"/>
        <v>◄</v>
      </c>
      <c r="R69" s="13"/>
      <c r="S69" s="13"/>
      <c r="T69" s="12" t="str">
        <f t="shared" si="11"/>
        <v/>
      </c>
      <c r="U69" s="134"/>
      <c r="V69" s="133"/>
      <c r="W69" s="132"/>
    </row>
    <row r="70" spans="1:23" ht="19.2" thickTop="1" thickBot="1" x14ac:dyDescent="0.35">
      <c r="A70" s="28" t="str">
        <f t="shared" si="8"/>
        <v/>
      </c>
      <c r="B70" s="9"/>
      <c r="C70" s="157" t="s">
        <v>717</v>
      </c>
      <c r="D70" s="156"/>
      <c r="E70" s="155" t="s">
        <v>613</v>
      </c>
      <c r="F70" s="115" t="s">
        <v>4</v>
      </c>
      <c r="G70" s="154">
        <v>32</v>
      </c>
      <c r="H70" s="153" t="s">
        <v>647</v>
      </c>
      <c r="I70" s="126" t="s">
        <v>646</v>
      </c>
      <c r="J70" s="145" t="s">
        <v>16</v>
      </c>
      <c r="K70" s="147" t="s">
        <v>1</v>
      </c>
      <c r="L70" s="158" t="s">
        <v>0</v>
      </c>
      <c r="M70" s="143"/>
      <c r="N70" s="143"/>
      <c r="O70" s="16"/>
      <c r="P70" s="15" t="str">
        <f t="shared" si="9"/>
        <v>◄</v>
      </c>
      <c r="Q70" s="14" t="str">
        <f t="shared" si="10"/>
        <v>◄</v>
      </c>
      <c r="R70" s="13"/>
      <c r="S70" s="13"/>
      <c r="T70" s="12" t="str">
        <f t="shared" si="11"/>
        <v/>
      </c>
      <c r="U70" s="134"/>
      <c r="V70" s="133"/>
      <c r="W70" s="132"/>
    </row>
    <row r="71" spans="1:23" ht="19.2" thickTop="1" thickBot="1" x14ac:dyDescent="0.35">
      <c r="A71" s="28" t="str">
        <f t="shared" si="8"/>
        <v/>
      </c>
      <c r="B71" s="9"/>
      <c r="C71" s="157" t="s">
        <v>718</v>
      </c>
      <c r="D71" s="156"/>
      <c r="E71" s="155" t="s">
        <v>613</v>
      </c>
      <c r="F71" s="115" t="s">
        <v>4</v>
      </c>
      <c r="G71" s="154">
        <v>32</v>
      </c>
      <c r="H71" s="153" t="s">
        <v>647</v>
      </c>
      <c r="I71" s="126" t="s">
        <v>646</v>
      </c>
      <c r="J71" s="145" t="s">
        <v>15</v>
      </c>
      <c r="K71" s="147" t="s">
        <v>1</v>
      </c>
      <c r="L71" s="158" t="s">
        <v>0</v>
      </c>
      <c r="M71" s="143"/>
      <c r="N71" s="143"/>
      <c r="O71" s="16"/>
      <c r="P71" s="15" t="str">
        <f t="shared" si="9"/>
        <v>◄</v>
      </c>
      <c r="Q71" s="14" t="str">
        <f t="shared" si="10"/>
        <v>◄</v>
      </c>
      <c r="R71" s="13"/>
      <c r="S71" s="13"/>
      <c r="T71" s="12" t="str">
        <f t="shared" si="11"/>
        <v/>
      </c>
      <c r="U71" s="134"/>
      <c r="V71" s="133"/>
      <c r="W71" s="132"/>
    </row>
    <row r="72" spans="1:23" ht="19.2" thickTop="1" thickBot="1" x14ac:dyDescent="0.35">
      <c r="A72" s="28" t="str">
        <f t="shared" si="8"/>
        <v/>
      </c>
      <c r="B72" s="9"/>
      <c r="C72" s="157" t="s">
        <v>719</v>
      </c>
      <c r="D72" s="156"/>
      <c r="E72" s="155" t="s">
        <v>613</v>
      </c>
      <c r="F72" s="115" t="s">
        <v>4</v>
      </c>
      <c r="G72" s="154">
        <v>33</v>
      </c>
      <c r="H72" s="153" t="s">
        <v>647</v>
      </c>
      <c r="I72" s="126" t="s">
        <v>646</v>
      </c>
      <c r="J72" s="145" t="s">
        <v>14</v>
      </c>
      <c r="K72" s="147" t="s">
        <v>1</v>
      </c>
      <c r="L72" s="158" t="s">
        <v>0</v>
      </c>
      <c r="M72" s="143"/>
      <c r="N72" s="143"/>
      <c r="O72" s="16"/>
      <c r="P72" s="15" t="str">
        <f t="shared" si="9"/>
        <v>◄</v>
      </c>
      <c r="Q72" s="14" t="str">
        <f t="shared" si="10"/>
        <v>◄</v>
      </c>
      <c r="R72" s="13"/>
      <c r="S72" s="13"/>
      <c r="T72" s="12" t="str">
        <f t="shared" si="11"/>
        <v/>
      </c>
      <c r="U72" s="134"/>
      <c r="V72" s="133"/>
      <c r="W72" s="132"/>
    </row>
    <row r="73" spans="1:23" ht="19.2" thickTop="1" thickBot="1" x14ac:dyDescent="0.35">
      <c r="A73" s="28" t="str">
        <f t="shared" si="8"/>
        <v/>
      </c>
      <c r="B73" s="9"/>
      <c r="C73" s="157" t="s">
        <v>720</v>
      </c>
      <c r="D73" s="156"/>
      <c r="E73" s="155" t="s">
        <v>613</v>
      </c>
      <c r="F73" s="115" t="s">
        <v>4</v>
      </c>
      <c r="G73" s="154">
        <v>33</v>
      </c>
      <c r="H73" s="153" t="s">
        <v>647</v>
      </c>
      <c r="I73" s="126" t="s">
        <v>646</v>
      </c>
      <c r="J73" s="145" t="s">
        <v>13</v>
      </c>
      <c r="K73" s="147" t="s">
        <v>1</v>
      </c>
      <c r="L73" s="158" t="s">
        <v>0</v>
      </c>
      <c r="M73" s="143"/>
      <c r="N73" s="143"/>
      <c r="O73" s="16"/>
      <c r="P73" s="15" t="str">
        <f t="shared" si="9"/>
        <v>◄</v>
      </c>
      <c r="Q73" s="14" t="str">
        <f t="shared" si="10"/>
        <v>◄</v>
      </c>
      <c r="R73" s="13"/>
      <c r="S73" s="13"/>
      <c r="T73" s="12" t="str">
        <f t="shared" si="11"/>
        <v/>
      </c>
      <c r="U73" s="134"/>
      <c r="V73" s="133"/>
      <c r="W73" s="132"/>
    </row>
    <row r="74" spans="1:23" ht="19.2" thickTop="1" thickBot="1" x14ac:dyDescent="0.35">
      <c r="A74" s="28" t="str">
        <f t="shared" si="8"/>
        <v/>
      </c>
      <c r="B74" s="9"/>
      <c r="C74" s="157" t="s">
        <v>721</v>
      </c>
      <c r="D74" s="156"/>
      <c r="E74" s="155" t="s">
        <v>613</v>
      </c>
      <c r="F74" s="115" t="s">
        <v>4</v>
      </c>
      <c r="G74" s="154">
        <v>34</v>
      </c>
      <c r="H74" s="153" t="s">
        <v>647</v>
      </c>
      <c r="I74" s="126" t="s">
        <v>646</v>
      </c>
      <c r="J74" s="145" t="s">
        <v>12</v>
      </c>
      <c r="K74" s="147" t="s">
        <v>1</v>
      </c>
      <c r="L74" s="158" t="s">
        <v>0</v>
      </c>
      <c r="M74" s="143"/>
      <c r="N74" s="143"/>
      <c r="O74" s="16"/>
      <c r="P74" s="15" t="str">
        <f t="shared" si="9"/>
        <v>◄</v>
      </c>
      <c r="Q74" s="14" t="str">
        <f t="shared" si="10"/>
        <v>◄</v>
      </c>
      <c r="R74" s="13"/>
      <c r="S74" s="13"/>
      <c r="T74" s="12" t="str">
        <f t="shared" si="11"/>
        <v/>
      </c>
      <c r="U74" s="134"/>
      <c r="V74" s="133"/>
      <c r="W74" s="132"/>
    </row>
    <row r="75" spans="1:23" ht="19.2" thickTop="1" thickBot="1" x14ac:dyDescent="0.35">
      <c r="A75" s="28" t="str">
        <f t="shared" si="8"/>
        <v/>
      </c>
      <c r="B75" s="9"/>
      <c r="C75" s="157" t="s">
        <v>722</v>
      </c>
      <c r="D75" s="156"/>
      <c r="E75" s="155" t="s">
        <v>613</v>
      </c>
      <c r="F75" s="115" t="s">
        <v>4</v>
      </c>
      <c r="G75" s="154">
        <v>34</v>
      </c>
      <c r="H75" s="153" t="s">
        <v>647</v>
      </c>
      <c r="I75" s="126" t="s">
        <v>646</v>
      </c>
      <c r="J75" s="145" t="s">
        <v>11</v>
      </c>
      <c r="K75" s="147" t="s">
        <v>1</v>
      </c>
      <c r="L75" s="158" t="s">
        <v>0</v>
      </c>
      <c r="M75" s="143"/>
      <c r="N75" s="143"/>
      <c r="O75" s="16"/>
      <c r="P75" s="15" t="str">
        <f t="shared" si="9"/>
        <v>◄</v>
      </c>
      <c r="Q75" s="14" t="str">
        <f t="shared" si="10"/>
        <v>◄</v>
      </c>
      <c r="R75" s="13"/>
      <c r="S75" s="13"/>
      <c r="T75" s="12" t="str">
        <f t="shared" si="11"/>
        <v/>
      </c>
      <c r="U75" s="134"/>
      <c r="V75" s="133"/>
      <c r="W75" s="132"/>
    </row>
    <row r="76" spans="1:23" ht="19.2" thickTop="1" thickBot="1" x14ac:dyDescent="0.35">
      <c r="A76" s="28" t="str">
        <f t="shared" si="8"/>
        <v/>
      </c>
      <c r="B76" s="9"/>
      <c r="C76" s="157" t="s">
        <v>723</v>
      </c>
      <c r="D76" s="156"/>
      <c r="E76" s="155" t="s">
        <v>613</v>
      </c>
      <c r="F76" s="115" t="s">
        <v>4</v>
      </c>
      <c r="G76" s="154">
        <v>35</v>
      </c>
      <c r="H76" s="153" t="s">
        <v>647</v>
      </c>
      <c r="I76" s="126" t="s">
        <v>646</v>
      </c>
      <c r="J76" s="145" t="s">
        <v>640</v>
      </c>
      <c r="K76" s="147" t="s">
        <v>1</v>
      </c>
      <c r="L76" s="158" t="s">
        <v>0</v>
      </c>
      <c r="M76" s="143"/>
      <c r="N76" s="143"/>
      <c r="O76" s="16"/>
      <c r="P76" s="15" t="str">
        <f t="shared" si="9"/>
        <v>◄</v>
      </c>
      <c r="Q76" s="14" t="str">
        <f t="shared" si="10"/>
        <v>◄</v>
      </c>
      <c r="R76" s="13"/>
      <c r="S76" s="13"/>
      <c r="T76" s="12" t="str">
        <f t="shared" si="11"/>
        <v/>
      </c>
      <c r="U76" s="134"/>
      <c r="V76" s="133"/>
      <c r="W76" s="132"/>
    </row>
    <row r="77" spans="1:23" ht="19.2" thickTop="1" thickBot="1" x14ac:dyDescent="0.35">
      <c r="A77" s="28" t="str">
        <f t="shared" si="8"/>
        <v/>
      </c>
      <c r="B77" s="9"/>
      <c r="C77" s="157" t="s">
        <v>724</v>
      </c>
      <c r="D77" s="156"/>
      <c r="E77" s="155" t="s">
        <v>613</v>
      </c>
      <c r="F77" s="115" t="s">
        <v>4</v>
      </c>
      <c r="G77" s="154">
        <v>35</v>
      </c>
      <c r="H77" s="153" t="s">
        <v>647</v>
      </c>
      <c r="I77" s="126" t="s">
        <v>646</v>
      </c>
      <c r="J77" s="145" t="s">
        <v>9</v>
      </c>
      <c r="K77" s="147" t="s">
        <v>1</v>
      </c>
      <c r="L77" s="158" t="s">
        <v>0</v>
      </c>
      <c r="M77" s="143"/>
      <c r="N77" s="143"/>
      <c r="O77" s="16"/>
      <c r="P77" s="15" t="str">
        <f t="shared" si="9"/>
        <v>◄</v>
      </c>
      <c r="Q77" s="14" t="str">
        <f t="shared" si="10"/>
        <v>◄</v>
      </c>
      <c r="R77" s="13"/>
      <c r="S77" s="13"/>
      <c r="T77" s="12" t="str">
        <f t="shared" si="11"/>
        <v/>
      </c>
      <c r="U77" s="134"/>
      <c r="V77" s="133"/>
      <c r="W77" s="132"/>
    </row>
    <row r="78" spans="1:23" ht="19.2" thickTop="1" thickBot="1" x14ac:dyDescent="0.35">
      <c r="A78" s="28" t="str">
        <f t="shared" si="8"/>
        <v/>
      </c>
      <c r="B78" s="9"/>
      <c r="C78" s="157" t="s">
        <v>725</v>
      </c>
      <c r="D78" s="156"/>
      <c r="E78" s="155" t="s">
        <v>613</v>
      </c>
      <c r="F78" s="115" t="s">
        <v>4</v>
      </c>
      <c r="G78" s="154">
        <v>36</v>
      </c>
      <c r="H78" s="153" t="s">
        <v>647</v>
      </c>
      <c r="I78" s="126" t="s">
        <v>646</v>
      </c>
      <c r="J78" s="145" t="s">
        <v>8</v>
      </c>
      <c r="K78" s="147" t="s">
        <v>1</v>
      </c>
      <c r="L78" s="158" t="s">
        <v>0</v>
      </c>
      <c r="M78" s="143"/>
      <c r="N78" s="143"/>
      <c r="O78" s="16"/>
      <c r="P78" s="15" t="str">
        <f t="shared" si="9"/>
        <v>◄</v>
      </c>
      <c r="Q78" s="14" t="str">
        <f t="shared" si="10"/>
        <v>◄</v>
      </c>
      <c r="R78" s="13"/>
      <c r="S78" s="13"/>
      <c r="T78" s="12" t="str">
        <f t="shared" si="11"/>
        <v/>
      </c>
      <c r="U78" s="134"/>
      <c r="V78" s="133"/>
      <c r="W78" s="132"/>
    </row>
    <row r="79" spans="1:23" ht="19.2" thickTop="1" thickBot="1" x14ac:dyDescent="0.35">
      <c r="A79" s="28" t="str">
        <f t="shared" si="8"/>
        <v/>
      </c>
      <c r="B79" s="9"/>
      <c r="C79" s="157" t="s">
        <v>726</v>
      </c>
      <c r="D79" s="156"/>
      <c r="E79" s="155" t="s">
        <v>613</v>
      </c>
      <c r="F79" s="115" t="s">
        <v>4</v>
      </c>
      <c r="G79" s="154">
        <v>36</v>
      </c>
      <c r="H79" s="153" t="s">
        <v>647</v>
      </c>
      <c r="I79" s="126" t="s">
        <v>646</v>
      </c>
      <c r="J79" s="145" t="s">
        <v>7</v>
      </c>
      <c r="K79" s="147" t="s">
        <v>1</v>
      </c>
      <c r="L79" s="158" t="s">
        <v>0</v>
      </c>
      <c r="M79" s="143"/>
      <c r="N79" s="143"/>
      <c r="O79" s="16"/>
      <c r="P79" s="15" t="str">
        <f t="shared" si="9"/>
        <v>◄</v>
      </c>
      <c r="Q79" s="14" t="str">
        <f t="shared" si="10"/>
        <v>◄</v>
      </c>
      <c r="R79" s="13"/>
      <c r="S79" s="13"/>
      <c r="T79" s="12" t="str">
        <f t="shared" si="11"/>
        <v/>
      </c>
      <c r="U79" s="134"/>
      <c r="V79" s="133"/>
      <c r="W79" s="132"/>
    </row>
    <row r="80" spans="1:23" ht="19.2" thickTop="1" thickBot="1" x14ac:dyDescent="0.35">
      <c r="A80" s="28" t="str">
        <f t="shared" si="8"/>
        <v/>
      </c>
      <c r="B80" s="9"/>
      <c r="C80" s="157" t="s">
        <v>727</v>
      </c>
      <c r="D80" s="156"/>
      <c r="E80" s="155" t="s">
        <v>613</v>
      </c>
      <c r="F80" s="115" t="s">
        <v>4</v>
      </c>
      <c r="G80" s="154">
        <v>37</v>
      </c>
      <c r="H80" s="153" t="s">
        <v>647</v>
      </c>
      <c r="I80" s="126" t="s">
        <v>646</v>
      </c>
      <c r="J80" s="145" t="s">
        <v>6</v>
      </c>
      <c r="K80" s="147" t="s">
        <v>1</v>
      </c>
      <c r="L80" s="158" t="s">
        <v>0</v>
      </c>
      <c r="M80" s="143"/>
      <c r="N80" s="143"/>
      <c r="O80" s="16"/>
      <c r="P80" s="15" t="str">
        <f t="shared" si="9"/>
        <v>◄</v>
      </c>
      <c r="Q80" s="14" t="str">
        <f t="shared" si="10"/>
        <v>◄</v>
      </c>
      <c r="R80" s="13"/>
      <c r="S80" s="13"/>
      <c r="T80" s="12" t="str">
        <f t="shared" si="11"/>
        <v/>
      </c>
      <c r="U80" s="134"/>
      <c r="V80" s="133"/>
      <c r="W80" s="132"/>
    </row>
    <row r="81" spans="1:29" ht="19.2" thickTop="1" thickBot="1" x14ac:dyDescent="0.35">
      <c r="A81" s="28" t="str">
        <f t="shared" si="8"/>
        <v/>
      </c>
      <c r="B81" s="9"/>
      <c r="C81" s="157" t="s">
        <v>728</v>
      </c>
      <c r="D81" s="156"/>
      <c r="E81" s="155" t="s">
        <v>613</v>
      </c>
      <c r="F81" s="115" t="s">
        <v>4</v>
      </c>
      <c r="G81" s="154">
        <v>37</v>
      </c>
      <c r="H81" s="153" t="s">
        <v>647</v>
      </c>
      <c r="I81" s="126" t="s">
        <v>646</v>
      </c>
      <c r="J81" s="145" t="s">
        <v>5</v>
      </c>
      <c r="K81" s="147" t="s">
        <v>1</v>
      </c>
      <c r="L81" s="158" t="s">
        <v>0</v>
      </c>
      <c r="M81" s="143"/>
      <c r="N81" s="143"/>
      <c r="O81" s="16"/>
      <c r="P81" s="15" t="str">
        <f t="shared" si="9"/>
        <v>◄</v>
      </c>
      <c r="Q81" s="14" t="str">
        <f t="shared" si="10"/>
        <v>◄</v>
      </c>
      <c r="R81" s="13"/>
      <c r="S81" s="13"/>
      <c r="T81" s="12" t="str">
        <f t="shared" si="11"/>
        <v/>
      </c>
      <c r="U81" s="134"/>
      <c r="V81" s="133"/>
      <c r="W81" s="132"/>
    </row>
    <row r="82" spans="1:29" ht="19.2" thickTop="1" thickBot="1" x14ac:dyDescent="0.35">
      <c r="A82" s="28" t="str">
        <f t="shared" si="8"/>
        <v/>
      </c>
      <c r="B82" s="9"/>
      <c r="C82" s="157" t="s">
        <v>729</v>
      </c>
      <c r="D82" s="156"/>
      <c r="E82" s="155" t="s">
        <v>613</v>
      </c>
      <c r="F82" s="115" t="s">
        <v>4</v>
      </c>
      <c r="G82" s="154">
        <v>38</v>
      </c>
      <c r="H82" s="153" t="s">
        <v>647</v>
      </c>
      <c r="I82" s="126" t="s">
        <v>646</v>
      </c>
      <c r="J82" s="145" t="s">
        <v>2</v>
      </c>
      <c r="K82" s="147" t="s">
        <v>1</v>
      </c>
      <c r="L82" s="158" t="s">
        <v>0</v>
      </c>
      <c r="M82" s="143"/>
      <c r="N82" s="143"/>
      <c r="O82" s="16"/>
      <c r="P82" s="15" t="str">
        <f t="shared" si="9"/>
        <v>◄</v>
      </c>
      <c r="Q82" s="14" t="str">
        <f t="shared" si="10"/>
        <v>◄</v>
      </c>
      <c r="R82" s="13"/>
      <c r="S82" s="13"/>
      <c r="T82" s="12" t="str">
        <f t="shared" si="11"/>
        <v/>
      </c>
      <c r="U82" s="134"/>
      <c r="V82" s="133"/>
      <c r="W82" s="132"/>
    </row>
    <row r="83" spans="1:29" ht="16.2" thickBot="1" x14ac:dyDescent="0.35">
      <c r="A83" s="28"/>
      <c r="B83" s="9"/>
      <c r="C83" s="198" t="s">
        <v>645</v>
      </c>
      <c r="D83" s="197"/>
      <c r="E83" s="196"/>
      <c r="F83" s="202"/>
      <c r="G83" s="46"/>
      <c r="H83" s="195"/>
      <c r="I83" s="194"/>
      <c r="J83" s="43"/>
      <c r="K83" s="193"/>
      <c r="L83" s="192"/>
      <c r="M83" s="143"/>
      <c r="N83" s="143"/>
      <c r="O83" s="142"/>
      <c r="P83" s="15"/>
      <c r="Q83" s="14"/>
      <c r="R83" s="13"/>
      <c r="S83" s="13"/>
      <c r="T83" s="12"/>
      <c r="U83" s="134"/>
      <c r="V83" s="133"/>
      <c r="W83" s="132"/>
    </row>
    <row r="84" spans="1:29" ht="19.2" thickTop="1" thickBot="1" x14ac:dyDescent="0.35">
      <c r="A84" s="28" t="str">
        <f t="shared" ref="A84:A108" si="12">IF(F84="☺","",1)</f>
        <v/>
      </c>
      <c r="B84" s="9"/>
      <c r="C84" s="157" t="s">
        <v>730</v>
      </c>
      <c r="D84" s="156"/>
      <c r="E84" s="155" t="s">
        <v>639</v>
      </c>
      <c r="F84" s="115" t="s">
        <v>4</v>
      </c>
      <c r="G84" s="154">
        <v>38</v>
      </c>
      <c r="H84" s="153" t="s">
        <v>644</v>
      </c>
      <c r="I84" s="126" t="s">
        <v>643</v>
      </c>
      <c r="J84" s="164" t="s">
        <v>28</v>
      </c>
      <c r="K84" s="147" t="s">
        <v>1</v>
      </c>
      <c r="L84" s="158" t="s">
        <v>0</v>
      </c>
      <c r="M84" s="199" t="s">
        <v>642</v>
      </c>
      <c r="N84" s="143"/>
      <c r="O84" s="30"/>
      <c r="P84" s="15" t="str">
        <f t="shared" ref="P84:P108" si="13">IF(AND(Q84="◄",T84="►"),"◄?►",IF(Q84="◄","◄",IF(T84="►","►","")))</f>
        <v>◄</v>
      </c>
      <c r="Q84" s="14" t="str">
        <f t="shared" ref="Q84:Q108" si="14">IF(R84&gt;0,"","◄")</f>
        <v>◄</v>
      </c>
      <c r="R84" s="13"/>
      <c r="S84" s="13"/>
      <c r="T84" s="12" t="str">
        <f t="shared" ref="T84:T108" si="15">IF(S84&gt;0,"►","")</f>
        <v/>
      </c>
      <c r="U84" s="134"/>
      <c r="V84" s="133"/>
      <c r="W84" s="132"/>
    </row>
    <row r="85" spans="1:29" ht="19.2" thickTop="1" thickBot="1" x14ac:dyDescent="0.35">
      <c r="A85" s="28" t="str">
        <f t="shared" si="12"/>
        <v/>
      </c>
      <c r="B85" s="9"/>
      <c r="C85" s="157" t="s">
        <v>731</v>
      </c>
      <c r="D85" s="156"/>
      <c r="E85" s="155" t="s">
        <v>639</v>
      </c>
      <c r="F85" s="115" t="s">
        <v>4</v>
      </c>
      <c r="G85" s="154">
        <v>39</v>
      </c>
      <c r="H85" s="153" t="s">
        <v>644</v>
      </c>
      <c r="I85" s="126" t="s">
        <v>643</v>
      </c>
      <c r="J85" s="145" t="s">
        <v>27</v>
      </c>
      <c r="K85" s="147" t="s">
        <v>1</v>
      </c>
      <c r="L85" s="158" t="s">
        <v>0</v>
      </c>
      <c r="M85" s="199" t="s">
        <v>642</v>
      </c>
      <c r="N85" s="143"/>
      <c r="O85" s="30"/>
      <c r="P85" s="15" t="str">
        <f t="shared" si="13"/>
        <v>◄</v>
      </c>
      <c r="Q85" s="14" t="str">
        <f t="shared" si="14"/>
        <v>◄</v>
      </c>
      <c r="R85" s="13"/>
      <c r="S85" s="13"/>
      <c r="T85" s="12" t="str">
        <f t="shared" si="15"/>
        <v/>
      </c>
      <c r="U85" s="134"/>
      <c r="V85" s="133"/>
      <c r="W85" s="132"/>
    </row>
    <row r="86" spans="1:29" ht="19.2" thickTop="1" thickBot="1" x14ac:dyDescent="0.35">
      <c r="A86" s="28" t="str">
        <f t="shared" si="12"/>
        <v/>
      </c>
      <c r="B86" s="9"/>
      <c r="C86" s="157" t="s">
        <v>732</v>
      </c>
      <c r="D86" s="156"/>
      <c r="E86" s="155" t="s">
        <v>639</v>
      </c>
      <c r="F86" s="115" t="s">
        <v>4</v>
      </c>
      <c r="G86" s="154">
        <v>39</v>
      </c>
      <c r="H86" s="153" t="s">
        <v>644</v>
      </c>
      <c r="I86" s="126" t="s">
        <v>643</v>
      </c>
      <c r="J86" s="145" t="s">
        <v>26</v>
      </c>
      <c r="K86" s="147" t="s">
        <v>1</v>
      </c>
      <c r="L86" s="158" t="s">
        <v>0</v>
      </c>
      <c r="M86" s="199" t="s">
        <v>642</v>
      </c>
      <c r="N86" s="143"/>
      <c r="O86" s="30"/>
      <c r="P86" s="15" t="str">
        <f t="shared" si="13"/>
        <v>◄</v>
      </c>
      <c r="Q86" s="14" t="str">
        <f t="shared" si="14"/>
        <v>◄</v>
      </c>
      <c r="R86" s="13"/>
      <c r="S86" s="13"/>
      <c r="T86" s="12" t="str">
        <f t="shared" si="15"/>
        <v/>
      </c>
      <c r="U86" s="134"/>
      <c r="V86" s="133"/>
      <c r="W86" s="132"/>
    </row>
    <row r="87" spans="1:29" ht="19.2" thickTop="1" thickBot="1" x14ac:dyDescent="0.35">
      <c r="A87" s="28" t="str">
        <f t="shared" si="12"/>
        <v/>
      </c>
      <c r="B87" s="9"/>
      <c r="C87" s="157" t="s">
        <v>733</v>
      </c>
      <c r="D87" s="156"/>
      <c r="E87" s="155" t="s">
        <v>639</v>
      </c>
      <c r="F87" s="115" t="s">
        <v>4</v>
      </c>
      <c r="G87" s="154">
        <v>40</v>
      </c>
      <c r="H87" s="153" t="s">
        <v>644</v>
      </c>
      <c r="I87" s="126" t="s">
        <v>643</v>
      </c>
      <c r="J87" s="145" t="s">
        <v>25</v>
      </c>
      <c r="K87" s="147" t="s">
        <v>1</v>
      </c>
      <c r="L87" s="158" t="s">
        <v>0</v>
      </c>
      <c r="M87" s="199" t="s">
        <v>642</v>
      </c>
      <c r="N87" s="143"/>
      <c r="O87" s="30"/>
      <c r="P87" s="15" t="str">
        <f t="shared" si="13"/>
        <v>◄</v>
      </c>
      <c r="Q87" s="14" t="str">
        <f t="shared" si="14"/>
        <v>◄</v>
      </c>
      <c r="R87" s="13"/>
      <c r="S87" s="13"/>
      <c r="T87" s="12" t="str">
        <f t="shared" si="15"/>
        <v/>
      </c>
      <c r="U87" s="134"/>
      <c r="V87" s="133"/>
      <c r="W87" s="132"/>
    </row>
    <row r="88" spans="1:29" ht="19.2" thickTop="1" thickBot="1" x14ac:dyDescent="0.35">
      <c r="A88" s="28" t="str">
        <f t="shared" si="12"/>
        <v/>
      </c>
      <c r="B88" s="9"/>
      <c r="C88" s="157" t="s">
        <v>734</v>
      </c>
      <c r="D88" s="156"/>
      <c r="E88" s="155" t="s">
        <v>639</v>
      </c>
      <c r="F88" s="115" t="s">
        <v>4</v>
      </c>
      <c r="G88" s="154">
        <v>40</v>
      </c>
      <c r="H88" s="153" t="s">
        <v>644</v>
      </c>
      <c r="I88" s="126" t="s">
        <v>643</v>
      </c>
      <c r="J88" s="145" t="s">
        <v>24</v>
      </c>
      <c r="K88" s="147" t="s">
        <v>1</v>
      </c>
      <c r="L88" s="158" t="s">
        <v>0</v>
      </c>
      <c r="M88" s="199" t="s">
        <v>642</v>
      </c>
      <c r="N88" s="143"/>
      <c r="O88" s="30"/>
      <c r="P88" s="15" t="str">
        <f t="shared" si="13"/>
        <v>◄</v>
      </c>
      <c r="Q88" s="14" t="str">
        <f t="shared" si="14"/>
        <v>◄</v>
      </c>
      <c r="R88" s="13"/>
      <c r="S88" s="13"/>
      <c r="T88" s="12" t="str">
        <f t="shared" si="15"/>
        <v/>
      </c>
      <c r="U88" s="134"/>
      <c r="V88" s="133"/>
      <c r="W88" s="132"/>
    </row>
    <row r="89" spans="1:29" ht="19.2" thickTop="1" thickBot="1" x14ac:dyDescent="0.35">
      <c r="A89" s="28" t="str">
        <f t="shared" si="12"/>
        <v/>
      </c>
      <c r="B89" s="9"/>
      <c r="C89" s="157" t="s">
        <v>735</v>
      </c>
      <c r="D89" s="156"/>
      <c r="E89" s="155" t="s">
        <v>639</v>
      </c>
      <c r="F89" s="115" t="s">
        <v>4</v>
      </c>
      <c r="G89" s="154">
        <v>41</v>
      </c>
      <c r="H89" s="153" t="s">
        <v>644</v>
      </c>
      <c r="I89" s="126" t="s">
        <v>643</v>
      </c>
      <c r="J89" s="145" t="s">
        <v>23</v>
      </c>
      <c r="K89" s="147" t="s">
        <v>1</v>
      </c>
      <c r="L89" s="158" t="s">
        <v>0</v>
      </c>
      <c r="M89" s="199" t="s">
        <v>642</v>
      </c>
      <c r="N89" s="143"/>
      <c r="O89" s="30"/>
      <c r="P89" s="15" t="str">
        <f t="shared" si="13"/>
        <v>◄</v>
      </c>
      <c r="Q89" s="14" t="str">
        <f t="shared" si="14"/>
        <v>◄</v>
      </c>
      <c r="R89" s="13"/>
      <c r="S89" s="13"/>
      <c r="T89" s="12" t="str">
        <f t="shared" si="15"/>
        <v/>
      </c>
      <c r="U89" s="134"/>
      <c r="V89" s="133"/>
      <c r="W89" s="132"/>
    </row>
    <row r="90" spans="1:29" ht="19.2" thickTop="1" thickBot="1" x14ac:dyDescent="0.35">
      <c r="A90" s="28" t="str">
        <f t="shared" si="12"/>
        <v/>
      </c>
      <c r="B90" s="9"/>
      <c r="C90" s="157" t="s">
        <v>736</v>
      </c>
      <c r="D90" s="156"/>
      <c r="E90" s="155" t="s">
        <v>639</v>
      </c>
      <c r="F90" s="115" t="s">
        <v>4</v>
      </c>
      <c r="G90" s="154">
        <v>41</v>
      </c>
      <c r="H90" s="153" t="s">
        <v>644</v>
      </c>
      <c r="I90" s="126" t="s">
        <v>643</v>
      </c>
      <c r="J90" s="145" t="s">
        <v>22</v>
      </c>
      <c r="K90" s="147" t="s">
        <v>1</v>
      </c>
      <c r="L90" s="158" t="s">
        <v>0</v>
      </c>
      <c r="M90" s="199" t="s">
        <v>642</v>
      </c>
      <c r="N90" s="143"/>
      <c r="O90" s="30"/>
      <c r="P90" s="15" t="str">
        <f t="shared" si="13"/>
        <v>◄</v>
      </c>
      <c r="Q90" s="14" t="str">
        <f t="shared" si="14"/>
        <v>◄</v>
      </c>
      <c r="R90" s="13"/>
      <c r="S90" s="13"/>
      <c r="T90" s="12" t="str">
        <f t="shared" si="15"/>
        <v/>
      </c>
      <c r="U90" s="134"/>
      <c r="V90" s="133"/>
      <c r="W90" s="132"/>
    </row>
    <row r="91" spans="1:29" ht="19.2" thickTop="1" thickBot="1" x14ac:dyDescent="0.35">
      <c r="A91" s="28" t="str">
        <f t="shared" si="12"/>
        <v/>
      </c>
      <c r="B91" s="9"/>
      <c r="C91" s="157" t="s">
        <v>737</v>
      </c>
      <c r="D91" s="156"/>
      <c r="E91" s="155" t="s">
        <v>639</v>
      </c>
      <c r="F91" s="115" t="s">
        <v>4</v>
      </c>
      <c r="G91" s="154">
        <v>42</v>
      </c>
      <c r="H91" s="153" t="s">
        <v>644</v>
      </c>
      <c r="I91" s="126" t="s">
        <v>643</v>
      </c>
      <c r="J91" s="145" t="s">
        <v>21</v>
      </c>
      <c r="K91" s="147" t="s">
        <v>1</v>
      </c>
      <c r="L91" s="158" t="s">
        <v>0</v>
      </c>
      <c r="M91" s="199" t="s">
        <v>642</v>
      </c>
      <c r="N91" s="143"/>
      <c r="O91" s="30"/>
      <c r="P91" s="15" t="str">
        <f t="shared" si="13"/>
        <v>◄</v>
      </c>
      <c r="Q91" s="14" t="str">
        <f t="shared" si="14"/>
        <v>◄</v>
      </c>
      <c r="R91" s="13"/>
      <c r="S91" s="13"/>
      <c r="T91" s="12" t="str">
        <f t="shared" si="15"/>
        <v/>
      </c>
      <c r="U91" s="134"/>
      <c r="V91" s="133"/>
      <c r="W91" s="132"/>
    </row>
    <row r="92" spans="1:29" ht="19.2" thickTop="1" thickBot="1" x14ac:dyDescent="0.35">
      <c r="A92" s="28" t="str">
        <f t="shared" si="12"/>
        <v/>
      </c>
      <c r="B92" s="9"/>
      <c r="C92" s="157" t="s">
        <v>738</v>
      </c>
      <c r="D92" s="156"/>
      <c r="E92" s="155" t="s">
        <v>639</v>
      </c>
      <c r="F92" s="115" t="s">
        <v>4</v>
      </c>
      <c r="G92" s="154">
        <v>42</v>
      </c>
      <c r="H92" s="153" t="s">
        <v>644</v>
      </c>
      <c r="I92" s="126" t="s">
        <v>643</v>
      </c>
      <c r="J92" s="145" t="s">
        <v>20</v>
      </c>
      <c r="K92" s="147" t="s">
        <v>1</v>
      </c>
      <c r="L92" s="158" t="s">
        <v>0</v>
      </c>
      <c r="M92" s="199" t="s">
        <v>642</v>
      </c>
      <c r="N92" s="143"/>
      <c r="O92" s="30"/>
      <c r="P92" s="15" t="str">
        <f t="shared" si="13"/>
        <v>◄</v>
      </c>
      <c r="Q92" s="14" t="str">
        <f t="shared" si="14"/>
        <v>◄</v>
      </c>
      <c r="R92" s="13"/>
      <c r="S92" s="13"/>
      <c r="T92" s="12" t="str">
        <f t="shared" si="15"/>
        <v/>
      </c>
      <c r="U92" s="134"/>
      <c r="V92" s="133"/>
      <c r="W92" s="132"/>
    </row>
    <row r="93" spans="1:29" ht="19.2" thickTop="1" thickBot="1" x14ac:dyDescent="0.35">
      <c r="A93" s="28" t="str">
        <f t="shared" si="12"/>
        <v/>
      </c>
      <c r="B93" s="9"/>
      <c r="C93" s="157" t="s">
        <v>739</v>
      </c>
      <c r="D93" s="156"/>
      <c r="E93" s="155" t="s">
        <v>639</v>
      </c>
      <c r="F93" s="115" t="s">
        <v>4</v>
      </c>
      <c r="G93" s="154">
        <v>43</v>
      </c>
      <c r="H93" s="153" t="s">
        <v>644</v>
      </c>
      <c r="I93" s="126" t="s">
        <v>643</v>
      </c>
      <c r="J93" s="145" t="s">
        <v>19</v>
      </c>
      <c r="K93" s="147" t="s">
        <v>1</v>
      </c>
      <c r="L93" s="158" t="s">
        <v>0</v>
      </c>
      <c r="M93" s="199" t="s">
        <v>642</v>
      </c>
      <c r="N93" s="143"/>
      <c r="O93" s="30"/>
      <c r="P93" s="15" t="str">
        <f t="shared" si="13"/>
        <v>◄</v>
      </c>
      <c r="Q93" s="14" t="str">
        <f t="shared" si="14"/>
        <v>◄</v>
      </c>
      <c r="R93" s="13"/>
      <c r="S93" s="13"/>
      <c r="T93" s="12" t="str">
        <f t="shared" si="15"/>
        <v/>
      </c>
      <c r="U93" s="134"/>
      <c r="V93" s="133"/>
      <c r="W93" s="132"/>
    </row>
    <row r="94" spans="1:29" ht="19.2" thickTop="1" thickBot="1" x14ac:dyDescent="0.35">
      <c r="A94" s="28" t="str">
        <f t="shared" si="12"/>
        <v/>
      </c>
      <c r="B94" s="9"/>
      <c r="C94" s="157" t="s">
        <v>740</v>
      </c>
      <c r="D94" s="156"/>
      <c r="E94" s="155" t="s">
        <v>639</v>
      </c>
      <c r="F94" s="115" t="s">
        <v>4</v>
      </c>
      <c r="G94" s="154">
        <v>43</v>
      </c>
      <c r="H94" s="153" t="s">
        <v>644</v>
      </c>
      <c r="I94" s="126" t="s">
        <v>643</v>
      </c>
      <c r="J94" s="145" t="s">
        <v>18</v>
      </c>
      <c r="K94" s="147" t="s">
        <v>1</v>
      </c>
      <c r="L94" s="158" t="s">
        <v>0</v>
      </c>
      <c r="M94" s="199" t="s">
        <v>642</v>
      </c>
      <c r="N94" s="143"/>
      <c r="O94" s="30"/>
      <c r="P94" s="15" t="str">
        <f t="shared" si="13"/>
        <v>◄</v>
      </c>
      <c r="Q94" s="14" t="str">
        <f t="shared" si="14"/>
        <v>◄</v>
      </c>
      <c r="R94" s="13"/>
      <c r="S94" s="13"/>
      <c r="T94" s="12" t="str">
        <f t="shared" si="15"/>
        <v/>
      </c>
      <c r="U94" s="134"/>
      <c r="V94" s="133"/>
      <c r="W94" s="132"/>
    </row>
    <row r="95" spans="1:29" ht="19.2" thickTop="1" thickBot="1" x14ac:dyDescent="0.35">
      <c r="A95" s="28" t="str">
        <f t="shared" si="12"/>
        <v/>
      </c>
      <c r="B95" s="9"/>
      <c r="C95" s="157" t="s">
        <v>741</v>
      </c>
      <c r="D95" s="156"/>
      <c r="E95" s="155" t="s">
        <v>639</v>
      </c>
      <c r="F95" s="115" t="s">
        <v>4</v>
      </c>
      <c r="G95" s="154">
        <v>44</v>
      </c>
      <c r="H95" s="153" t="s">
        <v>644</v>
      </c>
      <c r="I95" s="126" t="s">
        <v>643</v>
      </c>
      <c r="J95" s="145" t="s">
        <v>17</v>
      </c>
      <c r="K95" s="147" t="s">
        <v>1</v>
      </c>
      <c r="L95" s="158" t="s">
        <v>0</v>
      </c>
      <c r="M95" s="199" t="s">
        <v>642</v>
      </c>
      <c r="N95" s="143"/>
      <c r="O95" s="30"/>
      <c r="P95" s="15" t="str">
        <f t="shared" si="13"/>
        <v>◄</v>
      </c>
      <c r="Q95" s="14" t="str">
        <f t="shared" si="14"/>
        <v>◄</v>
      </c>
      <c r="R95" s="13"/>
      <c r="S95" s="13"/>
      <c r="T95" s="12" t="str">
        <f t="shared" si="15"/>
        <v/>
      </c>
      <c r="U95" s="134"/>
      <c r="V95" s="133"/>
      <c r="W95" s="132"/>
    </row>
    <row r="96" spans="1:29" s="75" customFormat="1" ht="19.2" thickTop="1" thickBot="1" x14ac:dyDescent="0.35">
      <c r="A96" s="28" t="str">
        <f t="shared" si="12"/>
        <v/>
      </c>
      <c r="B96" s="82"/>
      <c r="C96" s="157" t="s">
        <v>742</v>
      </c>
      <c r="D96" s="156"/>
      <c r="E96" s="155" t="s">
        <v>639</v>
      </c>
      <c r="F96" s="115" t="s">
        <v>4</v>
      </c>
      <c r="G96" s="154">
        <v>44</v>
      </c>
      <c r="H96" s="153" t="s">
        <v>644</v>
      </c>
      <c r="I96" s="126" t="s">
        <v>643</v>
      </c>
      <c r="J96" s="145" t="s">
        <v>16</v>
      </c>
      <c r="K96" s="147" t="s">
        <v>1</v>
      </c>
      <c r="L96" s="158" t="s">
        <v>0</v>
      </c>
      <c r="M96" s="199" t="s">
        <v>642</v>
      </c>
      <c r="N96" s="143"/>
      <c r="O96" s="30"/>
      <c r="P96" s="81" t="str">
        <f t="shared" si="13"/>
        <v>◄</v>
      </c>
      <c r="Q96" s="80" t="str">
        <f t="shared" si="14"/>
        <v>◄</v>
      </c>
      <c r="R96" s="79"/>
      <c r="S96" s="79"/>
      <c r="T96" s="78" t="str">
        <f t="shared" si="15"/>
        <v/>
      </c>
      <c r="U96" s="201"/>
      <c r="V96" s="133"/>
      <c r="W96" s="200"/>
      <c r="X96" s="76"/>
      <c r="Y96" s="76"/>
      <c r="Z96" s="76"/>
      <c r="AA96" s="76"/>
      <c r="AB96" s="76"/>
      <c r="AC96" s="76"/>
    </row>
    <row r="97" spans="1:23" ht="19.2" thickTop="1" thickBot="1" x14ac:dyDescent="0.35">
      <c r="A97" s="28" t="str">
        <f t="shared" si="12"/>
        <v/>
      </c>
      <c r="B97" s="9"/>
      <c r="C97" s="157" t="s">
        <v>743</v>
      </c>
      <c r="D97" s="156"/>
      <c r="E97" s="155" t="s">
        <v>639</v>
      </c>
      <c r="F97" s="115" t="s">
        <v>4</v>
      </c>
      <c r="G97" s="154">
        <v>45</v>
      </c>
      <c r="H97" s="153" t="s">
        <v>644</v>
      </c>
      <c r="I97" s="126" t="s">
        <v>643</v>
      </c>
      <c r="J97" s="145" t="s">
        <v>15</v>
      </c>
      <c r="K97" s="147" t="s">
        <v>1</v>
      </c>
      <c r="L97" s="158" t="s">
        <v>0</v>
      </c>
      <c r="M97" s="199" t="s">
        <v>642</v>
      </c>
      <c r="N97" s="143"/>
      <c r="O97" s="30"/>
      <c r="P97" s="15" t="str">
        <f t="shared" si="13"/>
        <v>◄</v>
      </c>
      <c r="Q97" s="14" t="str">
        <f t="shared" si="14"/>
        <v>◄</v>
      </c>
      <c r="R97" s="13"/>
      <c r="S97" s="13"/>
      <c r="T97" s="12" t="str">
        <f t="shared" si="15"/>
        <v/>
      </c>
      <c r="U97" s="134"/>
      <c r="V97" s="133"/>
      <c r="W97" s="132"/>
    </row>
    <row r="98" spans="1:23" ht="19.2" thickTop="1" thickBot="1" x14ac:dyDescent="0.35">
      <c r="A98" s="28" t="str">
        <f t="shared" si="12"/>
        <v/>
      </c>
      <c r="B98" s="9"/>
      <c r="C98" s="157" t="s">
        <v>744</v>
      </c>
      <c r="D98" s="156"/>
      <c r="E98" s="155" t="s">
        <v>639</v>
      </c>
      <c r="F98" s="115" t="s">
        <v>4</v>
      </c>
      <c r="G98" s="154">
        <v>45</v>
      </c>
      <c r="H98" s="153" t="s">
        <v>644</v>
      </c>
      <c r="I98" s="126" t="s">
        <v>643</v>
      </c>
      <c r="J98" s="145" t="s">
        <v>14</v>
      </c>
      <c r="K98" s="147" t="s">
        <v>1</v>
      </c>
      <c r="L98" s="158" t="s">
        <v>0</v>
      </c>
      <c r="M98" s="199" t="s">
        <v>642</v>
      </c>
      <c r="N98" s="143"/>
      <c r="O98" s="30"/>
      <c r="P98" s="15" t="str">
        <f t="shared" si="13"/>
        <v>◄</v>
      </c>
      <c r="Q98" s="14" t="str">
        <f t="shared" si="14"/>
        <v>◄</v>
      </c>
      <c r="R98" s="13"/>
      <c r="S98" s="13"/>
      <c r="T98" s="12" t="str">
        <f t="shared" si="15"/>
        <v/>
      </c>
      <c r="U98" s="134"/>
      <c r="V98" s="133"/>
      <c r="W98" s="132"/>
    </row>
    <row r="99" spans="1:23" ht="19.2" thickTop="1" thickBot="1" x14ac:dyDescent="0.35">
      <c r="A99" s="28" t="str">
        <f t="shared" si="12"/>
        <v/>
      </c>
      <c r="B99" s="9"/>
      <c r="C99" s="157" t="s">
        <v>745</v>
      </c>
      <c r="D99" s="156"/>
      <c r="E99" s="155" t="s">
        <v>639</v>
      </c>
      <c r="F99" s="115" t="s">
        <v>4</v>
      </c>
      <c r="G99" s="154">
        <v>46</v>
      </c>
      <c r="H99" s="153" t="s">
        <v>644</v>
      </c>
      <c r="I99" s="126" t="s">
        <v>643</v>
      </c>
      <c r="J99" s="145" t="s">
        <v>13</v>
      </c>
      <c r="K99" s="147" t="s">
        <v>1</v>
      </c>
      <c r="L99" s="158" t="s">
        <v>0</v>
      </c>
      <c r="M99" s="199" t="s">
        <v>642</v>
      </c>
      <c r="N99" s="143"/>
      <c r="O99" s="30"/>
      <c r="P99" s="15" t="str">
        <f t="shared" si="13"/>
        <v>◄</v>
      </c>
      <c r="Q99" s="14" t="str">
        <f t="shared" si="14"/>
        <v>◄</v>
      </c>
      <c r="R99" s="13"/>
      <c r="S99" s="13"/>
      <c r="T99" s="12" t="str">
        <f t="shared" si="15"/>
        <v/>
      </c>
      <c r="U99" s="134"/>
      <c r="V99" s="133"/>
      <c r="W99" s="132"/>
    </row>
    <row r="100" spans="1:23" ht="19.2" thickTop="1" thickBot="1" x14ac:dyDescent="0.35">
      <c r="A100" s="28" t="str">
        <f t="shared" si="12"/>
        <v/>
      </c>
      <c r="B100" s="9"/>
      <c r="C100" s="157" t="s">
        <v>746</v>
      </c>
      <c r="D100" s="156"/>
      <c r="E100" s="155" t="s">
        <v>639</v>
      </c>
      <c r="F100" s="115" t="s">
        <v>4</v>
      </c>
      <c r="G100" s="154">
        <v>46</v>
      </c>
      <c r="H100" s="153" t="s">
        <v>644</v>
      </c>
      <c r="I100" s="126" t="s">
        <v>643</v>
      </c>
      <c r="J100" s="145" t="s">
        <v>12</v>
      </c>
      <c r="K100" s="147" t="s">
        <v>1</v>
      </c>
      <c r="L100" s="158" t="s">
        <v>0</v>
      </c>
      <c r="M100" s="199" t="s">
        <v>642</v>
      </c>
      <c r="N100" s="143"/>
      <c r="O100" s="30"/>
      <c r="P100" s="15" t="str">
        <f t="shared" si="13"/>
        <v>◄</v>
      </c>
      <c r="Q100" s="14" t="str">
        <f t="shared" si="14"/>
        <v>◄</v>
      </c>
      <c r="R100" s="13"/>
      <c r="S100" s="13"/>
      <c r="T100" s="12" t="str">
        <f t="shared" si="15"/>
        <v/>
      </c>
      <c r="U100" s="134"/>
      <c r="V100" s="133"/>
      <c r="W100" s="132"/>
    </row>
    <row r="101" spans="1:23" ht="19.2" thickTop="1" thickBot="1" x14ac:dyDescent="0.35">
      <c r="A101" s="28" t="str">
        <f t="shared" si="12"/>
        <v/>
      </c>
      <c r="B101" s="9"/>
      <c r="C101" s="157" t="s">
        <v>747</v>
      </c>
      <c r="D101" s="156"/>
      <c r="E101" s="155" t="s">
        <v>639</v>
      </c>
      <c r="F101" s="115" t="s">
        <v>4</v>
      </c>
      <c r="G101" s="154">
        <v>47</v>
      </c>
      <c r="H101" s="153" t="s">
        <v>644</v>
      </c>
      <c r="I101" s="126" t="s">
        <v>643</v>
      </c>
      <c r="J101" s="145" t="s">
        <v>11</v>
      </c>
      <c r="K101" s="147" t="s">
        <v>1</v>
      </c>
      <c r="L101" s="158" t="s">
        <v>0</v>
      </c>
      <c r="M101" s="199" t="s">
        <v>642</v>
      </c>
      <c r="N101" s="143"/>
      <c r="O101" s="30"/>
      <c r="P101" s="15" t="str">
        <f t="shared" si="13"/>
        <v>◄</v>
      </c>
      <c r="Q101" s="14" t="str">
        <f t="shared" si="14"/>
        <v>◄</v>
      </c>
      <c r="R101" s="13"/>
      <c r="S101" s="13"/>
      <c r="T101" s="12" t="str">
        <f t="shared" si="15"/>
        <v/>
      </c>
      <c r="U101" s="134"/>
      <c r="V101" s="133"/>
      <c r="W101" s="132"/>
    </row>
    <row r="102" spans="1:23" ht="19.2" thickTop="1" thickBot="1" x14ac:dyDescent="0.35">
      <c r="A102" s="28" t="str">
        <f t="shared" si="12"/>
        <v/>
      </c>
      <c r="B102" s="9"/>
      <c r="C102" s="157" t="s">
        <v>748</v>
      </c>
      <c r="D102" s="156"/>
      <c r="E102" s="155" t="s">
        <v>639</v>
      </c>
      <c r="F102" s="115" t="s">
        <v>4</v>
      </c>
      <c r="G102" s="154">
        <v>47</v>
      </c>
      <c r="H102" s="153" t="s">
        <v>644</v>
      </c>
      <c r="I102" s="126" t="s">
        <v>643</v>
      </c>
      <c r="J102" s="145" t="s">
        <v>640</v>
      </c>
      <c r="K102" s="147" t="s">
        <v>1</v>
      </c>
      <c r="L102" s="158" t="s">
        <v>0</v>
      </c>
      <c r="M102" s="199" t="s">
        <v>642</v>
      </c>
      <c r="N102" s="143"/>
      <c r="O102" s="30"/>
      <c r="P102" s="15" t="str">
        <f t="shared" si="13"/>
        <v>◄</v>
      </c>
      <c r="Q102" s="14" t="str">
        <f t="shared" si="14"/>
        <v>◄</v>
      </c>
      <c r="R102" s="13"/>
      <c r="S102" s="13"/>
      <c r="T102" s="12" t="str">
        <f t="shared" si="15"/>
        <v/>
      </c>
      <c r="U102" s="134"/>
      <c r="V102" s="133"/>
      <c r="W102" s="132"/>
    </row>
    <row r="103" spans="1:23" ht="19.2" thickTop="1" thickBot="1" x14ac:dyDescent="0.35">
      <c r="A103" s="28" t="str">
        <f t="shared" si="12"/>
        <v/>
      </c>
      <c r="B103" s="9"/>
      <c r="C103" s="157" t="s">
        <v>749</v>
      </c>
      <c r="D103" s="156"/>
      <c r="E103" s="155" t="s">
        <v>639</v>
      </c>
      <c r="F103" s="115" t="s">
        <v>4</v>
      </c>
      <c r="G103" s="154">
        <v>48</v>
      </c>
      <c r="H103" s="153" t="s">
        <v>644</v>
      </c>
      <c r="I103" s="126" t="s">
        <v>643</v>
      </c>
      <c r="J103" s="145" t="s">
        <v>9</v>
      </c>
      <c r="K103" s="147" t="s">
        <v>1</v>
      </c>
      <c r="L103" s="158" t="s">
        <v>0</v>
      </c>
      <c r="M103" s="199" t="s">
        <v>642</v>
      </c>
      <c r="N103" s="143"/>
      <c r="O103" s="30"/>
      <c r="P103" s="15" t="str">
        <f t="shared" si="13"/>
        <v>◄</v>
      </c>
      <c r="Q103" s="14" t="str">
        <f t="shared" si="14"/>
        <v>◄</v>
      </c>
      <c r="R103" s="13"/>
      <c r="S103" s="13"/>
      <c r="T103" s="12" t="str">
        <f t="shared" si="15"/>
        <v/>
      </c>
      <c r="U103" s="134"/>
      <c r="V103" s="133"/>
      <c r="W103" s="132"/>
    </row>
    <row r="104" spans="1:23" ht="19.2" thickTop="1" thickBot="1" x14ac:dyDescent="0.35">
      <c r="A104" s="28" t="str">
        <f t="shared" si="12"/>
        <v/>
      </c>
      <c r="B104" s="9"/>
      <c r="C104" s="157" t="s">
        <v>750</v>
      </c>
      <c r="D104" s="156"/>
      <c r="E104" s="155" t="s">
        <v>639</v>
      </c>
      <c r="F104" s="115" t="s">
        <v>4</v>
      </c>
      <c r="G104" s="154">
        <v>48</v>
      </c>
      <c r="H104" s="153" t="s">
        <v>644</v>
      </c>
      <c r="I104" s="126" t="s">
        <v>643</v>
      </c>
      <c r="J104" s="145" t="s">
        <v>8</v>
      </c>
      <c r="K104" s="147" t="s">
        <v>1</v>
      </c>
      <c r="L104" s="158" t="s">
        <v>0</v>
      </c>
      <c r="M104" s="199" t="s">
        <v>642</v>
      </c>
      <c r="N104" s="143"/>
      <c r="O104" s="30"/>
      <c r="P104" s="15" t="str">
        <f t="shared" si="13"/>
        <v>◄</v>
      </c>
      <c r="Q104" s="14" t="str">
        <f t="shared" si="14"/>
        <v>◄</v>
      </c>
      <c r="R104" s="13"/>
      <c r="S104" s="13"/>
      <c r="T104" s="12" t="str">
        <f t="shared" si="15"/>
        <v/>
      </c>
      <c r="U104" s="134"/>
      <c r="V104" s="133"/>
      <c r="W104" s="132"/>
    </row>
    <row r="105" spans="1:23" ht="19.2" thickTop="1" thickBot="1" x14ac:dyDescent="0.35">
      <c r="A105" s="28" t="str">
        <f t="shared" si="12"/>
        <v/>
      </c>
      <c r="B105" s="9"/>
      <c r="C105" s="157" t="s">
        <v>751</v>
      </c>
      <c r="D105" s="156"/>
      <c r="E105" s="155" t="s">
        <v>639</v>
      </c>
      <c r="F105" s="115" t="s">
        <v>4</v>
      </c>
      <c r="G105" s="154">
        <v>49</v>
      </c>
      <c r="H105" s="153" t="s">
        <v>644</v>
      </c>
      <c r="I105" s="126" t="s">
        <v>643</v>
      </c>
      <c r="J105" s="145" t="s">
        <v>7</v>
      </c>
      <c r="K105" s="147" t="s">
        <v>1</v>
      </c>
      <c r="L105" s="158" t="s">
        <v>0</v>
      </c>
      <c r="M105" s="199" t="s">
        <v>642</v>
      </c>
      <c r="N105" s="143"/>
      <c r="O105" s="30"/>
      <c r="P105" s="15" t="str">
        <f t="shared" si="13"/>
        <v>◄</v>
      </c>
      <c r="Q105" s="14" t="str">
        <f t="shared" si="14"/>
        <v>◄</v>
      </c>
      <c r="R105" s="13"/>
      <c r="S105" s="13"/>
      <c r="T105" s="12" t="str">
        <f t="shared" si="15"/>
        <v/>
      </c>
      <c r="U105" s="134"/>
      <c r="V105" s="133"/>
      <c r="W105" s="132"/>
    </row>
    <row r="106" spans="1:23" ht="19.2" thickTop="1" thickBot="1" x14ac:dyDescent="0.35">
      <c r="A106" s="28" t="str">
        <f t="shared" si="12"/>
        <v/>
      </c>
      <c r="B106" s="9"/>
      <c r="C106" s="157" t="s">
        <v>752</v>
      </c>
      <c r="D106" s="156"/>
      <c r="E106" s="155" t="s">
        <v>639</v>
      </c>
      <c r="F106" s="115" t="s">
        <v>4</v>
      </c>
      <c r="G106" s="154">
        <v>49</v>
      </c>
      <c r="H106" s="153" t="s">
        <v>644</v>
      </c>
      <c r="I106" s="126" t="s">
        <v>643</v>
      </c>
      <c r="J106" s="145" t="s">
        <v>6</v>
      </c>
      <c r="K106" s="147" t="s">
        <v>1</v>
      </c>
      <c r="L106" s="158" t="s">
        <v>0</v>
      </c>
      <c r="M106" s="199" t="s">
        <v>642</v>
      </c>
      <c r="N106" s="143"/>
      <c r="O106" s="30"/>
      <c r="P106" s="15" t="str">
        <f t="shared" si="13"/>
        <v>◄</v>
      </c>
      <c r="Q106" s="14" t="str">
        <f t="shared" si="14"/>
        <v>◄</v>
      </c>
      <c r="R106" s="13"/>
      <c r="S106" s="13"/>
      <c r="T106" s="12" t="str">
        <f t="shared" si="15"/>
        <v/>
      </c>
      <c r="U106" s="134"/>
      <c r="V106" s="133"/>
      <c r="W106" s="132"/>
    </row>
    <row r="107" spans="1:23" ht="19.2" thickTop="1" thickBot="1" x14ac:dyDescent="0.35">
      <c r="A107" s="28" t="str">
        <f t="shared" si="12"/>
        <v/>
      </c>
      <c r="B107" s="9"/>
      <c r="C107" s="157" t="s">
        <v>753</v>
      </c>
      <c r="D107" s="156"/>
      <c r="E107" s="155" t="s">
        <v>639</v>
      </c>
      <c r="F107" s="115" t="s">
        <v>4</v>
      </c>
      <c r="G107" s="154">
        <v>50</v>
      </c>
      <c r="H107" s="153" t="s">
        <v>644</v>
      </c>
      <c r="I107" s="126" t="s">
        <v>643</v>
      </c>
      <c r="J107" s="145" t="s">
        <v>5</v>
      </c>
      <c r="K107" s="147" t="s">
        <v>1</v>
      </c>
      <c r="L107" s="158" t="s">
        <v>0</v>
      </c>
      <c r="M107" s="199" t="s">
        <v>642</v>
      </c>
      <c r="N107" s="143"/>
      <c r="O107" s="30"/>
      <c r="P107" s="15" t="str">
        <f t="shared" si="13"/>
        <v>◄</v>
      </c>
      <c r="Q107" s="14" t="str">
        <f t="shared" si="14"/>
        <v>◄</v>
      </c>
      <c r="R107" s="13"/>
      <c r="S107" s="13"/>
      <c r="T107" s="12" t="str">
        <f t="shared" si="15"/>
        <v/>
      </c>
      <c r="U107" s="134"/>
      <c r="V107" s="133"/>
      <c r="W107" s="132"/>
    </row>
    <row r="108" spans="1:23" ht="19.2" thickTop="1" thickBot="1" x14ac:dyDescent="0.35">
      <c r="A108" s="28" t="str">
        <f t="shared" si="12"/>
        <v/>
      </c>
      <c r="B108" s="9"/>
      <c r="C108" s="157" t="s">
        <v>754</v>
      </c>
      <c r="D108" s="156"/>
      <c r="E108" s="155" t="s">
        <v>639</v>
      </c>
      <c r="F108" s="115" t="s">
        <v>4</v>
      </c>
      <c r="G108" s="154">
        <v>50</v>
      </c>
      <c r="H108" s="153" t="s">
        <v>644</v>
      </c>
      <c r="I108" s="126" t="s">
        <v>643</v>
      </c>
      <c r="J108" s="145" t="s">
        <v>2</v>
      </c>
      <c r="K108" s="147" t="s">
        <v>1</v>
      </c>
      <c r="L108" s="158" t="s">
        <v>0</v>
      </c>
      <c r="M108" s="199" t="s">
        <v>642</v>
      </c>
      <c r="N108" s="143"/>
      <c r="O108" s="30"/>
      <c r="P108" s="15" t="str">
        <f t="shared" si="13"/>
        <v>◄</v>
      </c>
      <c r="Q108" s="14" t="str">
        <f t="shared" si="14"/>
        <v>◄</v>
      </c>
      <c r="R108" s="13"/>
      <c r="S108" s="13"/>
      <c r="T108" s="12" t="str">
        <f t="shared" si="15"/>
        <v/>
      </c>
      <c r="U108" s="134"/>
      <c r="V108" s="133"/>
      <c r="W108" s="132"/>
    </row>
    <row r="109" spans="1:23" ht="16.2" thickBot="1" x14ac:dyDescent="0.35">
      <c r="A109" s="51"/>
      <c r="B109" s="9"/>
      <c r="C109" s="198" t="s">
        <v>641</v>
      </c>
      <c r="D109" s="197"/>
      <c r="E109" s="196"/>
      <c r="F109" s="46"/>
      <c r="G109" s="46"/>
      <c r="H109" s="195"/>
      <c r="I109" s="194"/>
      <c r="J109" s="43"/>
      <c r="K109" s="193"/>
      <c r="L109" s="192"/>
      <c r="M109" s="143"/>
      <c r="N109" s="143"/>
      <c r="O109" s="142"/>
      <c r="P109" s="15"/>
      <c r="Q109" s="14"/>
      <c r="R109" s="13"/>
      <c r="S109" s="13"/>
      <c r="T109" s="12"/>
      <c r="U109" s="134"/>
      <c r="V109" s="133"/>
      <c r="W109" s="132"/>
    </row>
    <row r="110" spans="1:23" ht="19.2" thickTop="1" thickBot="1" x14ac:dyDescent="0.35">
      <c r="A110" s="28" t="str">
        <f t="shared" ref="A110:A134" si="16">IF(F110="☺","",1)</f>
        <v/>
      </c>
      <c r="B110" s="9"/>
      <c r="C110" s="157" t="s">
        <v>755</v>
      </c>
      <c r="D110" s="156"/>
      <c r="E110" s="155" t="s">
        <v>639</v>
      </c>
      <c r="F110" s="115" t="s">
        <v>4</v>
      </c>
      <c r="G110" s="154">
        <v>51</v>
      </c>
      <c r="H110" s="153" t="s">
        <v>638</v>
      </c>
      <c r="I110" s="126" t="s">
        <v>637</v>
      </c>
      <c r="J110" s="164" t="s">
        <v>28</v>
      </c>
      <c r="K110" s="147" t="s">
        <v>1</v>
      </c>
      <c r="L110" s="158" t="s">
        <v>0</v>
      </c>
      <c r="M110" s="143"/>
      <c r="N110" s="143"/>
      <c r="O110" s="16"/>
      <c r="P110" s="15" t="str">
        <f t="shared" ref="P110:P134" si="17">IF(AND(Q110="◄",T110="►"),"◄?►",IF(Q110="◄","◄",IF(T110="►","►","")))</f>
        <v>◄</v>
      </c>
      <c r="Q110" s="14" t="str">
        <f t="shared" ref="Q110:Q134" si="18">IF(R110&gt;0,"","◄")</f>
        <v>◄</v>
      </c>
      <c r="R110" s="13"/>
      <c r="S110" s="13"/>
      <c r="T110" s="12" t="str">
        <f t="shared" ref="T110:T134" si="19">IF(S110&gt;0,"►","")</f>
        <v/>
      </c>
      <c r="U110" s="134"/>
      <c r="V110" s="133"/>
      <c r="W110" s="132"/>
    </row>
    <row r="111" spans="1:23" ht="19.2" thickTop="1" thickBot="1" x14ac:dyDescent="0.35">
      <c r="A111" s="28" t="str">
        <f t="shared" si="16"/>
        <v/>
      </c>
      <c r="B111" s="9"/>
      <c r="C111" s="157" t="s">
        <v>756</v>
      </c>
      <c r="D111" s="156"/>
      <c r="E111" s="155" t="s">
        <v>639</v>
      </c>
      <c r="F111" s="115" t="s">
        <v>4</v>
      </c>
      <c r="G111" s="154">
        <v>51</v>
      </c>
      <c r="H111" s="153" t="s">
        <v>638</v>
      </c>
      <c r="I111" s="126" t="s">
        <v>637</v>
      </c>
      <c r="J111" s="145" t="s">
        <v>27</v>
      </c>
      <c r="K111" s="147" t="s">
        <v>1</v>
      </c>
      <c r="L111" s="158" t="s">
        <v>0</v>
      </c>
      <c r="M111" s="143"/>
      <c r="N111" s="143"/>
      <c r="O111" s="16"/>
      <c r="P111" s="15" t="str">
        <f t="shared" si="17"/>
        <v>◄</v>
      </c>
      <c r="Q111" s="14" t="str">
        <f t="shared" si="18"/>
        <v>◄</v>
      </c>
      <c r="R111" s="13"/>
      <c r="S111" s="13"/>
      <c r="T111" s="12" t="str">
        <f t="shared" si="19"/>
        <v/>
      </c>
      <c r="U111" s="134"/>
      <c r="V111" s="133"/>
      <c r="W111" s="132"/>
    </row>
    <row r="112" spans="1:23" ht="19.2" thickTop="1" thickBot="1" x14ac:dyDescent="0.35">
      <c r="A112" s="28" t="str">
        <f t="shared" si="16"/>
        <v/>
      </c>
      <c r="B112" s="9"/>
      <c r="C112" s="157" t="s">
        <v>757</v>
      </c>
      <c r="D112" s="156"/>
      <c r="E112" s="155" t="s">
        <v>639</v>
      </c>
      <c r="F112" s="115" t="s">
        <v>4</v>
      </c>
      <c r="G112" s="154">
        <v>52</v>
      </c>
      <c r="H112" s="153" t="s">
        <v>638</v>
      </c>
      <c r="I112" s="126" t="s">
        <v>637</v>
      </c>
      <c r="J112" s="145" t="s">
        <v>26</v>
      </c>
      <c r="K112" s="147" t="s">
        <v>1</v>
      </c>
      <c r="L112" s="158" t="s">
        <v>0</v>
      </c>
      <c r="M112" s="143"/>
      <c r="N112" s="143"/>
      <c r="O112" s="16"/>
      <c r="P112" s="15" t="str">
        <f t="shared" si="17"/>
        <v>◄</v>
      </c>
      <c r="Q112" s="14" t="str">
        <f t="shared" si="18"/>
        <v>◄</v>
      </c>
      <c r="R112" s="13"/>
      <c r="S112" s="13"/>
      <c r="T112" s="12" t="str">
        <f t="shared" si="19"/>
        <v/>
      </c>
      <c r="U112" s="134"/>
      <c r="V112" s="133"/>
      <c r="W112" s="132"/>
    </row>
    <row r="113" spans="1:23" ht="19.2" thickTop="1" thickBot="1" x14ac:dyDescent="0.35">
      <c r="A113" s="28" t="str">
        <f t="shared" si="16"/>
        <v/>
      </c>
      <c r="B113" s="9"/>
      <c r="C113" s="157" t="s">
        <v>758</v>
      </c>
      <c r="D113" s="156"/>
      <c r="E113" s="155" t="s">
        <v>639</v>
      </c>
      <c r="F113" s="115" t="s">
        <v>4</v>
      </c>
      <c r="G113" s="154">
        <v>52</v>
      </c>
      <c r="H113" s="153" t="s">
        <v>638</v>
      </c>
      <c r="I113" s="126" t="s">
        <v>637</v>
      </c>
      <c r="J113" s="145" t="s">
        <v>25</v>
      </c>
      <c r="K113" s="147" t="s">
        <v>1</v>
      </c>
      <c r="L113" s="158" t="s">
        <v>0</v>
      </c>
      <c r="M113" s="143"/>
      <c r="N113" s="143"/>
      <c r="O113" s="16"/>
      <c r="P113" s="15" t="str">
        <f t="shared" si="17"/>
        <v>◄</v>
      </c>
      <c r="Q113" s="14" t="str">
        <f t="shared" si="18"/>
        <v>◄</v>
      </c>
      <c r="R113" s="13"/>
      <c r="S113" s="13"/>
      <c r="T113" s="12" t="str">
        <f t="shared" si="19"/>
        <v/>
      </c>
      <c r="U113" s="134"/>
      <c r="V113" s="133"/>
      <c r="W113" s="132"/>
    </row>
    <row r="114" spans="1:23" ht="19.2" thickTop="1" thickBot="1" x14ac:dyDescent="0.35">
      <c r="A114" s="28" t="str">
        <f t="shared" si="16"/>
        <v/>
      </c>
      <c r="B114" s="9"/>
      <c r="C114" s="157" t="s">
        <v>759</v>
      </c>
      <c r="D114" s="156"/>
      <c r="E114" s="155" t="s">
        <v>639</v>
      </c>
      <c r="F114" s="115" t="s">
        <v>4</v>
      </c>
      <c r="G114" s="154">
        <v>53</v>
      </c>
      <c r="H114" s="153" t="s">
        <v>638</v>
      </c>
      <c r="I114" s="126" t="s">
        <v>637</v>
      </c>
      <c r="J114" s="145" t="s">
        <v>24</v>
      </c>
      <c r="K114" s="147" t="s">
        <v>1</v>
      </c>
      <c r="L114" s="158" t="s">
        <v>0</v>
      </c>
      <c r="M114" s="143"/>
      <c r="N114" s="143"/>
      <c r="O114" s="16"/>
      <c r="P114" s="15" t="str">
        <f t="shared" si="17"/>
        <v>◄</v>
      </c>
      <c r="Q114" s="14" t="str">
        <f t="shared" si="18"/>
        <v>◄</v>
      </c>
      <c r="R114" s="13"/>
      <c r="S114" s="13"/>
      <c r="T114" s="12" t="str">
        <f t="shared" si="19"/>
        <v/>
      </c>
      <c r="U114" s="134"/>
      <c r="V114" s="133"/>
      <c r="W114" s="132"/>
    </row>
    <row r="115" spans="1:23" ht="19.2" thickTop="1" thickBot="1" x14ac:dyDescent="0.35">
      <c r="A115" s="28" t="str">
        <f t="shared" si="16"/>
        <v/>
      </c>
      <c r="B115" s="9"/>
      <c r="C115" s="157" t="s">
        <v>760</v>
      </c>
      <c r="D115" s="156"/>
      <c r="E115" s="155" t="s">
        <v>639</v>
      </c>
      <c r="F115" s="115" t="s">
        <v>4</v>
      </c>
      <c r="G115" s="154">
        <v>53</v>
      </c>
      <c r="H115" s="153" t="s">
        <v>638</v>
      </c>
      <c r="I115" s="126" t="s">
        <v>637</v>
      </c>
      <c r="J115" s="145" t="s">
        <v>23</v>
      </c>
      <c r="K115" s="147" t="s">
        <v>1</v>
      </c>
      <c r="L115" s="158" t="s">
        <v>0</v>
      </c>
      <c r="M115" s="143"/>
      <c r="N115" s="143"/>
      <c r="O115" s="16"/>
      <c r="P115" s="15" t="str">
        <f t="shared" si="17"/>
        <v>◄</v>
      </c>
      <c r="Q115" s="14" t="str">
        <f t="shared" si="18"/>
        <v>◄</v>
      </c>
      <c r="R115" s="13"/>
      <c r="S115" s="13"/>
      <c r="T115" s="12" t="str">
        <f t="shared" si="19"/>
        <v/>
      </c>
      <c r="U115" s="134"/>
      <c r="V115" s="133"/>
      <c r="W115" s="132"/>
    </row>
    <row r="116" spans="1:23" ht="19.2" thickTop="1" thickBot="1" x14ac:dyDescent="0.35">
      <c r="A116" s="28" t="str">
        <f t="shared" si="16"/>
        <v/>
      </c>
      <c r="B116" s="9"/>
      <c r="C116" s="157" t="s">
        <v>761</v>
      </c>
      <c r="D116" s="156"/>
      <c r="E116" s="155" t="s">
        <v>639</v>
      </c>
      <c r="F116" s="115" t="s">
        <v>4</v>
      </c>
      <c r="G116" s="154">
        <v>54</v>
      </c>
      <c r="H116" s="153" t="s">
        <v>638</v>
      </c>
      <c r="I116" s="126" t="s">
        <v>637</v>
      </c>
      <c r="J116" s="145" t="s">
        <v>22</v>
      </c>
      <c r="K116" s="147" t="s">
        <v>1</v>
      </c>
      <c r="L116" s="158" t="s">
        <v>0</v>
      </c>
      <c r="M116" s="143"/>
      <c r="N116" s="143"/>
      <c r="O116" s="16"/>
      <c r="P116" s="15" t="str">
        <f t="shared" si="17"/>
        <v>◄</v>
      </c>
      <c r="Q116" s="14" t="str">
        <f t="shared" si="18"/>
        <v>◄</v>
      </c>
      <c r="R116" s="13"/>
      <c r="S116" s="13"/>
      <c r="T116" s="12" t="str">
        <f t="shared" si="19"/>
        <v/>
      </c>
      <c r="U116" s="134"/>
      <c r="V116" s="133"/>
      <c r="W116" s="132"/>
    </row>
    <row r="117" spans="1:23" ht="19.2" thickTop="1" thickBot="1" x14ac:dyDescent="0.35">
      <c r="A117" s="28" t="str">
        <f t="shared" si="16"/>
        <v/>
      </c>
      <c r="B117" s="9"/>
      <c r="C117" s="157" t="s">
        <v>762</v>
      </c>
      <c r="D117" s="156"/>
      <c r="E117" s="155" t="s">
        <v>639</v>
      </c>
      <c r="F117" s="115" t="s">
        <v>4</v>
      </c>
      <c r="G117" s="154">
        <v>54</v>
      </c>
      <c r="H117" s="153" t="s">
        <v>638</v>
      </c>
      <c r="I117" s="126" t="s">
        <v>637</v>
      </c>
      <c r="J117" s="145" t="s">
        <v>21</v>
      </c>
      <c r="K117" s="147" t="s">
        <v>1</v>
      </c>
      <c r="L117" s="158" t="s">
        <v>0</v>
      </c>
      <c r="M117" s="143"/>
      <c r="N117" s="143"/>
      <c r="O117" s="16"/>
      <c r="P117" s="15" t="str">
        <f t="shared" si="17"/>
        <v>◄</v>
      </c>
      <c r="Q117" s="14" t="str">
        <f t="shared" si="18"/>
        <v>◄</v>
      </c>
      <c r="R117" s="13"/>
      <c r="S117" s="13"/>
      <c r="T117" s="12" t="str">
        <f t="shared" si="19"/>
        <v/>
      </c>
      <c r="U117" s="134"/>
      <c r="V117" s="133"/>
      <c r="W117" s="132"/>
    </row>
    <row r="118" spans="1:23" ht="19.2" thickTop="1" thickBot="1" x14ac:dyDescent="0.35">
      <c r="A118" s="28" t="str">
        <f t="shared" si="16"/>
        <v/>
      </c>
      <c r="B118" s="9"/>
      <c r="C118" s="157" t="s">
        <v>763</v>
      </c>
      <c r="D118" s="156"/>
      <c r="E118" s="155" t="s">
        <v>639</v>
      </c>
      <c r="F118" s="115" t="s">
        <v>4</v>
      </c>
      <c r="G118" s="154">
        <v>55</v>
      </c>
      <c r="H118" s="153" t="s">
        <v>638</v>
      </c>
      <c r="I118" s="126" t="s">
        <v>637</v>
      </c>
      <c r="J118" s="145" t="s">
        <v>20</v>
      </c>
      <c r="K118" s="147" t="s">
        <v>1</v>
      </c>
      <c r="L118" s="158" t="s">
        <v>0</v>
      </c>
      <c r="M118" s="143"/>
      <c r="N118" s="143"/>
      <c r="O118" s="16"/>
      <c r="P118" s="15" t="str">
        <f t="shared" si="17"/>
        <v>◄</v>
      </c>
      <c r="Q118" s="14" t="str">
        <f t="shared" si="18"/>
        <v>◄</v>
      </c>
      <c r="R118" s="13"/>
      <c r="S118" s="13"/>
      <c r="T118" s="12" t="str">
        <f t="shared" si="19"/>
        <v/>
      </c>
      <c r="U118" s="134"/>
      <c r="V118" s="133"/>
      <c r="W118" s="132"/>
    </row>
    <row r="119" spans="1:23" ht="19.2" thickTop="1" thickBot="1" x14ac:dyDescent="0.35">
      <c r="A119" s="28" t="str">
        <f t="shared" si="16"/>
        <v/>
      </c>
      <c r="B119" s="9"/>
      <c r="C119" s="157" t="s">
        <v>764</v>
      </c>
      <c r="D119" s="156"/>
      <c r="E119" s="155" t="s">
        <v>639</v>
      </c>
      <c r="F119" s="115" t="s">
        <v>4</v>
      </c>
      <c r="G119" s="154">
        <v>55</v>
      </c>
      <c r="H119" s="153" t="s">
        <v>638</v>
      </c>
      <c r="I119" s="126" t="s">
        <v>637</v>
      </c>
      <c r="J119" s="145" t="s">
        <v>19</v>
      </c>
      <c r="K119" s="147" t="s">
        <v>1</v>
      </c>
      <c r="L119" s="158" t="s">
        <v>0</v>
      </c>
      <c r="M119" s="143"/>
      <c r="N119" s="143"/>
      <c r="O119" s="16"/>
      <c r="P119" s="15" t="str">
        <f t="shared" si="17"/>
        <v>◄</v>
      </c>
      <c r="Q119" s="14" t="str">
        <f t="shared" si="18"/>
        <v>◄</v>
      </c>
      <c r="R119" s="13"/>
      <c r="S119" s="13"/>
      <c r="T119" s="12" t="str">
        <f t="shared" si="19"/>
        <v/>
      </c>
      <c r="U119" s="134"/>
      <c r="V119" s="133"/>
      <c r="W119" s="132"/>
    </row>
    <row r="120" spans="1:23" ht="19.2" thickTop="1" thickBot="1" x14ac:dyDescent="0.35">
      <c r="A120" s="28" t="str">
        <f t="shared" si="16"/>
        <v/>
      </c>
      <c r="B120" s="9"/>
      <c r="C120" s="157" t="s">
        <v>765</v>
      </c>
      <c r="D120" s="156"/>
      <c r="E120" s="155" t="s">
        <v>639</v>
      </c>
      <c r="F120" s="115" t="s">
        <v>4</v>
      </c>
      <c r="G120" s="154">
        <v>56</v>
      </c>
      <c r="H120" s="153" t="s">
        <v>638</v>
      </c>
      <c r="I120" s="126" t="s">
        <v>637</v>
      </c>
      <c r="J120" s="145" t="s">
        <v>18</v>
      </c>
      <c r="K120" s="147" t="s">
        <v>1</v>
      </c>
      <c r="L120" s="158" t="s">
        <v>0</v>
      </c>
      <c r="M120" s="143"/>
      <c r="N120" s="143"/>
      <c r="O120" s="16"/>
      <c r="P120" s="15" t="str">
        <f t="shared" si="17"/>
        <v>◄</v>
      </c>
      <c r="Q120" s="14" t="str">
        <f t="shared" si="18"/>
        <v>◄</v>
      </c>
      <c r="R120" s="13"/>
      <c r="S120" s="13"/>
      <c r="T120" s="12" t="str">
        <f t="shared" si="19"/>
        <v/>
      </c>
      <c r="U120" s="134"/>
      <c r="V120" s="133"/>
      <c r="W120" s="132"/>
    </row>
    <row r="121" spans="1:23" ht="19.2" thickTop="1" thickBot="1" x14ac:dyDescent="0.35">
      <c r="A121" s="28" t="str">
        <f t="shared" si="16"/>
        <v/>
      </c>
      <c r="B121" s="9"/>
      <c r="C121" s="157" t="s">
        <v>766</v>
      </c>
      <c r="D121" s="156"/>
      <c r="E121" s="155" t="s">
        <v>639</v>
      </c>
      <c r="F121" s="115" t="s">
        <v>4</v>
      </c>
      <c r="G121" s="154">
        <v>56</v>
      </c>
      <c r="H121" s="153" t="s">
        <v>638</v>
      </c>
      <c r="I121" s="126" t="s">
        <v>637</v>
      </c>
      <c r="J121" s="145" t="s">
        <v>17</v>
      </c>
      <c r="K121" s="147" t="s">
        <v>1</v>
      </c>
      <c r="L121" s="158" t="s">
        <v>0</v>
      </c>
      <c r="M121" s="143"/>
      <c r="N121" s="143"/>
      <c r="O121" s="16"/>
      <c r="P121" s="15" t="str">
        <f t="shared" si="17"/>
        <v>◄</v>
      </c>
      <c r="Q121" s="14" t="str">
        <f t="shared" si="18"/>
        <v>◄</v>
      </c>
      <c r="R121" s="13"/>
      <c r="S121" s="13"/>
      <c r="T121" s="12" t="str">
        <f t="shared" si="19"/>
        <v/>
      </c>
      <c r="U121" s="134"/>
      <c r="V121" s="133"/>
      <c r="W121" s="132"/>
    </row>
    <row r="122" spans="1:23" ht="19.2" thickTop="1" thickBot="1" x14ac:dyDescent="0.35">
      <c r="A122" s="28" t="str">
        <f t="shared" si="16"/>
        <v/>
      </c>
      <c r="B122" s="9"/>
      <c r="C122" s="157" t="s">
        <v>767</v>
      </c>
      <c r="D122" s="156"/>
      <c r="E122" s="155" t="s">
        <v>639</v>
      </c>
      <c r="F122" s="115" t="s">
        <v>4</v>
      </c>
      <c r="G122" s="154">
        <v>57</v>
      </c>
      <c r="H122" s="153" t="s">
        <v>638</v>
      </c>
      <c r="I122" s="126" t="s">
        <v>637</v>
      </c>
      <c r="J122" s="145" t="s">
        <v>16</v>
      </c>
      <c r="K122" s="147" t="s">
        <v>1</v>
      </c>
      <c r="L122" s="158" t="s">
        <v>0</v>
      </c>
      <c r="M122" s="143"/>
      <c r="N122" s="143"/>
      <c r="O122" s="16"/>
      <c r="P122" s="15" t="str">
        <f t="shared" si="17"/>
        <v>◄</v>
      </c>
      <c r="Q122" s="14" t="str">
        <f t="shared" si="18"/>
        <v>◄</v>
      </c>
      <c r="R122" s="13"/>
      <c r="S122" s="13"/>
      <c r="T122" s="12" t="str">
        <f t="shared" si="19"/>
        <v/>
      </c>
      <c r="U122" s="134"/>
      <c r="V122" s="133"/>
      <c r="W122" s="132"/>
    </row>
    <row r="123" spans="1:23" ht="19.2" thickTop="1" thickBot="1" x14ac:dyDescent="0.35">
      <c r="A123" s="28" t="str">
        <f t="shared" si="16"/>
        <v/>
      </c>
      <c r="B123" s="9"/>
      <c r="C123" s="157" t="s">
        <v>768</v>
      </c>
      <c r="D123" s="156"/>
      <c r="E123" s="155" t="s">
        <v>639</v>
      </c>
      <c r="F123" s="115" t="s">
        <v>4</v>
      </c>
      <c r="G123" s="154">
        <v>57</v>
      </c>
      <c r="H123" s="153" t="s">
        <v>638</v>
      </c>
      <c r="I123" s="126" t="s">
        <v>637</v>
      </c>
      <c r="J123" s="145" t="s">
        <v>15</v>
      </c>
      <c r="K123" s="147" t="s">
        <v>1</v>
      </c>
      <c r="L123" s="158" t="s">
        <v>0</v>
      </c>
      <c r="M123" s="143"/>
      <c r="N123" s="143"/>
      <c r="O123" s="16"/>
      <c r="P123" s="15" t="str">
        <f t="shared" si="17"/>
        <v>◄</v>
      </c>
      <c r="Q123" s="14" t="str">
        <f t="shared" si="18"/>
        <v>◄</v>
      </c>
      <c r="R123" s="13"/>
      <c r="S123" s="13"/>
      <c r="T123" s="12" t="str">
        <f t="shared" si="19"/>
        <v/>
      </c>
      <c r="U123" s="134"/>
      <c r="V123" s="133"/>
      <c r="W123" s="132"/>
    </row>
    <row r="124" spans="1:23" ht="19.2" thickTop="1" thickBot="1" x14ac:dyDescent="0.35">
      <c r="A124" s="28" t="str">
        <f t="shared" si="16"/>
        <v/>
      </c>
      <c r="B124" s="9"/>
      <c r="C124" s="157" t="s">
        <v>769</v>
      </c>
      <c r="D124" s="156"/>
      <c r="E124" s="155" t="s">
        <v>639</v>
      </c>
      <c r="F124" s="115" t="s">
        <v>4</v>
      </c>
      <c r="G124" s="154">
        <v>58</v>
      </c>
      <c r="H124" s="153" t="s">
        <v>638</v>
      </c>
      <c r="I124" s="126" t="s">
        <v>637</v>
      </c>
      <c r="J124" s="145" t="s">
        <v>14</v>
      </c>
      <c r="K124" s="147" t="s">
        <v>1</v>
      </c>
      <c r="L124" s="158" t="s">
        <v>0</v>
      </c>
      <c r="M124" s="143"/>
      <c r="N124" s="143"/>
      <c r="O124" s="16"/>
      <c r="P124" s="15" t="str">
        <f t="shared" si="17"/>
        <v>◄</v>
      </c>
      <c r="Q124" s="14" t="str">
        <f t="shared" si="18"/>
        <v>◄</v>
      </c>
      <c r="R124" s="13"/>
      <c r="S124" s="13"/>
      <c r="T124" s="12" t="str">
        <f t="shared" si="19"/>
        <v/>
      </c>
      <c r="U124" s="134"/>
      <c r="V124" s="133"/>
      <c r="W124" s="132"/>
    </row>
    <row r="125" spans="1:23" ht="19.2" thickTop="1" thickBot="1" x14ac:dyDescent="0.35">
      <c r="A125" s="28" t="str">
        <f t="shared" si="16"/>
        <v/>
      </c>
      <c r="B125" s="9"/>
      <c r="C125" s="157" t="s">
        <v>770</v>
      </c>
      <c r="D125" s="156"/>
      <c r="E125" s="155" t="s">
        <v>639</v>
      </c>
      <c r="F125" s="115" t="s">
        <v>4</v>
      </c>
      <c r="G125" s="154">
        <v>58</v>
      </c>
      <c r="H125" s="153" t="s">
        <v>638</v>
      </c>
      <c r="I125" s="126" t="s">
        <v>637</v>
      </c>
      <c r="J125" s="145" t="s">
        <v>13</v>
      </c>
      <c r="K125" s="147" t="s">
        <v>1</v>
      </c>
      <c r="L125" s="158" t="s">
        <v>0</v>
      </c>
      <c r="M125" s="143"/>
      <c r="N125" s="143"/>
      <c r="O125" s="16"/>
      <c r="P125" s="15" t="str">
        <f t="shared" si="17"/>
        <v>◄</v>
      </c>
      <c r="Q125" s="14" t="str">
        <f t="shared" si="18"/>
        <v>◄</v>
      </c>
      <c r="R125" s="13"/>
      <c r="S125" s="13"/>
      <c r="T125" s="12" t="str">
        <f t="shared" si="19"/>
        <v/>
      </c>
      <c r="U125" s="134"/>
      <c r="V125" s="133"/>
      <c r="W125" s="132"/>
    </row>
    <row r="126" spans="1:23" ht="19.2" thickTop="1" thickBot="1" x14ac:dyDescent="0.35">
      <c r="A126" s="28" t="str">
        <f t="shared" si="16"/>
        <v/>
      </c>
      <c r="B126" s="9"/>
      <c r="C126" s="157" t="s">
        <v>771</v>
      </c>
      <c r="D126" s="156"/>
      <c r="E126" s="155" t="s">
        <v>639</v>
      </c>
      <c r="F126" s="115" t="s">
        <v>4</v>
      </c>
      <c r="G126" s="154">
        <v>59</v>
      </c>
      <c r="H126" s="153" t="s">
        <v>638</v>
      </c>
      <c r="I126" s="126" t="s">
        <v>637</v>
      </c>
      <c r="J126" s="145" t="s">
        <v>12</v>
      </c>
      <c r="K126" s="147" t="s">
        <v>1</v>
      </c>
      <c r="L126" s="158" t="s">
        <v>0</v>
      </c>
      <c r="M126" s="143"/>
      <c r="N126" s="143"/>
      <c r="O126" s="16"/>
      <c r="P126" s="15" t="str">
        <f t="shared" si="17"/>
        <v>◄</v>
      </c>
      <c r="Q126" s="14" t="str">
        <f t="shared" si="18"/>
        <v>◄</v>
      </c>
      <c r="R126" s="13"/>
      <c r="S126" s="13"/>
      <c r="T126" s="12" t="str">
        <f t="shared" si="19"/>
        <v/>
      </c>
      <c r="U126" s="134"/>
      <c r="V126" s="133"/>
      <c r="W126" s="132"/>
    </row>
    <row r="127" spans="1:23" ht="19.2" thickTop="1" thickBot="1" x14ac:dyDescent="0.35">
      <c r="A127" s="28" t="str">
        <f t="shared" si="16"/>
        <v/>
      </c>
      <c r="B127" s="9"/>
      <c r="C127" s="157" t="s">
        <v>772</v>
      </c>
      <c r="D127" s="156"/>
      <c r="E127" s="155" t="s">
        <v>639</v>
      </c>
      <c r="F127" s="115" t="s">
        <v>4</v>
      </c>
      <c r="G127" s="154">
        <v>59</v>
      </c>
      <c r="H127" s="153" t="s">
        <v>638</v>
      </c>
      <c r="I127" s="126" t="s">
        <v>637</v>
      </c>
      <c r="J127" s="145" t="s">
        <v>11</v>
      </c>
      <c r="K127" s="147" t="s">
        <v>1</v>
      </c>
      <c r="L127" s="158" t="s">
        <v>0</v>
      </c>
      <c r="M127" s="143"/>
      <c r="N127" s="143"/>
      <c r="O127" s="16"/>
      <c r="P127" s="15" t="str">
        <f t="shared" si="17"/>
        <v>◄</v>
      </c>
      <c r="Q127" s="14" t="str">
        <f t="shared" si="18"/>
        <v>◄</v>
      </c>
      <c r="R127" s="13"/>
      <c r="S127" s="13"/>
      <c r="T127" s="12" t="str">
        <f t="shared" si="19"/>
        <v/>
      </c>
      <c r="U127" s="134"/>
      <c r="V127" s="133"/>
      <c r="W127" s="132"/>
    </row>
    <row r="128" spans="1:23" ht="19.2" thickTop="1" thickBot="1" x14ac:dyDescent="0.35">
      <c r="A128" s="28" t="str">
        <f t="shared" si="16"/>
        <v/>
      </c>
      <c r="B128" s="9"/>
      <c r="C128" s="157" t="s">
        <v>773</v>
      </c>
      <c r="D128" s="156"/>
      <c r="E128" s="155" t="s">
        <v>639</v>
      </c>
      <c r="F128" s="115" t="s">
        <v>4</v>
      </c>
      <c r="G128" s="154">
        <v>60</v>
      </c>
      <c r="H128" s="153" t="s">
        <v>638</v>
      </c>
      <c r="I128" s="126" t="s">
        <v>637</v>
      </c>
      <c r="J128" s="145" t="s">
        <v>640</v>
      </c>
      <c r="K128" s="147" t="s">
        <v>1</v>
      </c>
      <c r="L128" s="158" t="s">
        <v>0</v>
      </c>
      <c r="M128" s="143"/>
      <c r="N128" s="143"/>
      <c r="O128" s="16"/>
      <c r="P128" s="15" t="str">
        <f t="shared" si="17"/>
        <v>◄</v>
      </c>
      <c r="Q128" s="14" t="str">
        <f t="shared" si="18"/>
        <v>◄</v>
      </c>
      <c r="R128" s="13"/>
      <c r="S128" s="13"/>
      <c r="T128" s="12" t="str">
        <f t="shared" si="19"/>
        <v/>
      </c>
      <c r="U128" s="134"/>
      <c r="V128" s="133"/>
      <c r="W128" s="132"/>
    </row>
    <row r="129" spans="1:23" ht="19.2" thickTop="1" thickBot="1" x14ac:dyDescent="0.35">
      <c r="A129" s="28" t="str">
        <f t="shared" si="16"/>
        <v/>
      </c>
      <c r="B129" s="9"/>
      <c r="C129" s="157" t="s">
        <v>774</v>
      </c>
      <c r="D129" s="156"/>
      <c r="E129" s="155" t="s">
        <v>639</v>
      </c>
      <c r="F129" s="115" t="s">
        <v>4</v>
      </c>
      <c r="G129" s="154">
        <v>60</v>
      </c>
      <c r="H129" s="153" t="s">
        <v>638</v>
      </c>
      <c r="I129" s="126" t="s">
        <v>637</v>
      </c>
      <c r="J129" s="145" t="s">
        <v>9</v>
      </c>
      <c r="K129" s="147" t="s">
        <v>1</v>
      </c>
      <c r="L129" s="158" t="s">
        <v>0</v>
      </c>
      <c r="M129" s="143"/>
      <c r="N129" s="143"/>
      <c r="O129" s="16"/>
      <c r="P129" s="15" t="str">
        <f t="shared" si="17"/>
        <v>◄</v>
      </c>
      <c r="Q129" s="14" t="str">
        <f t="shared" si="18"/>
        <v>◄</v>
      </c>
      <c r="R129" s="13"/>
      <c r="S129" s="13"/>
      <c r="T129" s="12" t="str">
        <f t="shared" si="19"/>
        <v/>
      </c>
      <c r="U129" s="134"/>
      <c r="V129" s="133"/>
      <c r="W129" s="132"/>
    </row>
    <row r="130" spans="1:23" ht="19.2" thickTop="1" thickBot="1" x14ac:dyDescent="0.35">
      <c r="A130" s="28" t="str">
        <f t="shared" si="16"/>
        <v/>
      </c>
      <c r="B130" s="9"/>
      <c r="C130" s="157" t="s">
        <v>775</v>
      </c>
      <c r="D130" s="156"/>
      <c r="E130" s="155" t="s">
        <v>639</v>
      </c>
      <c r="F130" s="115" t="s">
        <v>4</v>
      </c>
      <c r="G130" s="154">
        <v>61</v>
      </c>
      <c r="H130" s="153" t="s">
        <v>638</v>
      </c>
      <c r="I130" s="126" t="s">
        <v>637</v>
      </c>
      <c r="J130" s="145" t="s">
        <v>8</v>
      </c>
      <c r="K130" s="147" t="s">
        <v>1</v>
      </c>
      <c r="L130" s="158" t="s">
        <v>0</v>
      </c>
      <c r="M130" s="143"/>
      <c r="N130" s="143"/>
      <c r="O130" s="16"/>
      <c r="P130" s="15" t="str">
        <f t="shared" si="17"/>
        <v>◄</v>
      </c>
      <c r="Q130" s="14" t="str">
        <f t="shared" si="18"/>
        <v>◄</v>
      </c>
      <c r="R130" s="13"/>
      <c r="S130" s="13"/>
      <c r="T130" s="12" t="str">
        <f t="shared" si="19"/>
        <v/>
      </c>
      <c r="U130" s="134"/>
      <c r="V130" s="133"/>
      <c r="W130" s="132"/>
    </row>
    <row r="131" spans="1:23" ht="19.2" thickTop="1" thickBot="1" x14ac:dyDescent="0.35">
      <c r="A131" s="28" t="str">
        <f t="shared" si="16"/>
        <v/>
      </c>
      <c r="B131" s="9"/>
      <c r="C131" s="157" t="s">
        <v>776</v>
      </c>
      <c r="D131" s="156"/>
      <c r="E131" s="155" t="s">
        <v>639</v>
      </c>
      <c r="F131" s="115" t="s">
        <v>4</v>
      </c>
      <c r="G131" s="154">
        <v>61</v>
      </c>
      <c r="H131" s="153" t="s">
        <v>638</v>
      </c>
      <c r="I131" s="126" t="s">
        <v>637</v>
      </c>
      <c r="J131" s="145" t="s">
        <v>7</v>
      </c>
      <c r="K131" s="147" t="s">
        <v>1</v>
      </c>
      <c r="L131" s="158" t="s">
        <v>0</v>
      </c>
      <c r="M131" s="143"/>
      <c r="N131" s="143"/>
      <c r="O131" s="16"/>
      <c r="P131" s="15" t="str">
        <f t="shared" si="17"/>
        <v>◄</v>
      </c>
      <c r="Q131" s="14" t="str">
        <f t="shared" si="18"/>
        <v>◄</v>
      </c>
      <c r="R131" s="13"/>
      <c r="S131" s="13"/>
      <c r="T131" s="12" t="str">
        <f t="shared" si="19"/>
        <v/>
      </c>
      <c r="U131" s="134"/>
      <c r="V131" s="133"/>
      <c r="W131" s="132"/>
    </row>
    <row r="132" spans="1:23" ht="19.2" thickTop="1" thickBot="1" x14ac:dyDescent="0.35">
      <c r="A132" s="28" t="str">
        <f t="shared" si="16"/>
        <v/>
      </c>
      <c r="B132" s="9"/>
      <c r="C132" s="157" t="s">
        <v>777</v>
      </c>
      <c r="D132" s="156"/>
      <c r="E132" s="155" t="s">
        <v>639</v>
      </c>
      <c r="F132" s="115" t="s">
        <v>4</v>
      </c>
      <c r="G132" s="154">
        <v>62</v>
      </c>
      <c r="H132" s="153" t="s">
        <v>638</v>
      </c>
      <c r="I132" s="126" t="s">
        <v>637</v>
      </c>
      <c r="J132" s="145" t="s">
        <v>6</v>
      </c>
      <c r="K132" s="147" t="s">
        <v>1</v>
      </c>
      <c r="L132" s="158" t="s">
        <v>0</v>
      </c>
      <c r="M132" s="143"/>
      <c r="N132" s="143"/>
      <c r="O132" s="16"/>
      <c r="P132" s="15" t="str">
        <f t="shared" si="17"/>
        <v>◄</v>
      </c>
      <c r="Q132" s="14" t="str">
        <f t="shared" si="18"/>
        <v>◄</v>
      </c>
      <c r="R132" s="13"/>
      <c r="S132" s="13"/>
      <c r="T132" s="12" t="str">
        <f t="shared" si="19"/>
        <v/>
      </c>
      <c r="U132" s="134"/>
      <c r="V132" s="133"/>
      <c r="W132" s="132"/>
    </row>
    <row r="133" spans="1:23" ht="19.2" thickTop="1" thickBot="1" x14ac:dyDescent="0.35">
      <c r="A133" s="28" t="str">
        <f t="shared" si="16"/>
        <v/>
      </c>
      <c r="B133" s="9"/>
      <c r="C133" s="157" t="s">
        <v>778</v>
      </c>
      <c r="D133" s="156"/>
      <c r="E133" s="155" t="s">
        <v>639</v>
      </c>
      <c r="F133" s="115" t="s">
        <v>4</v>
      </c>
      <c r="G133" s="154">
        <v>62</v>
      </c>
      <c r="H133" s="153" t="s">
        <v>638</v>
      </c>
      <c r="I133" s="126" t="s">
        <v>637</v>
      </c>
      <c r="J133" s="145" t="s">
        <v>5</v>
      </c>
      <c r="K133" s="147" t="s">
        <v>1</v>
      </c>
      <c r="L133" s="158" t="s">
        <v>0</v>
      </c>
      <c r="M133" s="143"/>
      <c r="N133" s="143"/>
      <c r="O133" s="16"/>
      <c r="P133" s="15" t="str">
        <f t="shared" si="17"/>
        <v>◄</v>
      </c>
      <c r="Q133" s="14" t="str">
        <f t="shared" si="18"/>
        <v>◄</v>
      </c>
      <c r="R133" s="13"/>
      <c r="S133" s="13"/>
      <c r="T133" s="12" t="str">
        <f t="shared" si="19"/>
        <v/>
      </c>
      <c r="U133" s="134"/>
      <c r="V133" s="133"/>
      <c r="W133" s="132"/>
    </row>
    <row r="134" spans="1:23" ht="19.2" thickTop="1" thickBot="1" x14ac:dyDescent="0.35">
      <c r="A134" s="28" t="str">
        <f t="shared" si="16"/>
        <v/>
      </c>
      <c r="B134" s="9"/>
      <c r="C134" s="157" t="s">
        <v>779</v>
      </c>
      <c r="D134" s="156"/>
      <c r="E134" s="155" t="s">
        <v>639</v>
      </c>
      <c r="F134" s="115" t="s">
        <v>4</v>
      </c>
      <c r="G134" s="149">
        <v>63</v>
      </c>
      <c r="H134" s="148" t="s">
        <v>638</v>
      </c>
      <c r="I134" s="129" t="s">
        <v>637</v>
      </c>
      <c r="J134" s="191" t="s">
        <v>2</v>
      </c>
      <c r="K134" s="175" t="s">
        <v>1</v>
      </c>
      <c r="L134" s="190" t="s">
        <v>0</v>
      </c>
      <c r="M134" s="189"/>
      <c r="N134" s="189"/>
      <c r="O134" s="188"/>
      <c r="P134" s="15" t="str">
        <f t="shared" si="17"/>
        <v>◄</v>
      </c>
      <c r="Q134" s="187" t="str">
        <f t="shared" si="18"/>
        <v>◄</v>
      </c>
      <c r="R134" s="186"/>
      <c r="S134" s="13"/>
      <c r="T134" s="12" t="str">
        <f t="shared" si="19"/>
        <v/>
      </c>
      <c r="U134" s="134"/>
      <c r="V134" s="133"/>
      <c r="W134" s="132"/>
    </row>
    <row r="135" spans="1:23" ht="16.2" thickBot="1" x14ac:dyDescent="0.35">
      <c r="A135" s="28"/>
      <c r="B135" s="9"/>
      <c r="C135" s="179"/>
      <c r="D135" s="179"/>
      <c r="E135" s="179"/>
      <c r="F135" s="185" t="s">
        <v>636</v>
      </c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3"/>
      <c r="R135" s="182"/>
      <c r="S135" s="181"/>
      <c r="T135" s="90"/>
      <c r="U135" s="180"/>
      <c r="V135" s="179"/>
      <c r="W135" s="132"/>
    </row>
    <row r="136" spans="1:23" ht="18.600000000000001" thickBot="1" x14ac:dyDescent="0.35">
      <c r="A136" s="28" t="str">
        <f t="shared" ref="A136:A165" si="20">IF(F136="☺","",1)</f>
        <v/>
      </c>
      <c r="B136" s="9"/>
      <c r="C136" s="157" t="s">
        <v>780</v>
      </c>
      <c r="D136" s="156"/>
      <c r="E136" s="177">
        <v>13826</v>
      </c>
      <c r="F136" s="115" t="s">
        <v>4</v>
      </c>
      <c r="G136" s="167">
        <v>63</v>
      </c>
      <c r="H136" s="166" t="s">
        <v>32</v>
      </c>
      <c r="I136" s="165" t="s">
        <v>623</v>
      </c>
      <c r="J136" s="164" t="s">
        <v>635</v>
      </c>
      <c r="K136" s="163" t="s">
        <v>1</v>
      </c>
      <c r="L136" s="162" t="s">
        <v>633</v>
      </c>
      <c r="M136" s="161"/>
      <c r="N136" s="161"/>
      <c r="O136" s="178"/>
      <c r="P136" s="15" t="str">
        <f t="shared" ref="P136:P165" si="21">IF(AND(Q136="◄",T136="►"),"◄?►",IF(Q136="◄","◄",IF(T136="►","►","")))</f>
        <v>◄</v>
      </c>
      <c r="Q136" s="14" t="str">
        <f t="shared" ref="Q136:Q165" si="22">IF(R136&gt;0,"","◄")</f>
        <v>◄</v>
      </c>
      <c r="R136" s="13"/>
      <c r="S136" s="13"/>
      <c r="T136" s="12" t="str">
        <f t="shared" ref="T136:T165" si="23">IF(S136&gt;0,"►","")</f>
        <v/>
      </c>
      <c r="U136" s="134"/>
      <c r="V136" s="133"/>
      <c r="W136" s="132"/>
    </row>
    <row r="137" spans="1:23" ht="17.399999999999999" customHeight="1" thickTop="1" thickBot="1" x14ac:dyDescent="0.35">
      <c r="A137" s="28" t="str">
        <f t="shared" si="20"/>
        <v/>
      </c>
      <c r="B137" s="9"/>
      <c r="C137" s="157" t="s">
        <v>781</v>
      </c>
      <c r="D137" s="156"/>
      <c r="E137" s="177">
        <v>13826</v>
      </c>
      <c r="F137" s="115" t="s">
        <v>4</v>
      </c>
      <c r="G137" s="154">
        <v>64</v>
      </c>
      <c r="H137" s="153" t="s">
        <v>32</v>
      </c>
      <c r="I137" s="129" t="s">
        <v>623</v>
      </c>
      <c r="J137" s="145" t="s">
        <v>632</v>
      </c>
      <c r="K137" s="147" t="s">
        <v>1</v>
      </c>
      <c r="L137" s="158" t="s">
        <v>633</v>
      </c>
      <c r="M137" s="143"/>
      <c r="N137" s="143"/>
      <c r="O137" s="142"/>
      <c r="P137" s="15" t="str">
        <f t="shared" si="21"/>
        <v>◄</v>
      </c>
      <c r="Q137" s="14" t="str">
        <f t="shared" si="22"/>
        <v>◄</v>
      </c>
      <c r="R137" s="13"/>
      <c r="S137" s="13"/>
      <c r="T137" s="12" t="str">
        <f t="shared" si="23"/>
        <v/>
      </c>
      <c r="U137" s="134"/>
      <c r="V137" s="133"/>
      <c r="W137" s="132"/>
    </row>
    <row r="138" spans="1:23" ht="19.2" thickTop="1" thickBot="1" x14ac:dyDescent="0.35">
      <c r="A138" s="28" t="str">
        <f t="shared" si="20"/>
        <v/>
      </c>
      <c r="B138" s="9"/>
      <c r="C138" s="157" t="s">
        <v>782</v>
      </c>
      <c r="D138" s="156"/>
      <c r="E138" s="177">
        <v>13826</v>
      </c>
      <c r="F138" s="115" t="s">
        <v>4</v>
      </c>
      <c r="G138" s="154">
        <v>65</v>
      </c>
      <c r="H138" s="153" t="s">
        <v>32</v>
      </c>
      <c r="I138" s="129" t="s">
        <v>623</v>
      </c>
      <c r="J138" s="145" t="s">
        <v>634</v>
      </c>
      <c r="K138" s="147" t="s">
        <v>1</v>
      </c>
      <c r="L138" s="158" t="s">
        <v>633</v>
      </c>
      <c r="M138" s="143"/>
      <c r="N138" s="143"/>
      <c r="O138" s="142"/>
      <c r="P138" s="15" t="str">
        <f t="shared" si="21"/>
        <v>◄</v>
      </c>
      <c r="Q138" s="14" t="str">
        <f t="shared" si="22"/>
        <v>◄</v>
      </c>
      <c r="R138" s="13"/>
      <c r="S138" s="13"/>
      <c r="T138" s="12" t="str">
        <f t="shared" si="23"/>
        <v/>
      </c>
      <c r="U138" s="134"/>
      <c r="V138" s="133"/>
      <c r="W138" s="132"/>
    </row>
    <row r="139" spans="1:23" ht="19.2" thickTop="1" thickBot="1" x14ac:dyDescent="0.35">
      <c r="A139" s="28" t="str">
        <f t="shared" si="20"/>
        <v/>
      </c>
      <c r="B139" s="9"/>
      <c r="C139" s="157" t="s">
        <v>783</v>
      </c>
      <c r="D139" s="156"/>
      <c r="E139" s="177">
        <v>13826</v>
      </c>
      <c r="F139" s="115" t="s">
        <v>4</v>
      </c>
      <c r="G139" s="154">
        <v>65</v>
      </c>
      <c r="H139" s="153" t="s">
        <v>32</v>
      </c>
      <c r="I139" s="129" t="s">
        <v>623</v>
      </c>
      <c r="J139" s="145" t="s">
        <v>629</v>
      </c>
      <c r="K139" s="147" t="s">
        <v>1</v>
      </c>
      <c r="L139" s="158" t="s">
        <v>633</v>
      </c>
      <c r="M139" s="143"/>
      <c r="N139" s="143"/>
      <c r="O139" s="142"/>
      <c r="P139" s="15" t="str">
        <f t="shared" si="21"/>
        <v>◄</v>
      </c>
      <c r="Q139" s="14" t="str">
        <f t="shared" si="22"/>
        <v>◄</v>
      </c>
      <c r="R139" s="13"/>
      <c r="S139" s="13"/>
      <c r="T139" s="12" t="str">
        <f t="shared" si="23"/>
        <v/>
      </c>
      <c r="U139" s="134"/>
      <c r="V139" s="133"/>
      <c r="W139" s="132"/>
    </row>
    <row r="140" spans="1:23" ht="19.2" thickTop="1" thickBot="1" x14ac:dyDescent="0.35">
      <c r="A140" s="28" t="str">
        <f t="shared" si="20"/>
        <v/>
      </c>
      <c r="B140" s="9"/>
      <c r="C140" s="157" t="s">
        <v>784</v>
      </c>
      <c r="D140" s="156"/>
      <c r="E140" s="177">
        <v>13826</v>
      </c>
      <c r="F140" s="115" t="s">
        <v>4</v>
      </c>
      <c r="G140" s="154">
        <v>66</v>
      </c>
      <c r="H140" s="153" t="s">
        <v>32</v>
      </c>
      <c r="I140" s="129" t="s">
        <v>623</v>
      </c>
      <c r="J140" s="145" t="s">
        <v>628</v>
      </c>
      <c r="K140" s="147" t="s">
        <v>1</v>
      </c>
      <c r="L140" s="158" t="s">
        <v>633</v>
      </c>
      <c r="M140" s="143"/>
      <c r="N140" s="143"/>
      <c r="O140" s="142"/>
      <c r="P140" s="15" t="str">
        <f t="shared" si="21"/>
        <v>◄</v>
      </c>
      <c r="Q140" s="14" t="str">
        <f t="shared" si="22"/>
        <v>◄</v>
      </c>
      <c r="R140" s="13"/>
      <c r="S140" s="13"/>
      <c r="T140" s="12" t="str">
        <f t="shared" si="23"/>
        <v/>
      </c>
      <c r="U140" s="134"/>
      <c r="V140" s="133"/>
      <c r="W140" s="132"/>
    </row>
    <row r="141" spans="1:23" ht="30" thickTop="1" thickBot="1" x14ac:dyDescent="0.35">
      <c r="A141" s="28" t="str">
        <f t="shared" si="20"/>
        <v/>
      </c>
      <c r="B141" s="9"/>
      <c r="C141" s="157" t="s">
        <v>785</v>
      </c>
      <c r="D141" s="156"/>
      <c r="E141" s="177">
        <v>13826</v>
      </c>
      <c r="F141" s="115" t="s">
        <v>4</v>
      </c>
      <c r="G141" s="154">
        <v>66</v>
      </c>
      <c r="H141" s="153" t="s">
        <v>32</v>
      </c>
      <c r="I141" s="129" t="s">
        <v>623</v>
      </c>
      <c r="J141" s="159" t="s">
        <v>627</v>
      </c>
      <c r="K141" s="147" t="s">
        <v>1</v>
      </c>
      <c r="L141" s="158" t="s">
        <v>633</v>
      </c>
      <c r="M141" s="143"/>
      <c r="N141" s="143"/>
      <c r="O141" s="142"/>
      <c r="P141" s="15" t="str">
        <f t="shared" si="21"/>
        <v>◄</v>
      </c>
      <c r="Q141" s="14" t="str">
        <f t="shared" si="22"/>
        <v>◄</v>
      </c>
      <c r="R141" s="13"/>
      <c r="S141" s="13"/>
      <c r="T141" s="12" t="str">
        <f t="shared" si="23"/>
        <v/>
      </c>
      <c r="U141" s="134"/>
      <c r="V141" s="133"/>
      <c r="W141" s="132"/>
    </row>
    <row r="142" spans="1:23" ht="19.2" thickTop="1" thickBot="1" x14ac:dyDescent="0.35">
      <c r="A142" s="28" t="str">
        <f t="shared" si="20"/>
        <v/>
      </c>
      <c r="B142" s="9"/>
      <c r="C142" s="157" t="s">
        <v>786</v>
      </c>
      <c r="D142" s="156"/>
      <c r="E142" s="177">
        <v>13826</v>
      </c>
      <c r="F142" s="115" t="s">
        <v>4</v>
      </c>
      <c r="G142" s="154">
        <v>67</v>
      </c>
      <c r="H142" s="153" t="s">
        <v>32</v>
      </c>
      <c r="I142" s="129" t="s">
        <v>623</v>
      </c>
      <c r="J142" s="145" t="s">
        <v>626</v>
      </c>
      <c r="K142" s="147" t="s">
        <v>1</v>
      </c>
      <c r="L142" s="158" t="s">
        <v>633</v>
      </c>
      <c r="M142" s="143"/>
      <c r="N142" s="143"/>
      <c r="O142" s="142"/>
      <c r="P142" s="15" t="str">
        <f t="shared" si="21"/>
        <v>◄</v>
      </c>
      <c r="Q142" s="14" t="str">
        <f t="shared" si="22"/>
        <v>◄</v>
      </c>
      <c r="R142" s="13"/>
      <c r="S142" s="13"/>
      <c r="T142" s="12" t="str">
        <f t="shared" si="23"/>
        <v/>
      </c>
      <c r="U142" s="134"/>
      <c r="V142" s="133"/>
      <c r="W142" s="132"/>
    </row>
    <row r="143" spans="1:23" ht="30" thickTop="1" thickBot="1" x14ac:dyDescent="0.35">
      <c r="A143" s="28" t="str">
        <f t="shared" si="20"/>
        <v/>
      </c>
      <c r="B143" s="9"/>
      <c r="C143" s="157" t="s">
        <v>787</v>
      </c>
      <c r="D143" s="156"/>
      <c r="E143" s="177">
        <v>13826</v>
      </c>
      <c r="F143" s="115" t="s">
        <v>4</v>
      </c>
      <c r="G143" s="154">
        <v>67</v>
      </c>
      <c r="H143" s="153" t="s">
        <v>32</v>
      </c>
      <c r="I143" s="129" t="s">
        <v>623</v>
      </c>
      <c r="J143" s="159" t="s">
        <v>625</v>
      </c>
      <c r="K143" s="147" t="s">
        <v>1</v>
      </c>
      <c r="L143" s="158" t="s">
        <v>633</v>
      </c>
      <c r="M143" s="143"/>
      <c r="N143" s="143"/>
      <c r="O143" s="142"/>
      <c r="P143" s="15" t="str">
        <f t="shared" si="21"/>
        <v>◄</v>
      </c>
      <c r="Q143" s="14" t="str">
        <f t="shared" si="22"/>
        <v>◄</v>
      </c>
      <c r="R143" s="13"/>
      <c r="S143" s="13"/>
      <c r="T143" s="12" t="str">
        <f t="shared" si="23"/>
        <v/>
      </c>
      <c r="U143" s="134"/>
      <c r="V143" s="133"/>
      <c r="W143" s="132"/>
    </row>
    <row r="144" spans="1:23" ht="30" thickTop="1" thickBot="1" x14ac:dyDescent="0.35">
      <c r="A144" s="28" t="str">
        <f t="shared" si="20"/>
        <v/>
      </c>
      <c r="B144" s="9"/>
      <c r="C144" s="157" t="s">
        <v>788</v>
      </c>
      <c r="D144" s="156"/>
      <c r="E144" s="177">
        <v>13826</v>
      </c>
      <c r="F144" s="115" t="s">
        <v>4</v>
      </c>
      <c r="G144" s="154">
        <v>68</v>
      </c>
      <c r="H144" s="153" t="s">
        <v>32</v>
      </c>
      <c r="I144" s="129" t="s">
        <v>623</v>
      </c>
      <c r="J144" s="159" t="s">
        <v>624</v>
      </c>
      <c r="K144" s="147" t="s">
        <v>1</v>
      </c>
      <c r="L144" s="158" t="s">
        <v>633</v>
      </c>
      <c r="M144" s="143"/>
      <c r="N144" s="143"/>
      <c r="O144" s="142"/>
      <c r="P144" s="15" t="str">
        <f t="shared" si="21"/>
        <v>◄</v>
      </c>
      <c r="Q144" s="14" t="str">
        <f t="shared" si="22"/>
        <v>◄</v>
      </c>
      <c r="R144" s="13"/>
      <c r="S144" s="13"/>
      <c r="T144" s="12" t="str">
        <f t="shared" si="23"/>
        <v/>
      </c>
      <c r="U144" s="134"/>
      <c r="V144" s="133"/>
      <c r="W144" s="132"/>
    </row>
    <row r="145" spans="1:23" ht="19.2" thickTop="1" thickBot="1" x14ac:dyDescent="0.35">
      <c r="A145" s="28" t="str">
        <f t="shared" si="20"/>
        <v/>
      </c>
      <c r="B145" s="9"/>
      <c r="C145" s="157" t="s">
        <v>789</v>
      </c>
      <c r="D145" s="156"/>
      <c r="E145" s="177">
        <v>13826</v>
      </c>
      <c r="F145" s="115" t="s">
        <v>4</v>
      </c>
      <c r="G145" s="154">
        <v>68</v>
      </c>
      <c r="H145" s="153" t="s">
        <v>32</v>
      </c>
      <c r="I145" s="129" t="s">
        <v>623</v>
      </c>
      <c r="J145" s="145" t="s">
        <v>622</v>
      </c>
      <c r="K145" s="147" t="s">
        <v>1</v>
      </c>
      <c r="L145" s="158" t="s">
        <v>621</v>
      </c>
      <c r="M145" s="143"/>
      <c r="N145" s="143"/>
      <c r="O145" s="142"/>
      <c r="P145" s="15" t="str">
        <f t="shared" si="21"/>
        <v>◄</v>
      </c>
      <c r="Q145" s="14" t="str">
        <f t="shared" si="22"/>
        <v>◄</v>
      </c>
      <c r="R145" s="13"/>
      <c r="S145" s="13"/>
      <c r="T145" s="12" t="str">
        <f t="shared" si="23"/>
        <v/>
      </c>
      <c r="U145" s="134"/>
      <c r="V145" s="133"/>
      <c r="W145" s="132"/>
    </row>
    <row r="146" spans="1:23" ht="19.2" thickTop="1" thickBot="1" x14ac:dyDescent="0.35">
      <c r="A146" s="28" t="str">
        <f t="shared" si="20"/>
        <v/>
      </c>
      <c r="B146" s="9"/>
      <c r="C146" s="157" t="s">
        <v>790</v>
      </c>
      <c r="D146" s="156"/>
      <c r="E146" s="177">
        <v>13826</v>
      </c>
      <c r="F146" s="115" t="s">
        <v>4</v>
      </c>
      <c r="G146" s="154">
        <v>69</v>
      </c>
      <c r="H146" s="153" t="s">
        <v>32</v>
      </c>
      <c r="I146" s="129" t="s">
        <v>623</v>
      </c>
      <c r="J146" s="145" t="s">
        <v>632</v>
      </c>
      <c r="K146" s="147" t="s">
        <v>1</v>
      </c>
      <c r="L146" s="158" t="s">
        <v>621</v>
      </c>
      <c r="M146" s="143"/>
      <c r="N146" s="143"/>
      <c r="O146" s="142"/>
      <c r="P146" s="15" t="str">
        <f t="shared" si="21"/>
        <v>◄</v>
      </c>
      <c r="Q146" s="14" t="str">
        <f t="shared" si="22"/>
        <v>◄</v>
      </c>
      <c r="R146" s="13"/>
      <c r="S146" s="13"/>
      <c r="T146" s="12" t="str">
        <f t="shared" si="23"/>
        <v/>
      </c>
      <c r="U146" s="134"/>
      <c r="V146" s="133"/>
      <c r="W146" s="132"/>
    </row>
    <row r="147" spans="1:23" ht="19.2" thickTop="1" thickBot="1" x14ac:dyDescent="0.35">
      <c r="A147" s="28" t="str">
        <f t="shared" si="20"/>
        <v/>
      </c>
      <c r="B147" s="9"/>
      <c r="C147" s="157" t="s">
        <v>791</v>
      </c>
      <c r="D147" s="156"/>
      <c r="E147" s="177">
        <v>13826</v>
      </c>
      <c r="F147" s="115" t="s">
        <v>4</v>
      </c>
      <c r="G147" s="154">
        <v>69</v>
      </c>
      <c r="H147" s="153" t="s">
        <v>32</v>
      </c>
      <c r="I147" s="129" t="s">
        <v>623</v>
      </c>
      <c r="J147" s="145" t="s">
        <v>631</v>
      </c>
      <c r="K147" s="147" t="s">
        <v>1</v>
      </c>
      <c r="L147" s="158" t="s">
        <v>621</v>
      </c>
      <c r="M147" s="143"/>
      <c r="N147" s="143"/>
      <c r="O147" s="142"/>
      <c r="P147" s="15" t="str">
        <f t="shared" si="21"/>
        <v>◄</v>
      </c>
      <c r="Q147" s="14" t="str">
        <f t="shared" si="22"/>
        <v>◄</v>
      </c>
      <c r="R147" s="13"/>
      <c r="S147" s="13"/>
      <c r="T147" s="12" t="str">
        <f t="shared" si="23"/>
        <v/>
      </c>
      <c r="U147" s="134"/>
      <c r="V147" s="133"/>
      <c r="W147" s="132"/>
    </row>
    <row r="148" spans="1:23" ht="19.2" thickTop="1" thickBot="1" x14ac:dyDescent="0.35">
      <c r="A148" s="28" t="str">
        <f t="shared" si="20"/>
        <v/>
      </c>
      <c r="B148" s="9"/>
      <c r="C148" s="157" t="s">
        <v>792</v>
      </c>
      <c r="D148" s="156"/>
      <c r="E148" s="177">
        <v>13826</v>
      </c>
      <c r="F148" s="115" t="s">
        <v>4</v>
      </c>
      <c r="G148" s="154">
        <v>70</v>
      </c>
      <c r="H148" s="153" t="s">
        <v>32</v>
      </c>
      <c r="I148" s="129" t="s">
        <v>623</v>
      </c>
      <c r="J148" s="145" t="s">
        <v>630</v>
      </c>
      <c r="K148" s="147" t="s">
        <v>1</v>
      </c>
      <c r="L148" s="158" t="s">
        <v>621</v>
      </c>
      <c r="M148" s="143"/>
      <c r="N148" s="143"/>
      <c r="O148" s="142"/>
      <c r="P148" s="15" t="str">
        <f t="shared" si="21"/>
        <v>◄</v>
      </c>
      <c r="Q148" s="14" t="str">
        <f t="shared" si="22"/>
        <v>◄</v>
      </c>
      <c r="R148" s="13"/>
      <c r="S148" s="13"/>
      <c r="T148" s="12" t="str">
        <f t="shared" si="23"/>
        <v/>
      </c>
      <c r="U148" s="134"/>
      <c r="V148" s="133"/>
      <c r="W148" s="132"/>
    </row>
    <row r="149" spans="1:23" ht="19.2" thickTop="1" thickBot="1" x14ac:dyDescent="0.35">
      <c r="A149" s="28" t="str">
        <f t="shared" si="20"/>
        <v/>
      </c>
      <c r="B149" s="9"/>
      <c r="C149" s="157" t="s">
        <v>793</v>
      </c>
      <c r="D149" s="156"/>
      <c r="E149" s="177">
        <v>13826</v>
      </c>
      <c r="F149" s="115" t="s">
        <v>4</v>
      </c>
      <c r="G149" s="154">
        <v>70</v>
      </c>
      <c r="H149" s="153" t="s">
        <v>32</v>
      </c>
      <c r="I149" s="129" t="s">
        <v>623</v>
      </c>
      <c r="J149" s="145" t="s">
        <v>629</v>
      </c>
      <c r="K149" s="147" t="s">
        <v>1</v>
      </c>
      <c r="L149" s="158" t="s">
        <v>621</v>
      </c>
      <c r="M149" s="143"/>
      <c r="N149" s="143"/>
      <c r="O149" s="142"/>
      <c r="P149" s="15" t="str">
        <f t="shared" si="21"/>
        <v>◄</v>
      </c>
      <c r="Q149" s="14" t="str">
        <f t="shared" si="22"/>
        <v>◄</v>
      </c>
      <c r="R149" s="13"/>
      <c r="S149" s="13"/>
      <c r="T149" s="12" t="str">
        <f t="shared" si="23"/>
        <v/>
      </c>
      <c r="U149" s="134"/>
      <c r="V149" s="133"/>
      <c r="W149" s="132"/>
    </row>
    <row r="150" spans="1:23" ht="19.2" thickTop="1" thickBot="1" x14ac:dyDescent="0.35">
      <c r="A150" s="28" t="str">
        <f t="shared" si="20"/>
        <v/>
      </c>
      <c r="B150" s="9"/>
      <c r="C150" s="157" t="s">
        <v>794</v>
      </c>
      <c r="D150" s="156"/>
      <c r="E150" s="177">
        <v>13826</v>
      </c>
      <c r="F150" s="115" t="s">
        <v>4</v>
      </c>
      <c r="G150" s="154">
        <v>71</v>
      </c>
      <c r="H150" s="153" t="s">
        <v>32</v>
      </c>
      <c r="I150" s="129" t="s">
        <v>623</v>
      </c>
      <c r="J150" s="145" t="s">
        <v>628</v>
      </c>
      <c r="K150" s="147" t="s">
        <v>1</v>
      </c>
      <c r="L150" s="158" t="s">
        <v>621</v>
      </c>
      <c r="M150" s="143"/>
      <c r="N150" s="143"/>
      <c r="O150" s="142"/>
      <c r="P150" s="15" t="str">
        <f t="shared" si="21"/>
        <v>◄</v>
      </c>
      <c r="Q150" s="14" t="str">
        <f t="shared" si="22"/>
        <v>◄</v>
      </c>
      <c r="R150" s="13"/>
      <c r="S150" s="13"/>
      <c r="T150" s="12" t="str">
        <f t="shared" si="23"/>
        <v/>
      </c>
      <c r="U150" s="134"/>
      <c r="V150" s="133"/>
      <c r="W150" s="132"/>
    </row>
    <row r="151" spans="1:23" ht="30" thickTop="1" thickBot="1" x14ac:dyDescent="0.35">
      <c r="A151" s="28" t="str">
        <f t="shared" si="20"/>
        <v/>
      </c>
      <c r="B151" s="9"/>
      <c r="C151" s="157" t="s">
        <v>795</v>
      </c>
      <c r="D151" s="156"/>
      <c r="E151" s="177">
        <v>13826</v>
      </c>
      <c r="F151" s="115" t="s">
        <v>4</v>
      </c>
      <c r="G151" s="154">
        <v>71</v>
      </c>
      <c r="H151" s="153" t="s">
        <v>32</v>
      </c>
      <c r="I151" s="129" t="s">
        <v>623</v>
      </c>
      <c r="J151" s="159" t="s">
        <v>627</v>
      </c>
      <c r="K151" s="147" t="s">
        <v>1</v>
      </c>
      <c r="L151" s="158" t="s">
        <v>621</v>
      </c>
      <c r="M151" s="143"/>
      <c r="N151" s="143"/>
      <c r="O151" s="142"/>
      <c r="P151" s="15" t="str">
        <f t="shared" si="21"/>
        <v>◄</v>
      </c>
      <c r="Q151" s="14" t="str">
        <f t="shared" si="22"/>
        <v>◄</v>
      </c>
      <c r="R151" s="13"/>
      <c r="S151" s="13"/>
      <c r="T151" s="12" t="str">
        <f t="shared" si="23"/>
        <v/>
      </c>
      <c r="U151" s="134"/>
      <c r="V151" s="133"/>
      <c r="W151" s="132"/>
    </row>
    <row r="152" spans="1:23" ht="19.2" thickTop="1" thickBot="1" x14ac:dyDescent="0.35">
      <c r="A152" s="28" t="str">
        <f t="shared" si="20"/>
        <v/>
      </c>
      <c r="B152" s="9"/>
      <c r="C152" s="157" t="s">
        <v>796</v>
      </c>
      <c r="D152" s="156"/>
      <c r="E152" s="177">
        <v>13826</v>
      </c>
      <c r="F152" s="115" t="s">
        <v>4</v>
      </c>
      <c r="G152" s="154">
        <v>72</v>
      </c>
      <c r="H152" s="153" t="s">
        <v>32</v>
      </c>
      <c r="I152" s="129" t="s">
        <v>623</v>
      </c>
      <c r="J152" s="145" t="s">
        <v>626</v>
      </c>
      <c r="K152" s="147" t="s">
        <v>1</v>
      </c>
      <c r="L152" s="158" t="s">
        <v>621</v>
      </c>
      <c r="M152" s="143"/>
      <c r="N152" s="143"/>
      <c r="O152" s="142"/>
      <c r="P152" s="15" t="str">
        <f t="shared" si="21"/>
        <v>◄</v>
      </c>
      <c r="Q152" s="14" t="str">
        <f t="shared" si="22"/>
        <v>◄</v>
      </c>
      <c r="R152" s="13"/>
      <c r="S152" s="13"/>
      <c r="T152" s="12" t="str">
        <f t="shared" si="23"/>
        <v/>
      </c>
      <c r="U152" s="134"/>
      <c r="V152" s="133"/>
      <c r="W152" s="132"/>
    </row>
    <row r="153" spans="1:23" ht="30" thickTop="1" thickBot="1" x14ac:dyDescent="0.35">
      <c r="A153" s="28" t="str">
        <f t="shared" si="20"/>
        <v/>
      </c>
      <c r="B153" s="9"/>
      <c r="C153" s="157" t="s">
        <v>797</v>
      </c>
      <c r="D153" s="156"/>
      <c r="E153" s="177">
        <v>13826</v>
      </c>
      <c r="F153" s="115" t="s">
        <v>4</v>
      </c>
      <c r="G153" s="154">
        <v>72</v>
      </c>
      <c r="H153" s="153" t="s">
        <v>32</v>
      </c>
      <c r="I153" s="129" t="s">
        <v>623</v>
      </c>
      <c r="J153" s="159" t="s">
        <v>625</v>
      </c>
      <c r="K153" s="147" t="s">
        <v>1</v>
      </c>
      <c r="L153" s="158" t="s">
        <v>621</v>
      </c>
      <c r="M153" s="143"/>
      <c r="N153" s="143"/>
      <c r="O153" s="142"/>
      <c r="P153" s="15" t="str">
        <f t="shared" si="21"/>
        <v>◄</v>
      </c>
      <c r="Q153" s="14" t="str">
        <f t="shared" si="22"/>
        <v>◄</v>
      </c>
      <c r="R153" s="13"/>
      <c r="S153" s="13"/>
      <c r="T153" s="12" t="str">
        <f t="shared" si="23"/>
        <v/>
      </c>
      <c r="U153" s="134"/>
      <c r="V153" s="133"/>
      <c r="W153" s="132"/>
    </row>
    <row r="154" spans="1:23" ht="30" thickTop="1" thickBot="1" x14ac:dyDescent="0.35">
      <c r="A154" s="28" t="str">
        <f t="shared" si="20"/>
        <v/>
      </c>
      <c r="B154" s="9"/>
      <c r="C154" s="157" t="s">
        <v>798</v>
      </c>
      <c r="D154" s="156"/>
      <c r="E154" s="177">
        <v>13826</v>
      </c>
      <c r="F154" s="115" t="s">
        <v>4</v>
      </c>
      <c r="G154" s="154">
        <v>73</v>
      </c>
      <c r="H154" s="153" t="s">
        <v>32</v>
      </c>
      <c r="I154" s="129" t="s">
        <v>623</v>
      </c>
      <c r="J154" s="159" t="s">
        <v>624</v>
      </c>
      <c r="K154" s="147" t="s">
        <v>1</v>
      </c>
      <c r="L154" s="158" t="s">
        <v>621</v>
      </c>
      <c r="M154" s="143"/>
      <c r="N154" s="143"/>
      <c r="O154" s="142"/>
      <c r="P154" s="15" t="str">
        <f t="shared" si="21"/>
        <v>◄</v>
      </c>
      <c r="Q154" s="14" t="str">
        <f t="shared" si="22"/>
        <v>◄</v>
      </c>
      <c r="R154" s="13"/>
      <c r="S154" s="13"/>
      <c r="T154" s="12" t="str">
        <f t="shared" si="23"/>
        <v/>
      </c>
      <c r="U154" s="134"/>
      <c r="V154" s="133"/>
      <c r="W154" s="132"/>
    </row>
    <row r="155" spans="1:23" ht="19.2" customHeight="1" thickTop="1" thickBot="1" x14ac:dyDescent="0.35">
      <c r="A155" s="28" t="str">
        <f t="shared" si="20"/>
        <v/>
      </c>
      <c r="B155" s="9"/>
      <c r="C155" s="157" t="s">
        <v>799</v>
      </c>
      <c r="D155" s="156"/>
      <c r="E155" s="155" t="s">
        <v>613</v>
      </c>
      <c r="F155" s="115" t="s">
        <v>4</v>
      </c>
      <c r="G155" s="154">
        <v>73</v>
      </c>
      <c r="H155" s="153" t="s">
        <v>164</v>
      </c>
      <c r="I155" s="129" t="s">
        <v>623</v>
      </c>
      <c r="J155" s="145" t="s">
        <v>622</v>
      </c>
      <c r="K155" s="147" t="s">
        <v>1</v>
      </c>
      <c r="L155" s="158" t="s">
        <v>621</v>
      </c>
      <c r="M155" s="143"/>
      <c r="N155" s="143"/>
      <c r="O155" s="142"/>
      <c r="P155" s="15" t="str">
        <f t="shared" si="21"/>
        <v>◄</v>
      </c>
      <c r="Q155" s="14" t="str">
        <f t="shared" si="22"/>
        <v>◄</v>
      </c>
      <c r="R155" s="13"/>
      <c r="S155" s="13"/>
      <c r="T155" s="12" t="str">
        <f t="shared" si="23"/>
        <v/>
      </c>
      <c r="U155" s="134"/>
      <c r="V155" s="133"/>
      <c r="W155" s="132"/>
    </row>
    <row r="156" spans="1:23" ht="33.6" customHeight="1" thickTop="1" thickBot="1" x14ac:dyDescent="0.35">
      <c r="A156" s="28" t="str">
        <f t="shared" si="20"/>
        <v/>
      </c>
      <c r="B156" s="9"/>
      <c r="C156" s="157" t="s">
        <v>800</v>
      </c>
      <c r="D156" s="156"/>
      <c r="E156" s="155" t="s">
        <v>613</v>
      </c>
      <c r="F156" s="115" t="s">
        <v>4</v>
      </c>
      <c r="G156" s="154">
        <v>74</v>
      </c>
      <c r="H156" s="153" t="s">
        <v>164</v>
      </c>
      <c r="I156" s="129" t="s">
        <v>612</v>
      </c>
      <c r="J156" s="159" t="s">
        <v>620</v>
      </c>
      <c r="K156" s="147" t="s">
        <v>1</v>
      </c>
      <c r="L156" s="236" t="s">
        <v>619</v>
      </c>
      <c r="M156" s="237"/>
      <c r="N156" s="237"/>
      <c r="O156" s="238"/>
      <c r="P156" s="15" t="str">
        <f t="shared" si="21"/>
        <v>◄</v>
      </c>
      <c r="Q156" s="14" t="str">
        <f t="shared" si="22"/>
        <v>◄</v>
      </c>
      <c r="R156" s="13"/>
      <c r="S156" s="13"/>
      <c r="T156" s="12" t="str">
        <f t="shared" si="23"/>
        <v/>
      </c>
      <c r="U156" s="134"/>
      <c r="V156" s="133"/>
      <c r="W156" s="132"/>
    </row>
    <row r="157" spans="1:23" ht="30" thickTop="1" thickBot="1" x14ac:dyDescent="0.35">
      <c r="A157" s="28" t="str">
        <f t="shared" si="20"/>
        <v/>
      </c>
      <c r="B157" s="9"/>
      <c r="C157" s="157" t="s">
        <v>801</v>
      </c>
      <c r="D157" s="156"/>
      <c r="E157" s="155" t="s">
        <v>613</v>
      </c>
      <c r="F157" s="115" t="s">
        <v>4</v>
      </c>
      <c r="G157" s="154">
        <v>74</v>
      </c>
      <c r="H157" s="153" t="s">
        <v>164</v>
      </c>
      <c r="I157" s="129" t="s">
        <v>612</v>
      </c>
      <c r="J157" s="159" t="s">
        <v>616</v>
      </c>
      <c r="K157" s="147" t="s">
        <v>1</v>
      </c>
      <c r="L157" s="239"/>
      <c r="M157" s="239"/>
      <c r="N157" s="239"/>
      <c r="O157" s="240"/>
      <c r="P157" s="15" t="str">
        <f t="shared" si="21"/>
        <v>◄</v>
      </c>
      <c r="Q157" s="14" t="str">
        <f t="shared" si="22"/>
        <v>◄</v>
      </c>
      <c r="R157" s="13"/>
      <c r="S157" s="13"/>
      <c r="T157" s="12" t="str">
        <f t="shared" si="23"/>
        <v/>
      </c>
      <c r="U157" s="134"/>
      <c r="V157" s="133"/>
      <c r="W157" s="132"/>
    </row>
    <row r="158" spans="1:23" ht="30" thickTop="1" thickBot="1" x14ac:dyDescent="0.35">
      <c r="A158" s="28" t="str">
        <f t="shared" si="20"/>
        <v/>
      </c>
      <c r="B158" s="9"/>
      <c r="C158" s="157" t="s">
        <v>802</v>
      </c>
      <c r="D158" s="156"/>
      <c r="E158" s="155" t="s">
        <v>613</v>
      </c>
      <c r="F158" s="115" t="s">
        <v>4</v>
      </c>
      <c r="G158" s="154">
        <v>75</v>
      </c>
      <c r="H158" s="153" t="s">
        <v>164</v>
      </c>
      <c r="I158" s="129" t="s">
        <v>612</v>
      </c>
      <c r="J158" s="159" t="s">
        <v>614</v>
      </c>
      <c r="K158" s="147" t="s">
        <v>1</v>
      </c>
      <c r="L158" s="239"/>
      <c r="M158" s="239"/>
      <c r="N158" s="239"/>
      <c r="O158" s="240"/>
      <c r="P158" s="15" t="str">
        <f t="shared" si="21"/>
        <v>◄</v>
      </c>
      <c r="Q158" s="14" t="str">
        <f t="shared" si="22"/>
        <v>◄</v>
      </c>
      <c r="R158" s="13"/>
      <c r="S158" s="13"/>
      <c r="T158" s="12" t="str">
        <f t="shared" si="23"/>
        <v/>
      </c>
      <c r="U158" s="134"/>
      <c r="V158" s="133"/>
      <c r="W158" s="132"/>
    </row>
    <row r="159" spans="1:23" ht="30" thickTop="1" thickBot="1" x14ac:dyDescent="0.35">
      <c r="A159" s="28" t="str">
        <f t="shared" si="20"/>
        <v/>
      </c>
      <c r="B159" s="9"/>
      <c r="C159" s="157" t="s">
        <v>803</v>
      </c>
      <c r="D159" s="156"/>
      <c r="E159" s="155" t="s">
        <v>613</v>
      </c>
      <c r="F159" s="115" t="s">
        <v>4</v>
      </c>
      <c r="G159" s="154">
        <v>75</v>
      </c>
      <c r="H159" s="153" t="s">
        <v>164</v>
      </c>
      <c r="I159" s="129" t="s">
        <v>612</v>
      </c>
      <c r="J159" s="159" t="s">
        <v>615</v>
      </c>
      <c r="K159" s="147" t="s">
        <v>1</v>
      </c>
      <c r="L159" s="239"/>
      <c r="M159" s="239"/>
      <c r="N159" s="239"/>
      <c r="O159" s="240"/>
      <c r="P159" s="15" t="str">
        <f t="shared" si="21"/>
        <v>◄</v>
      </c>
      <c r="Q159" s="14" t="str">
        <f t="shared" si="22"/>
        <v>◄</v>
      </c>
      <c r="R159" s="13"/>
      <c r="S159" s="13"/>
      <c r="T159" s="12" t="str">
        <f t="shared" si="23"/>
        <v/>
      </c>
      <c r="U159" s="134"/>
      <c r="V159" s="133"/>
      <c r="W159" s="132"/>
    </row>
    <row r="160" spans="1:23" ht="19.2" thickTop="1" thickBot="1" x14ac:dyDescent="0.35">
      <c r="A160" s="28" t="str">
        <f t="shared" si="20"/>
        <v/>
      </c>
      <c r="B160" s="9"/>
      <c r="C160" s="157" t="s">
        <v>804</v>
      </c>
      <c r="D160" s="156"/>
      <c r="E160" s="155" t="s">
        <v>613</v>
      </c>
      <c r="F160" s="115" t="s">
        <v>4</v>
      </c>
      <c r="G160" s="154">
        <v>76</v>
      </c>
      <c r="H160" s="153" t="s">
        <v>164</v>
      </c>
      <c r="I160" s="129" t="s">
        <v>612</v>
      </c>
      <c r="J160" s="159" t="s">
        <v>618</v>
      </c>
      <c r="K160" s="147" t="s">
        <v>1</v>
      </c>
      <c r="L160" s="239"/>
      <c r="M160" s="239"/>
      <c r="N160" s="239"/>
      <c r="O160" s="240"/>
      <c r="P160" s="15" t="str">
        <f t="shared" si="21"/>
        <v>◄</v>
      </c>
      <c r="Q160" s="14" t="str">
        <f t="shared" si="22"/>
        <v>◄</v>
      </c>
      <c r="R160" s="13"/>
      <c r="S160" s="13"/>
      <c r="T160" s="12" t="str">
        <f t="shared" si="23"/>
        <v/>
      </c>
      <c r="U160" s="134"/>
      <c r="V160" s="133"/>
      <c r="W160" s="132"/>
    </row>
    <row r="161" spans="1:24" ht="28.2" customHeight="1" thickTop="1" thickBot="1" x14ac:dyDescent="0.35">
      <c r="A161" s="28" t="str">
        <f t="shared" si="20"/>
        <v/>
      </c>
      <c r="B161" s="9"/>
      <c r="C161" s="157" t="s">
        <v>805</v>
      </c>
      <c r="D161" s="156"/>
      <c r="E161" s="155" t="s">
        <v>613</v>
      </c>
      <c r="F161" s="115" t="s">
        <v>4</v>
      </c>
      <c r="G161" s="154">
        <v>76</v>
      </c>
      <c r="H161" s="153" t="s">
        <v>164</v>
      </c>
      <c r="I161" s="129" t="s">
        <v>612</v>
      </c>
      <c r="J161" s="159" t="s">
        <v>617</v>
      </c>
      <c r="K161" s="147" t="s">
        <v>1</v>
      </c>
      <c r="L161" s="239"/>
      <c r="M161" s="239"/>
      <c r="N161" s="239"/>
      <c r="O161" s="240"/>
      <c r="P161" s="15" t="str">
        <f t="shared" si="21"/>
        <v>◄</v>
      </c>
      <c r="Q161" s="14" t="str">
        <f t="shared" si="22"/>
        <v>◄</v>
      </c>
      <c r="R161" s="13"/>
      <c r="S161" s="13"/>
      <c r="T161" s="12" t="str">
        <f t="shared" si="23"/>
        <v/>
      </c>
      <c r="U161" s="134"/>
      <c r="V161" s="133"/>
      <c r="W161" s="132"/>
    </row>
    <row r="162" spans="1:24" ht="30" thickTop="1" thickBot="1" x14ac:dyDescent="0.35">
      <c r="A162" s="28" t="str">
        <f t="shared" si="20"/>
        <v/>
      </c>
      <c r="B162" s="9"/>
      <c r="C162" s="157" t="s">
        <v>806</v>
      </c>
      <c r="D162" s="156"/>
      <c r="E162" s="155" t="s">
        <v>613</v>
      </c>
      <c r="F162" s="115" t="s">
        <v>4</v>
      </c>
      <c r="G162" s="154">
        <v>77</v>
      </c>
      <c r="H162" s="153" t="s">
        <v>164</v>
      </c>
      <c r="I162" s="129" t="s">
        <v>612</v>
      </c>
      <c r="J162" s="159" t="s">
        <v>616</v>
      </c>
      <c r="K162" s="147" t="s">
        <v>1</v>
      </c>
      <c r="L162" s="239"/>
      <c r="M162" s="239"/>
      <c r="N162" s="239"/>
      <c r="O162" s="240"/>
      <c r="P162" s="15" t="str">
        <f t="shared" si="21"/>
        <v>◄</v>
      </c>
      <c r="Q162" s="14" t="str">
        <f t="shared" si="22"/>
        <v>◄</v>
      </c>
      <c r="R162" s="13"/>
      <c r="S162" s="13"/>
      <c r="T162" s="12" t="str">
        <f t="shared" si="23"/>
        <v/>
      </c>
      <c r="U162" s="134"/>
      <c r="V162" s="133"/>
      <c r="W162" s="132"/>
    </row>
    <row r="163" spans="1:24" ht="30" thickTop="1" thickBot="1" x14ac:dyDescent="0.35">
      <c r="A163" s="28" t="str">
        <f t="shared" si="20"/>
        <v/>
      </c>
      <c r="B163" s="9"/>
      <c r="C163" s="157" t="s">
        <v>807</v>
      </c>
      <c r="D163" s="156"/>
      <c r="E163" s="155" t="s">
        <v>613</v>
      </c>
      <c r="F163" s="115" t="s">
        <v>4</v>
      </c>
      <c r="G163" s="154">
        <v>77</v>
      </c>
      <c r="H163" s="153" t="s">
        <v>164</v>
      </c>
      <c r="I163" s="129" t="s">
        <v>612</v>
      </c>
      <c r="J163" s="159" t="s">
        <v>615</v>
      </c>
      <c r="K163" s="147" t="s">
        <v>1</v>
      </c>
      <c r="L163" s="239"/>
      <c r="M163" s="239"/>
      <c r="N163" s="239"/>
      <c r="O163" s="240"/>
      <c r="P163" s="15" t="str">
        <f t="shared" si="21"/>
        <v>◄</v>
      </c>
      <c r="Q163" s="14" t="str">
        <f t="shared" si="22"/>
        <v>◄</v>
      </c>
      <c r="R163" s="13"/>
      <c r="S163" s="13"/>
      <c r="T163" s="12" t="str">
        <f t="shared" si="23"/>
        <v/>
      </c>
      <c r="U163" s="134"/>
      <c r="V163" s="133"/>
      <c r="W163" s="132"/>
    </row>
    <row r="164" spans="1:24" ht="30" thickTop="1" thickBot="1" x14ac:dyDescent="0.35">
      <c r="A164" s="28" t="str">
        <f t="shared" si="20"/>
        <v/>
      </c>
      <c r="B164" s="9"/>
      <c r="C164" s="157" t="s">
        <v>808</v>
      </c>
      <c r="D164" s="156"/>
      <c r="E164" s="155" t="s">
        <v>613</v>
      </c>
      <c r="F164" s="115" t="s">
        <v>4</v>
      </c>
      <c r="G164" s="154">
        <v>78</v>
      </c>
      <c r="H164" s="153" t="s">
        <v>164</v>
      </c>
      <c r="I164" s="129" t="s">
        <v>612</v>
      </c>
      <c r="J164" s="159" t="s">
        <v>614</v>
      </c>
      <c r="K164" s="147" t="s">
        <v>1</v>
      </c>
      <c r="L164" s="239"/>
      <c r="M164" s="239"/>
      <c r="N164" s="239"/>
      <c r="O164" s="240"/>
      <c r="P164" s="15" t="str">
        <f t="shared" si="21"/>
        <v>◄</v>
      </c>
      <c r="Q164" s="14" t="str">
        <f t="shared" si="22"/>
        <v>◄</v>
      </c>
      <c r="R164" s="13"/>
      <c r="S164" s="13"/>
      <c r="T164" s="12" t="str">
        <f t="shared" si="23"/>
        <v/>
      </c>
      <c r="U164" s="134"/>
      <c r="V164" s="133"/>
      <c r="W164" s="132"/>
    </row>
    <row r="165" spans="1:24" ht="19.2" thickTop="1" thickBot="1" x14ac:dyDescent="0.35">
      <c r="A165" s="28" t="str">
        <f t="shared" si="20"/>
        <v/>
      </c>
      <c r="B165" s="9"/>
      <c r="C165" s="157" t="s">
        <v>809</v>
      </c>
      <c r="D165" s="156"/>
      <c r="E165" s="155" t="s">
        <v>613</v>
      </c>
      <c r="F165" s="115" t="s">
        <v>4</v>
      </c>
      <c r="G165" s="149">
        <v>78</v>
      </c>
      <c r="H165" s="148" t="s">
        <v>164</v>
      </c>
      <c r="I165" s="129" t="s">
        <v>612</v>
      </c>
      <c r="J165" s="176" t="s">
        <v>611</v>
      </c>
      <c r="K165" s="175" t="s">
        <v>1</v>
      </c>
      <c r="L165" s="239"/>
      <c r="M165" s="239"/>
      <c r="N165" s="239"/>
      <c r="O165" s="240"/>
      <c r="P165" s="15" t="str">
        <f t="shared" si="21"/>
        <v>◄</v>
      </c>
      <c r="Q165" s="14" t="str">
        <f t="shared" si="22"/>
        <v>◄</v>
      </c>
      <c r="R165" s="13"/>
      <c r="S165" s="13"/>
      <c r="T165" s="12" t="str">
        <f t="shared" si="23"/>
        <v/>
      </c>
      <c r="U165" s="134"/>
      <c r="V165" s="133"/>
      <c r="W165" s="132"/>
    </row>
    <row r="166" spans="1:24" ht="15" thickBot="1" x14ac:dyDescent="0.35">
      <c r="A166" s="28"/>
      <c r="B166" s="9"/>
      <c r="C166" s="174"/>
      <c r="D166" s="173"/>
      <c r="E166" s="172"/>
      <c r="F166" s="233" t="s">
        <v>610</v>
      </c>
      <c r="G166" s="225"/>
      <c r="H166" s="225"/>
      <c r="I166" s="225"/>
      <c r="J166" s="225"/>
      <c r="K166" s="225"/>
      <c r="L166" s="225"/>
      <c r="M166" s="225"/>
      <c r="N166" s="225"/>
      <c r="O166" s="234"/>
      <c r="P166" s="171"/>
      <c r="Q166" s="171"/>
      <c r="R166" s="171"/>
      <c r="S166" s="171"/>
      <c r="T166" s="171"/>
      <c r="U166" s="170"/>
      <c r="V166" s="169"/>
      <c r="W166" s="169"/>
      <c r="X166" s="168"/>
    </row>
    <row r="167" spans="1:24" ht="18.600000000000001" thickBot="1" x14ac:dyDescent="0.35">
      <c r="A167" s="28" t="str">
        <f t="shared" ref="A167:A172" si="24">IF(F167="☺","",1)</f>
        <v/>
      </c>
      <c r="B167" s="9"/>
      <c r="C167" s="157" t="s">
        <v>810</v>
      </c>
      <c r="D167" s="156"/>
      <c r="E167" s="155">
        <v>14380</v>
      </c>
      <c r="F167" s="115" t="s">
        <v>4</v>
      </c>
      <c r="G167" s="167">
        <v>79</v>
      </c>
      <c r="H167" s="166" t="s">
        <v>96</v>
      </c>
      <c r="I167" s="165" t="s">
        <v>609</v>
      </c>
      <c r="J167" s="164" t="s">
        <v>608</v>
      </c>
      <c r="K167" s="163" t="s">
        <v>431</v>
      </c>
      <c r="L167" s="162" t="s">
        <v>607</v>
      </c>
      <c r="M167" s="161"/>
      <c r="N167" s="161"/>
      <c r="O167" s="160"/>
      <c r="P167" s="15" t="str">
        <f t="shared" ref="P167:P172" si="25">IF(AND(Q167="◄",T167="►"),"◄?►",IF(Q167="◄","◄",IF(T167="►","►","")))</f>
        <v>◄</v>
      </c>
      <c r="Q167" s="14" t="str">
        <f t="shared" ref="Q167:Q172" si="26">IF(R167&gt;0,"","◄")</f>
        <v>◄</v>
      </c>
      <c r="R167" s="13"/>
      <c r="S167" s="13"/>
      <c r="T167" s="12" t="str">
        <f t="shared" ref="T167:T172" si="27">IF(S167&gt;0,"►","")</f>
        <v/>
      </c>
      <c r="U167" s="134"/>
      <c r="V167" s="133"/>
      <c r="W167" s="132"/>
    </row>
    <row r="168" spans="1:24" ht="19.2" thickTop="1" thickBot="1" x14ac:dyDescent="0.35">
      <c r="A168" s="28" t="str">
        <f t="shared" si="24"/>
        <v/>
      </c>
      <c r="B168" s="9"/>
      <c r="C168" s="157" t="s">
        <v>811</v>
      </c>
      <c r="D168" s="156"/>
      <c r="E168" s="155">
        <v>14380</v>
      </c>
      <c r="F168" s="115" t="s">
        <v>4</v>
      </c>
      <c r="G168" s="154">
        <v>79</v>
      </c>
      <c r="H168" s="153">
        <v>1</v>
      </c>
      <c r="I168" s="129" t="s">
        <v>609</v>
      </c>
      <c r="J168" s="145" t="s">
        <v>608</v>
      </c>
      <c r="K168" s="147" t="s">
        <v>431</v>
      </c>
      <c r="L168" s="158" t="s">
        <v>607</v>
      </c>
      <c r="M168" s="143"/>
      <c r="N168" s="143"/>
      <c r="O168" s="84"/>
      <c r="P168" s="15" t="str">
        <f t="shared" si="25"/>
        <v>◄</v>
      </c>
      <c r="Q168" s="14" t="str">
        <f t="shared" si="26"/>
        <v>◄</v>
      </c>
      <c r="R168" s="13"/>
      <c r="S168" s="13"/>
      <c r="T168" s="12" t="str">
        <f t="shared" si="27"/>
        <v/>
      </c>
      <c r="U168" s="134"/>
      <c r="V168" s="133"/>
      <c r="W168" s="132"/>
    </row>
    <row r="169" spans="1:24" ht="30" thickTop="1" thickBot="1" x14ac:dyDescent="0.35">
      <c r="A169" s="28" t="str">
        <f t="shared" si="24"/>
        <v/>
      </c>
      <c r="B169" s="9"/>
      <c r="C169" s="157" t="s">
        <v>812</v>
      </c>
      <c r="D169" s="156"/>
      <c r="E169" s="155" t="s">
        <v>605</v>
      </c>
      <c r="F169" s="115" t="s">
        <v>4</v>
      </c>
      <c r="G169" s="154">
        <v>80</v>
      </c>
      <c r="H169" s="153" t="s">
        <v>604</v>
      </c>
      <c r="I169" s="129" t="s">
        <v>603</v>
      </c>
      <c r="J169" s="159" t="s">
        <v>606</v>
      </c>
      <c r="K169" s="147" t="s">
        <v>1</v>
      </c>
      <c r="L169" s="158" t="s">
        <v>601</v>
      </c>
      <c r="M169" s="143"/>
      <c r="N169" s="143"/>
      <c r="O169" s="142"/>
      <c r="P169" s="15" t="str">
        <f t="shared" si="25"/>
        <v>◄</v>
      </c>
      <c r="Q169" s="14" t="str">
        <f t="shared" si="26"/>
        <v>◄</v>
      </c>
      <c r="R169" s="13"/>
      <c r="S169" s="13"/>
      <c r="T169" s="12" t="str">
        <f t="shared" si="27"/>
        <v/>
      </c>
      <c r="U169" s="134"/>
      <c r="V169" s="133"/>
      <c r="W169" s="132"/>
    </row>
    <row r="170" spans="1:24" ht="30" thickTop="1" thickBot="1" x14ac:dyDescent="0.35">
      <c r="A170" s="28" t="str">
        <f t="shared" si="24"/>
        <v/>
      </c>
      <c r="B170" s="9"/>
      <c r="C170" s="157" t="s">
        <v>813</v>
      </c>
      <c r="D170" s="156"/>
      <c r="E170" s="155" t="s">
        <v>605</v>
      </c>
      <c r="F170" s="115" t="s">
        <v>4</v>
      </c>
      <c r="G170" s="154">
        <v>80</v>
      </c>
      <c r="H170" s="153" t="s">
        <v>604</v>
      </c>
      <c r="I170" s="129" t="s">
        <v>603</v>
      </c>
      <c r="J170" s="159" t="s">
        <v>602</v>
      </c>
      <c r="K170" s="147" t="s">
        <v>431</v>
      </c>
      <c r="L170" s="158" t="s">
        <v>601</v>
      </c>
      <c r="M170" s="143"/>
      <c r="N170" s="143"/>
      <c r="O170" s="142"/>
      <c r="P170" s="15" t="str">
        <f t="shared" si="25"/>
        <v>◄</v>
      </c>
      <c r="Q170" s="14" t="str">
        <f t="shared" si="26"/>
        <v>◄</v>
      </c>
      <c r="R170" s="13"/>
      <c r="S170" s="13"/>
      <c r="T170" s="12" t="str">
        <f t="shared" si="27"/>
        <v/>
      </c>
      <c r="U170" s="134"/>
      <c r="V170" s="133"/>
      <c r="W170" s="132"/>
    </row>
    <row r="171" spans="1:24" ht="19.2" thickTop="1" thickBot="1" x14ac:dyDescent="0.35">
      <c r="A171" s="28" t="str">
        <f t="shared" si="24"/>
        <v/>
      </c>
      <c r="B171" s="9"/>
      <c r="C171" s="157" t="s">
        <v>814</v>
      </c>
      <c r="D171" s="156"/>
      <c r="E171" s="155" t="s">
        <v>599</v>
      </c>
      <c r="F171" s="115" t="s">
        <v>4</v>
      </c>
      <c r="G171" s="154">
        <v>81</v>
      </c>
      <c r="H171" s="153" t="s">
        <v>598</v>
      </c>
      <c r="I171" s="129" t="s">
        <v>597</v>
      </c>
      <c r="J171" s="145" t="s">
        <v>600</v>
      </c>
      <c r="K171" s="147" t="s">
        <v>1</v>
      </c>
      <c r="L171" s="143"/>
      <c r="M171" s="143"/>
      <c r="N171" s="143"/>
      <c r="O171" s="142"/>
      <c r="P171" s="15" t="str">
        <f t="shared" si="25"/>
        <v>◄</v>
      </c>
      <c r="Q171" s="14" t="str">
        <f t="shared" si="26"/>
        <v>◄</v>
      </c>
      <c r="R171" s="13"/>
      <c r="S171" s="13"/>
      <c r="T171" s="12" t="str">
        <f t="shared" si="27"/>
        <v/>
      </c>
      <c r="U171" s="134"/>
      <c r="V171" s="133"/>
      <c r="W171" s="132"/>
    </row>
    <row r="172" spans="1:24" ht="19.2" thickTop="1" thickBot="1" x14ac:dyDescent="0.35">
      <c r="A172" s="28" t="str">
        <f t="shared" si="24"/>
        <v/>
      </c>
      <c r="B172" s="9"/>
      <c r="C172" s="152" t="s">
        <v>815</v>
      </c>
      <c r="D172" s="151"/>
      <c r="E172" s="150" t="s">
        <v>599</v>
      </c>
      <c r="F172" s="115" t="s">
        <v>4</v>
      </c>
      <c r="G172" s="149">
        <v>81</v>
      </c>
      <c r="H172" s="148" t="s">
        <v>598</v>
      </c>
      <c r="I172" s="129" t="s">
        <v>597</v>
      </c>
      <c r="J172" s="145" t="s">
        <v>596</v>
      </c>
      <c r="K172" s="147" t="s">
        <v>431</v>
      </c>
      <c r="L172" s="143"/>
      <c r="M172" s="143"/>
      <c r="N172" s="143"/>
      <c r="O172" s="142"/>
      <c r="P172" s="15" t="str">
        <f t="shared" si="25"/>
        <v>◄</v>
      </c>
      <c r="Q172" s="14" t="str">
        <f t="shared" si="26"/>
        <v>◄</v>
      </c>
      <c r="R172" s="13"/>
      <c r="S172" s="13"/>
      <c r="T172" s="12" t="str">
        <f t="shared" si="27"/>
        <v/>
      </c>
      <c r="U172" s="134"/>
      <c r="V172" s="133"/>
      <c r="W172" s="132"/>
    </row>
    <row r="173" spans="1:24" ht="16.8" thickTop="1" thickBot="1" x14ac:dyDescent="0.35">
      <c r="A173" s="28"/>
      <c r="B173" s="9"/>
      <c r="C173" s="230" t="s">
        <v>595</v>
      </c>
      <c r="D173" s="231"/>
      <c r="E173" s="231"/>
      <c r="F173" s="231"/>
      <c r="G173" s="231"/>
      <c r="H173" s="232"/>
      <c r="I173" s="146" t="s">
        <v>594</v>
      </c>
      <c r="J173" s="145"/>
      <c r="K173" s="144"/>
      <c r="L173" s="143"/>
      <c r="M173" s="143"/>
      <c r="N173" s="143"/>
      <c r="O173" s="142"/>
      <c r="P173" s="141"/>
      <c r="Q173" s="140"/>
      <c r="R173" s="139"/>
      <c r="S173" s="139"/>
      <c r="T173" s="138"/>
      <c r="U173" s="134"/>
      <c r="V173" s="133"/>
      <c r="W173" s="132"/>
    </row>
    <row r="174" spans="1:24" ht="18.600000000000001" customHeight="1" thickTop="1" thickBot="1" x14ac:dyDescent="0.35">
      <c r="A174" s="28" t="str">
        <f>IF(F174="☺","",1)</f>
        <v/>
      </c>
      <c r="B174" s="9"/>
      <c r="C174" s="137" t="s">
        <v>816</v>
      </c>
      <c r="D174" s="136"/>
      <c r="E174" s="135">
        <v>34617</v>
      </c>
      <c r="F174" s="115" t="s">
        <v>4</v>
      </c>
      <c r="G174" s="37">
        <v>81</v>
      </c>
      <c r="H174" s="36">
        <v>16</v>
      </c>
      <c r="I174" s="129" t="s">
        <v>593</v>
      </c>
      <c r="J174" s="20" t="s">
        <v>592</v>
      </c>
      <c r="K174" s="131"/>
      <c r="L174" s="17"/>
      <c r="M174" s="17"/>
      <c r="N174" s="17"/>
      <c r="O174" s="40"/>
      <c r="P174" s="15" t="str">
        <f>IF(AND(Q174="◄",T174="►"),"◄?►",IF(Q174="◄","◄",IF(T174="►","►","")))</f>
        <v>◄</v>
      </c>
      <c r="Q174" s="14" t="str">
        <f>IF(R174&gt;0,"","◄")</f>
        <v>◄</v>
      </c>
      <c r="R174" s="13"/>
      <c r="S174" s="13"/>
      <c r="T174" s="12" t="str">
        <f>IF(S174&gt;0,"►","")</f>
        <v/>
      </c>
      <c r="U174" s="134"/>
      <c r="V174" s="133"/>
      <c r="W174" s="132"/>
    </row>
    <row r="175" spans="1:24" ht="19.2" thickTop="1" thickBot="1" x14ac:dyDescent="0.35">
      <c r="A175" s="28" t="str">
        <f>IF(F175="☺","",1)</f>
        <v/>
      </c>
      <c r="B175" s="9"/>
      <c r="C175" s="27" t="s">
        <v>817</v>
      </c>
      <c r="D175" s="26"/>
      <c r="E175" s="64">
        <v>34841</v>
      </c>
      <c r="F175" s="115" t="s">
        <v>4</v>
      </c>
      <c r="G175" s="23">
        <v>82</v>
      </c>
      <c r="H175" s="22">
        <v>16</v>
      </c>
      <c r="I175" s="129" t="s">
        <v>591</v>
      </c>
      <c r="J175" s="20" t="s">
        <v>590</v>
      </c>
      <c r="K175" s="19" t="s">
        <v>477</v>
      </c>
      <c r="L175" s="17"/>
      <c r="M175" s="17"/>
      <c r="N175" s="17"/>
      <c r="O175" s="40"/>
      <c r="P175" s="15" t="str">
        <f>IF(AND(Q175="◄",T175="►"),"◄?►",IF(Q175="◄","◄",IF(T175="►","►","")))</f>
        <v>◄</v>
      </c>
      <c r="Q175" s="14" t="str">
        <f>IF(R175&gt;0,"","◄")</f>
        <v>◄</v>
      </c>
      <c r="R175" s="13"/>
      <c r="S175" s="13"/>
      <c r="T175" s="12" t="str">
        <f>IF(S175&gt;0,"►","")</f>
        <v/>
      </c>
    </row>
    <row r="176" spans="1:24" ht="19.2" thickTop="1" thickBot="1" x14ac:dyDescent="0.35">
      <c r="A176" s="28" t="str">
        <f>IF(F176="☺","",1)</f>
        <v/>
      </c>
      <c r="B176" s="9"/>
      <c r="C176" s="27" t="s">
        <v>818</v>
      </c>
      <c r="D176" s="26"/>
      <c r="E176" s="64">
        <v>34841</v>
      </c>
      <c r="F176" s="115" t="s">
        <v>4</v>
      </c>
      <c r="G176" s="23">
        <v>82</v>
      </c>
      <c r="H176" s="22">
        <v>16</v>
      </c>
      <c r="I176" s="129" t="s">
        <v>589</v>
      </c>
      <c r="J176" s="20" t="s">
        <v>588</v>
      </c>
      <c r="K176" s="19" t="s">
        <v>445</v>
      </c>
      <c r="L176" s="17"/>
      <c r="M176" s="17"/>
      <c r="N176" s="17"/>
      <c r="O176" s="40"/>
      <c r="P176" s="15" t="str">
        <f>IF(AND(Q176="◄",T176="►"),"◄?►",IF(Q176="◄","◄",IF(T176="►","►","")))</f>
        <v>◄</v>
      </c>
      <c r="Q176" s="14" t="str">
        <f>IF(R176&gt;0,"","◄")</f>
        <v>◄</v>
      </c>
      <c r="R176" s="13"/>
      <c r="S176" s="13"/>
      <c r="T176" s="12" t="str">
        <f>IF(S176&gt;0,"►","")</f>
        <v/>
      </c>
    </row>
    <row r="177" spans="1:20" ht="19.2" thickTop="1" thickBot="1" x14ac:dyDescent="0.35">
      <c r="A177" s="28" t="str">
        <f>IF(F177="☺","",1)</f>
        <v/>
      </c>
      <c r="B177" s="9"/>
      <c r="C177" s="27" t="s">
        <v>819</v>
      </c>
      <c r="D177" s="26"/>
      <c r="E177" s="64">
        <v>34841</v>
      </c>
      <c r="F177" s="115" t="s">
        <v>4</v>
      </c>
      <c r="G177" s="23">
        <v>83</v>
      </c>
      <c r="H177" s="22">
        <v>16</v>
      </c>
      <c r="I177" s="129" t="s">
        <v>587</v>
      </c>
      <c r="J177" s="20" t="s">
        <v>586</v>
      </c>
      <c r="K177" s="19" t="s">
        <v>538</v>
      </c>
      <c r="L177" s="17"/>
      <c r="M177" s="17"/>
      <c r="N177" s="17"/>
      <c r="O177" s="40"/>
      <c r="P177" s="15" t="str">
        <f>IF(AND(Q177="◄",T177="►"),"◄?►",IF(Q177="◄","◄",IF(T177="►","►","")))</f>
        <v>◄</v>
      </c>
      <c r="Q177" s="14" t="str">
        <f>IF(R177&gt;0,"","◄")</f>
        <v>◄</v>
      </c>
      <c r="R177" s="13"/>
      <c r="S177" s="13"/>
      <c r="T177" s="12" t="str">
        <f>IF(S177&gt;0,"►","")</f>
        <v/>
      </c>
    </row>
    <row r="178" spans="1:20" ht="16.8" thickTop="1" thickBot="1" x14ac:dyDescent="0.35">
      <c r="A178" s="28"/>
      <c r="B178" s="9"/>
      <c r="C178" s="230" t="s">
        <v>585</v>
      </c>
      <c r="D178" s="231"/>
      <c r="E178" s="231"/>
      <c r="F178" s="231"/>
      <c r="G178" s="231"/>
      <c r="H178" s="232"/>
      <c r="I178" s="122"/>
      <c r="J178" s="121"/>
      <c r="K178" s="120"/>
      <c r="L178" s="119"/>
      <c r="M178" s="119"/>
      <c r="N178" s="119"/>
      <c r="O178" s="118"/>
      <c r="P178" s="117"/>
      <c r="Q178" s="116"/>
      <c r="R178" s="91"/>
      <c r="S178" s="91"/>
      <c r="T178" s="90"/>
    </row>
    <row r="179" spans="1:20" ht="19.2" thickTop="1" thickBot="1" x14ac:dyDescent="0.35">
      <c r="A179" s="28" t="str">
        <f t="shared" ref="A179:A202" si="28">IF(F179="☺","",1)</f>
        <v/>
      </c>
      <c r="B179" s="9"/>
      <c r="C179" s="27" t="s">
        <v>820</v>
      </c>
      <c r="D179" s="26"/>
      <c r="E179" s="64">
        <v>34979</v>
      </c>
      <c r="F179" s="115" t="s">
        <v>4</v>
      </c>
      <c r="G179" s="23">
        <v>84</v>
      </c>
      <c r="H179" s="22">
        <v>16</v>
      </c>
      <c r="I179" s="129" t="s">
        <v>584</v>
      </c>
      <c r="J179" s="20" t="s">
        <v>583</v>
      </c>
      <c r="K179" s="131"/>
      <c r="L179" s="17"/>
      <c r="M179" s="17"/>
      <c r="N179" s="17"/>
      <c r="O179" s="40"/>
      <c r="P179" s="15" t="str">
        <f t="shared" ref="P179:P202" si="29">IF(AND(Q179="◄",T179="►"),"◄?►",IF(Q179="◄","◄",IF(T179="►","►","")))</f>
        <v>◄</v>
      </c>
      <c r="Q179" s="14" t="str">
        <f t="shared" ref="Q179:Q202" si="30">IF(R179&gt;0,"","◄")</f>
        <v>◄</v>
      </c>
      <c r="R179" s="13"/>
      <c r="S179" s="13"/>
      <c r="T179" s="12" t="str">
        <f t="shared" ref="T179:T202" si="31">IF(S179&gt;0,"►","")</f>
        <v/>
      </c>
    </row>
    <row r="180" spans="1:20" ht="19.2" thickTop="1" thickBot="1" x14ac:dyDescent="0.35">
      <c r="A180" s="28" t="str">
        <f t="shared" si="28"/>
        <v/>
      </c>
      <c r="B180" s="9"/>
      <c r="C180" s="27" t="s">
        <v>821</v>
      </c>
      <c r="D180" s="26"/>
      <c r="E180" s="64">
        <v>35025</v>
      </c>
      <c r="F180" s="115" t="s">
        <v>4</v>
      </c>
      <c r="G180" s="23">
        <v>84</v>
      </c>
      <c r="H180" s="22">
        <v>16</v>
      </c>
      <c r="I180" s="129" t="s">
        <v>582</v>
      </c>
      <c r="J180" s="20" t="s">
        <v>581</v>
      </c>
      <c r="K180" s="19" t="s">
        <v>477</v>
      </c>
      <c r="L180" s="17"/>
      <c r="M180" s="17"/>
      <c r="N180" s="17"/>
      <c r="O180" s="40"/>
      <c r="P180" s="15" t="str">
        <f t="shared" si="29"/>
        <v>◄</v>
      </c>
      <c r="Q180" s="14" t="str">
        <f t="shared" si="30"/>
        <v>◄</v>
      </c>
      <c r="R180" s="13"/>
      <c r="S180" s="13"/>
      <c r="T180" s="12" t="str">
        <f t="shared" si="31"/>
        <v/>
      </c>
    </row>
    <row r="181" spans="1:20" ht="19.2" thickTop="1" thickBot="1" x14ac:dyDescent="0.35">
      <c r="A181" s="28" t="str">
        <f t="shared" si="28"/>
        <v/>
      </c>
      <c r="B181" s="9"/>
      <c r="C181" s="27" t="s">
        <v>822</v>
      </c>
      <c r="D181" s="26"/>
      <c r="E181" s="64">
        <v>35025</v>
      </c>
      <c r="F181" s="115" t="s">
        <v>4</v>
      </c>
      <c r="G181" s="23">
        <v>85</v>
      </c>
      <c r="H181" s="22">
        <v>16</v>
      </c>
      <c r="I181" s="86" t="s">
        <v>580</v>
      </c>
      <c r="J181" s="20" t="s">
        <v>579</v>
      </c>
      <c r="K181" s="19" t="s">
        <v>445</v>
      </c>
      <c r="L181" s="17"/>
      <c r="M181" s="17"/>
      <c r="N181" s="17"/>
      <c r="O181" s="40"/>
      <c r="P181" s="15" t="str">
        <f t="shared" si="29"/>
        <v>◄</v>
      </c>
      <c r="Q181" s="14" t="str">
        <f t="shared" si="30"/>
        <v>◄</v>
      </c>
      <c r="R181" s="13"/>
      <c r="S181" s="13"/>
      <c r="T181" s="12" t="str">
        <f t="shared" si="31"/>
        <v/>
      </c>
    </row>
    <row r="182" spans="1:20" ht="19.2" thickTop="1" thickBot="1" x14ac:dyDescent="0.35">
      <c r="A182" s="28" t="str">
        <f t="shared" si="28"/>
        <v/>
      </c>
      <c r="B182" s="9"/>
      <c r="C182" s="27" t="s">
        <v>823</v>
      </c>
      <c r="D182" s="26"/>
      <c r="E182" s="64">
        <v>35025</v>
      </c>
      <c r="F182" s="115" t="s">
        <v>4</v>
      </c>
      <c r="G182" s="23">
        <v>85</v>
      </c>
      <c r="H182" s="22">
        <v>16</v>
      </c>
      <c r="I182" s="129" t="s">
        <v>578</v>
      </c>
      <c r="J182" s="20" t="s">
        <v>577</v>
      </c>
      <c r="K182" s="19" t="s">
        <v>538</v>
      </c>
      <c r="L182" s="17"/>
      <c r="M182" s="17"/>
      <c r="N182" s="17"/>
      <c r="O182" s="40"/>
      <c r="P182" s="15" t="str">
        <f t="shared" si="29"/>
        <v>◄</v>
      </c>
      <c r="Q182" s="14" t="str">
        <f t="shared" si="30"/>
        <v>◄</v>
      </c>
      <c r="R182" s="13"/>
      <c r="S182" s="13"/>
      <c r="T182" s="12" t="str">
        <f t="shared" si="31"/>
        <v/>
      </c>
    </row>
    <row r="183" spans="1:20" ht="19.2" thickTop="1" thickBot="1" x14ac:dyDescent="0.35">
      <c r="A183" s="28" t="str">
        <f t="shared" si="28"/>
        <v/>
      </c>
      <c r="B183" s="9"/>
      <c r="C183" s="27" t="s">
        <v>824</v>
      </c>
      <c r="D183" s="26"/>
      <c r="E183" s="64">
        <v>35112</v>
      </c>
      <c r="F183" s="115" t="s">
        <v>4</v>
      </c>
      <c r="G183" s="23">
        <v>86</v>
      </c>
      <c r="H183" s="22">
        <v>16</v>
      </c>
      <c r="I183" s="129" t="s">
        <v>576</v>
      </c>
      <c r="J183" s="20" t="s">
        <v>575</v>
      </c>
      <c r="K183" s="19" t="s">
        <v>477</v>
      </c>
      <c r="L183" s="17"/>
      <c r="M183" s="17"/>
      <c r="N183" s="17"/>
      <c r="O183" s="40"/>
      <c r="P183" s="15" t="str">
        <f t="shared" si="29"/>
        <v>◄</v>
      </c>
      <c r="Q183" s="14" t="str">
        <f t="shared" si="30"/>
        <v>◄</v>
      </c>
      <c r="R183" s="13"/>
      <c r="S183" s="13"/>
      <c r="T183" s="12" t="str">
        <f t="shared" si="31"/>
        <v/>
      </c>
    </row>
    <row r="184" spans="1:20" ht="19.2" thickTop="1" thickBot="1" x14ac:dyDescent="0.35">
      <c r="A184" s="28" t="str">
        <f t="shared" si="28"/>
        <v/>
      </c>
      <c r="B184" s="9"/>
      <c r="C184" s="27" t="s">
        <v>825</v>
      </c>
      <c r="D184" s="26"/>
      <c r="E184" s="64">
        <v>35112</v>
      </c>
      <c r="F184" s="115" t="s">
        <v>4</v>
      </c>
      <c r="G184" s="23">
        <v>86</v>
      </c>
      <c r="H184" s="22">
        <v>16</v>
      </c>
      <c r="I184" s="129" t="s">
        <v>574</v>
      </c>
      <c r="J184" s="20" t="s">
        <v>573</v>
      </c>
      <c r="K184" s="19" t="s">
        <v>445</v>
      </c>
      <c r="L184" s="17"/>
      <c r="M184" s="17"/>
      <c r="N184" s="17"/>
      <c r="O184" s="40"/>
      <c r="P184" s="15" t="str">
        <f t="shared" si="29"/>
        <v>◄</v>
      </c>
      <c r="Q184" s="14" t="str">
        <f t="shared" si="30"/>
        <v>◄</v>
      </c>
      <c r="R184" s="13"/>
      <c r="S184" s="13"/>
      <c r="T184" s="12" t="str">
        <f t="shared" si="31"/>
        <v/>
      </c>
    </row>
    <row r="185" spans="1:20" ht="19.2" thickTop="1" thickBot="1" x14ac:dyDescent="0.35">
      <c r="A185" s="28" t="str">
        <f t="shared" si="28"/>
        <v/>
      </c>
      <c r="B185" s="9"/>
      <c r="C185" s="27" t="s">
        <v>826</v>
      </c>
      <c r="D185" s="26"/>
      <c r="E185" s="64">
        <v>35112</v>
      </c>
      <c r="F185" s="115" t="s">
        <v>4</v>
      </c>
      <c r="G185" s="23">
        <v>87</v>
      </c>
      <c r="H185" s="22">
        <v>16</v>
      </c>
      <c r="I185" s="129" t="s">
        <v>572</v>
      </c>
      <c r="J185" s="20" t="s">
        <v>571</v>
      </c>
      <c r="K185" s="19" t="s">
        <v>538</v>
      </c>
      <c r="L185" s="17"/>
      <c r="M185" s="17"/>
      <c r="N185" s="17"/>
      <c r="O185" s="40"/>
      <c r="P185" s="15" t="str">
        <f t="shared" si="29"/>
        <v>◄</v>
      </c>
      <c r="Q185" s="14" t="str">
        <f t="shared" si="30"/>
        <v>◄</v>
      </c>
      <c r="R185" s="13"/>
      <c r="S185" s="13"/>
      <c r="T185" s="12" t="str">
        <f t="shared" si="31"/>
        <v/>
      </c>
    </row>
    <row r="186" spans="1:20" ht="19.2" thickTop="1" thickBot="1" x14ac:dyDescent="0.35">
      <c r="A186" s="28" t="str">
        <f t="shared" si="28"/>
        <v/>
      </c>
      <c r="B186" s="9"/>
      <c r="C186" s="27" t="s">
        <v>827</v>
      </c>
      <c r="D186" s="26"/>
      <c r="E186" s="130">
        <v>34058</v>
      </c>
      <c r="F186" s="115" t="s">
        <v>4</v>
      </c>
      <c r="G186" s="23">
        <v>2</v>
      </c>
      <c r="H186" s="22">
        <v>16</v>
      </c>
      <c r="I186" s="126" t="s">
        <v>570</v>
      </c>
      <c r="J186" s="29" t="s">
        <v>569</v>
      </c>
      <c r="K186" s="19" t="s">
        <v>477</v>
      </c>
      <c r="L186" s="18"/>
      <c r="M186" s="17"/>
      <c r="N186" s="17"/>
      <c r="O186" s="40"/>
      <c r="P186" s="15" t="str">
        <f t="shared" si="29"/>
        <v>◄</v>
      </c>
      <c r="Q186" s="14" t="str">
        <f t="shared" si="30"/>
        <v>◄</v>
      </c>
      <c r="R186" s="13"/>
      <c r="S186" s="13"/>
      <c r="T186" s="12" t="str">
        <f t="shared" si="31"/>
        <v/>
      </c>
    </row>
    <row r="187" spans="1:20" ht="19.2" thickTop="1" thickBot="1" x14ac:dyDescent="0.35">
      <c r="A187" s="28" t="str">
        <f t="shared" si="28"/>
        <v/>
      </c>
      <c r="B187" s="9"/>
      <c r="C187" s="27" t="s">
        <v>828</v>
      </c>
      <c r="D187" s="26"/>
      <c r="E187" s="130">
        <v>34058</v>
      </c>
      <c r="F187" s="115" t="s">
        <v>4</v>
      </c>
      <c r="G187" s="23">
        <v>2</v>
      </c>
      <c r="H187" s="22">
        <v>16</v>
      </c>
      <c r="I187" s="126" t="s">
        <v>568</v>
      </c>
      <c r="J187" s="20" t="s">
        <v>567</v>
      </c>
      <c r="K187" s="19" t="s">
        <v>445</v>
      </c>
      <c r="L187" s="18"/>
      <c r="M187" s="17"/>
      <c r="N187" s="17"/>
      <c r="O187" s="40"/>
      <c r="P187" s="15" t="str">
        <f t="shared" si="29"/>
        <v>◄</v>
      </c>
      <c r="Q187" s="14" t="str">
        <f t="shared" si="30"/>
        <v>◄</v>
      </c>
      <c r="R187" s="13"/>
      <c r="S187" s="13"/>
      <c r="T187" s="12" t="str">
        <f t="shared" si="31"/>
        <v/>
      </c>
    </row>
    <row r="188" spans="1:20" ht="19.2" thickTop="1" thickBot="1" x14ac:dyDescent="0.35">
      <c r="A188" s="28" t="str">
        <f t="shared" si="28"/>
        <v/>
      </c>
      <c r="B188" s="9"/>
      <c r="C188" s="27" t="s">
        <v>829</v>
      </c>
      <c r="D188" s="26"/>
      <c r="E188" s="130">
        <v>34058</v>
      </c>
      <c r="F188" s="115" t="s">
        <v>4</v>
      </c>
      <c r="G188" s="23">
        <v>3</v>
      </c>
      <c r="H188" s="22">
        <v>16</v>
      </c>
      <c r="I188" s="126" t="s">
        <v>558</v>
      </c>
      <c r="J188" s="20" t="s">
        <v>566</v>
      </c>
      <c r="K188" s="19" t="s">
        <v>538</v>
      </c>
      <c r="L188" s="18"/>
      <c r="M188" s="17"/>
      <c r="N188" s="17"/>
      <c r="O188" s="40"/>
      <c r="P188" s="15" t="str">
        <f t="shared" si="29"/>
        <v>◄</v>
      </c>
      <c r="Q188" s="14" t="str">
        <f t="shared" si="30"/>
        <v>◄</v>
      </c>
      <c r="R188" s="13"/>
      <c r="S188" s="13"/>
      <c r="T188" s="12" t="str">
        <f t="shared" si="31"/>
        <v/>
      </c>
    </row>
    <row r="189" spans="1:20" ht="19.2" thickTop="1" thickBot="1" x14ac:dyDescent="0.35">
      <c r="A189" s="28" t="str">
        <f t="shared" si="28"/>
        <v/>
      </c>
      <c r="B189" s="9"/>
      <c r="C189" s="27" t="s">
        <v>830</v>
      </c>
      <c r="D189" s="26"/>
      <c r="E189" s="64">
        <v>35226</v>
      </c>
      <c r="F189" s="115" t="s">
        <v>4</v>
      </c>
      <c r="G189" s="23">
        <v>3</v>
      </c>
      <c r="H189" s="22">
        <v>16</v>
      </c>
      <c r="I189" s="126" t="s">
        <v>565</v>
      </c>
      <c r="J189" s="20" t="s">
        <v>564</v>
      </c>
      <c r="K189" s="124" t="s">
        <v>427</v>
      </c>
      <c r="L189" s="18"/>
      <c r="M189" s="17"/>
      <c r="N189" s="17"/>
      <c r="O189" s="40"/>
      <c r="P189" s="15" t="str">
        <f t="shared" si="29"/>
        <v>◄</v>
      </c>
      <c r="Q189" s="14" t="str">
        <f t="shared" si="30"/>
        <v>◄</v>
      </c>
      <c r="R189" s="13"/>
      <c r="S189" s="13"/>
      <c r="T189" s="12" t="str">
        <f t="shared" si="31"/>
        <v/>
      </c>
    </row>
    <row r="190" spans="1:20" ht="19.2" thickTop="1" thickBot="1" x14ac:dyDescent="0.35">
      <c r="A190" s="28" t="str">
        <f t="shared" si="28"/>
        <v/>
      </c>
      <c r="B190" s="9"/>
      <c r="C190" s="27" t="s">
        <v>831</v>
      </c>
      <c r="D190" s="26"/>
      <c r="E190" s="64">
        <v>35345</v>
      </c>
      <c r="F190" s="115" t="s">
        <v>4</v>
      </c>
      <c r="G190" s="23">
        <v>4</v>
      </c>
      <c r="H190" s="22">
        <v>16</v>
      </c>
      <c r="I190" s="126" t="s">
        <v>563</v>
      </c>
      <c r="J190" s="20" t="s">
        <v>562</v>
      </c>
      <c r="K190" s="124" t="s">
        <v>427</v>
      </c>
      <c r="L190" s="18"/>
      <c r="M190" s="17"/>
      <c r="N190" s="17"/>
      <c r="O190" s="40"/>
      <c r="P190" s="15" t="str">
        <f t="shared" si="29"/>
        <v>◄</v>
      </c>
      <c r="Q190" s="14" t="str">
        <f t="shared" si="30"/>
        <v>◄</v>
      </c>
      <c r="R190" s="13"/>
      <c r="S190" s="13"/>
      <c r="T190" s="12" t="str">
        <f t="shared" si="31"/>
        <v/>
      </c>
    </row>
    <row r="191" spans="1:20" ht="19.2" thickTop="1" thickBot="1" x14ac:dyDescent="0.35">
      <c r="A191" s="28" t="str">
        <f t="shared" si="28"/>
        <v/>
      </c>
      <c r="B191" s="9"/>
      <c r="C191" s="27" t="s">
        <v>832</v>
      </c>
      <c r="D191" s="26"/>
      <c r="E191" s="64">
        <v>35343</v>
      </c>
      <c r="F191" s="115" t="s">
        <v>4</v>
      </c>
      <c r="G191" s="23">
        <v>4</v>
      </c>
      <c r="H191" s="22">
        <v>16</v>
      </c>
      <c r="I191" s="126" t="s">
        <v>561</v>
      </c>
      <c r="J191" s="20" t="s">
        <v>560</v>
      </c>
      <c r="K191" s="19" t="s">
        <v>477</v>
      </c>
      <c r="L191" s="18"/>
      <c r="M191" s="17"/>
      <c r="N191" s="17"/>
      <c r="O191" s="40"/>
      <c r="P191" s="15" t="str">
        <f t="shared" si="29"/>
        <v>◄</v>
      </c>
      <c r="Q191" s="14" t="str">
        <f t="shared" si="30"/>
        <v>◄</v>
      </c>
      <c r="R191" s="13"/>
      <c r="S191" s="13"/>
      <c r="T191" s="12" t="str">
        <f t="shared" si="31"/>
        <v/>
      </c>
    </row>
    <row r="192" spans="1:20" ht="19.2" thickTop="1" thickBot="1" x14ac:dyDescent="0.35">
      <c r="A192" s="28" t="str">
        <f t="shared" si="28"/>
        <v/>
      </c>
      <c r="B192" s="9"/>
      <c r="C192" s="27" t="s">
        <v>833</v>
      </c>
      <c r="D192" s="26"/>
      <c r="E192" s="64">
        <v>35343</v>
      </c>
      <c r="F192" s="115" t="s">
        <v>4</v>
      </c>
      <c r="G192" s="23">
        <v>5</v>
      </c>
      <c r="H192" s="22">
        <v>16</v>
      </c>
      <c r="I192" s="126" t="s">
        <v>554</v>
      </c>
      <c r="J192" s="20" t="s">
        <v>559</v>
      </c>
      <c r="K192" s="19" t="s">
        <v>445</v>
      </c>
      <c r="L192" s="18"/>
      <c r="M192" s="17"/>
      <c r="N192" s="17"/>
      <c r="O192" s="40"/>
      <c r="P192" s="15" t="str">
        <f t="shared" si="29"/>
        <v>◄</v>
      </c>
      <c r="Q192" s="14" t="str">
        <f t="shared" si="30"/>
        <v>◄</v>
      </c>
      <c r="R192" s="13"/>
      <c r="S192" s="13"/>
      <c r="T192" s="12" t="str">
        <f t="shared" si="31"/>
        <v/>
      </c>
    </row>
    <row r="193" spans="1:20" ht="19.2" thickTop="1" thickBot="1" x14ac:dyDescent="0.35">
      <c r="A193" s="28" t="str">
        <f t="shared" si="28"/>
        <v/>
      </c>
      <c r="B193" s="9"/>
      <c r="C193" s="27" t="s">
        <v>834</v>
      </c>
      <c r="D193" s="26"/>
      <c r="E193" s="64">
        <v>35343</v>
      </c>
      <c r="F193" s="115" t="s">
        <v>4</v>
      </c>
      <c r="G193" s="23">
        <v>5</v>
      </c>
      <c r="H193" s="22">
        <v>16</v>
      </c>
      <c r="I193" s="126" t="s">
        <v>558</v>
      </c>
      <c r="J193" s="20" t="s">
        <v>557</v>
      </c>
      <c r="K193" s="19" t="s">
        <v>538</v>
      </c>
      <c r="L193" s="18"/>
      <c r="M193" s="17"/>
      <c r="N193" s="17"/>
      <c r="O193" s="40"/>
      <c r="P193" s="15" t="str">
        <f t="shared" si="29"/>
        <v>◄</v>
      </c>
      <c r="Q193" s="14" t="str">
        <f t="shared" si="30"/>
        <v>◄</v>
      </c>
      <c r="R193" s="13"/>
      <c r="S193" s="13"/>
      <c r="T193" s="12" t="str">
        <f t="shared" si="31"/>
        <v/>
      </c>
    </row>
    <row r="194" spans="1:20" ht="19.2" thickTop="1" thickBot="1" x14ac:dyDescent="0.35">
      <c r="A194" s="28" t="str">
        <f t="shared" si="28"/>
        <v/>
      </c>
      <c r="B194" s="9"/>
      <c r="C194" s="27" t="s">
        <v>835</v>
      </c>
      <c r="D194" s="26"/>
      <c r="E194" s="64">
        <v>35364</v>
      </c>
      <c r="F194" s="115" t="s">
        <v>4</v>
      </c>
      <c r="G194" s="23">
        <v>6</v>
      </c>
      <c r="H194" s="22">
        <v>16</v>
      </c>
      <c r="I194" s="126" t="s">
        <v>556</v>
      </c>
      <c r="J194" s="20" t="s">
        <v>555</v>
      </c>
      <c r="K194" s="19" t="s">
        <v>477</v>
      </c>
      <c r="L194" s="18"/>
      <c r="M194" s="17"/>
      <c r="N194" s="17"/>
      <c r="O194" s="40"/>
      <c r="P194" s="15" t="str">
        <f t="shared" si="29"/>
        <v>◄</v>
      </c>
      <c r="Q194" s="14" t="str">
        <f t="shared" si="30"/>
        <v>◄</v>
      </c>
      <c r="R194" s="13"/>
      <c r="S194" s="13"/>
      <c r="T194" s="12" t="str">
        <f t="shared" si="31"/>
        <v/>
      </c>
    </row>
    <row r="195" spans="1:20" ht="19.2" thickTop="1" thickBot="1" x14ac:dyDescent="0.35">
      <c r="A195" s="28" t="str">
        <f t="shared" si="28"/>
        <v/>
      </c>
      <c r="B195" s="9"/>
      <c r="C195" s="27" t="s">
        <v>836</v>
      </c>
      <c r="D195" s="26"/>
      <c r="E195" s="64">
        <v>35364</v>
      </c>
      <c r="F195" s="115" t="s">
        <v>4</v>
      </c>
      <c r="G195" s="23">
        <v>6</v>
      </c>
      <c r="H195" s="22">
        <v>16</v>
      </c>
      <c r="I195" s="126" t="s">
        <v>554</v>
      </c>
      <c r="J195" s="20" t="s">
        <v>553</v>
      </c>
      <c r="K195" s="19" t="s">
        <v>445</v>
      </c>
      <c r="L195" s="18"/>
      <c r="M195" s="17"/>
      <c r="N195" s="17"/>
      <c r="O195" s="40"/>
      <c r="P195" s="15" t="str">
        <f t="shared" si="29"/>
        <v>◄</v>
      </c>
      <c r="Q195" s="14" t="str">
        <f t="shared" si="30"/>
        <v>◄</v>
      </c>
      <c r="R195" s="13"/>
      <c r="S195" s="13"/>
      <c r="T195" s="12" t="str">
        <f t="shared" si="31"/>
        <v/>
      </c>
    </row>
    <row r="196" spans="1:20" ht="19.2" thickTop="1" thickBot="1" x14ac:dyDescent="0.35">
      <c r="A196" s="28" t="str">
        <f t="shared" si="28"/>
        <v/>
      </c>
      <c r="B196" s="9"/>
      <c r="C196" s="27" t="s">
        <v>837</v>
      </c>
      <c r="D196" s="26"/>
      <c r="E196" s="64">
        <v>35364</v>
      </c>
      <c r="F196" s="115" t="s">
        <v>4</v>
      </c>
      <c r="G196" s="23">
        <v>7</v>
      </c>
      <c r="H196" s="22">
        <v>16</v>
      </c>
      <c r="I196" s="126" t="s">
        <v>552</v>
      </c>
      <c r="J196" s="20" t="s">
        <v>551</v>
      </c>
      <c r="K196" s="19" t="s">
        <v>538</v>
      </c>
      <c r="L196" s="18"/>
      <c r="M196" s="17"/>
      <c r="N196" s="17"/>
      <c r="O196" s="40"/>
      <c r="P196" s="15" t="str">
        <f t="shared" si="29"/>
        <v>◄</v>
      </c>
      <c r="Q196" s="14" t="str">
        <f t="shared" si="30"/>
        <v>◄</v>
      </c>
      <c r="R196" s="13"/>
      <c r="S196" s="13"/>
      <c r="T196" s="12" t="str">
        <f t="shared" si="31"/>
        <v/>
      </c>
    </row>
    <row r="197" spans="1:20" ht="19.2" thickTop="1" thickBot="1" x14ac:dyDescent="0.35">
      <c r="A197" s="28" t="str">
        <f t="shared" si="28"/>
        <v/>
      </c>
      <c r="B197" s="9"/>
      <c r="C197" s="27" t="s">
        <v>838</v>
      </c>
      <c r="D197" s="26"/>
      <c r="E197" s="64">
        <v>35401</v>
      </c>
      <c r="F197" s="115" t="s">
        <v>4</v>
      </c>
      <c r="G197" s="23">
        <v>7</v>
      </c>
      <c r="H197" s="22">
        <v>17</v>
      </c>
      <c r="I197" s="126" t="s">
        <v>550</v>
      </c>
      <c r="J197" s="20" t="s">
        <v>549</v>
      </c>
      <c r="K197" s="19" t="s">
        <v>477</v>
      </c>
      <c r="L197" s="18"/>
      <c r="M197" s="17"/>
      <c r="N197" s="17"/>
      <c r="O197" s="40"/>
      <c r="P197" s="15" t="str">
        <f t="shared" si="29"/>
        <v>◄</v>
      </c>
      <c r="Q197" s="14" t="str">
        <f t="shared" si="30"/>
        <v>◄</v>
      </c>
      <c r="R197" s="13"/>
      <c r="S197" s="13"/>
      <c r="T197" s="12" t="str">
        <f t="shared" si="31"/>
        <v/>
      </c>
    </row>
    <row r="198" spans="1:20" ht="19.2" thickTop="1" thickBot="1" x14ac:dyDescent="0.35">
      <c r="A198" s="28" t="str">
        <f t="shared" si="28"/>
        <v/>
      </c>
      <c r="B198" s="9"/>
      <c r="C198" s="27" t="s">
        <v>839</v>
      </c>
      <c r="D198" s="26"/>
      <c r="E198" s="64">
        <v>35401</v>
      </c>
      <c r="F198" s="115" t="s">
        <v>4</v>
      </c>
      <c r="G198" s="23">
        <v>8</v>
      </c>
      <c r="H198" s="22">
        <v>17</v>
      </c>
      <c r="I198" s="126" t="s">
        <v>548</v>
      </c>
      <c r="J198" s="20" t="s">
        <v>547</v>
      </c>
      <c r="K198" s="19" t="s">
        <v>445</v>
      </c>
      <c r="L198" s="18"/>
      <c r="M198" s="17"/>
      <c r="N198" s="17"/>
      <c r="O198" s="40"/>
      <c r="P198" s="15" t="str">
        <f t="shared" si="29"/>
        <v>◄</v>
      </c>
      <c r="Q198" s="14" t="str">
        <f t="shared" si="30"/>
        <v>◄</v>
      </c>
      <c r="R198" s="13"/>
      <c r="S198" s="13"/>
      <c r="T198" s="12" t="str">
        <f t="shared" si="31"/>
        <v/>
      </c>
    </row>
    <row r="199" spans="1:20" ht="19.2" thickTop="1" thickBot="1" x14ac:dyDescent="0.35">
      <c r="A199" s="28" t="str">
        <f t="shared" si="28"/>
        <v/>
      </c>
      <c r="B199" s="9"/>
      <c r="C199" s="27" t="s">
        <v>840</v>
      </c>
      <c r="D199" s="26"/>
      <c r="E199" s="64">
        <v>35401</v>
      </c>
      <c r="F199" s="115" t="s">
        <v>4</v>
      </c>
      <c r="G199" s="23">
        <v>8</v>
      </c>
      <c r="H199" s="22">
        <v>17</v>
      </c>
      <c r="I199" s="126" t="s">
        <v>546</v>
      </c>
      <c r="J199" s="20" t="s">
        <v>545</v>
      </c>
      <c r="K199" s="19" t="s">
        <v>538</v>
      </c>
      <c r="L199" s="18"/>
      <c r="M199" s="17"/>
      <c r="N199" s="17"/>
      <c r="O199" s="40"/>
      <c r="P199" s="15" t="str">
        <f t="shared" si="29"/>
        <v>◄</v>
      </c>
      <c r="Q199" s="14" t="str">
        <f t="shared" si="30"/>
        <v>◄</v>
      </c>
      <c r="R199" s="13"/>
      <c r="S199" s="13"/>
      <c r="T199" s="12" t="str">
        <f t="shared" si="31"/>
        <v/>
      </c>
    </row>
    <row r="200" spans="1:20" ht="19.2" thickTop="1" thickBot="1" x14ac:dyDescent="0.35">
      <c r="A200" s="28" t="str">
        <f t="shared" si="28"/>
        <v/>
      </c>
      <c r="B200" s="9"/>
      <c r="C200" s="27" t="s">
        <v>841</v>
      </c>
      <c r="D200" s="26"/>
      <c r="E200" s="64">
        <v>35471</v>
      </c>
      <c r="F200" s="115" t="s">
        <v>4</v>
      </c>
      <c r="G200" s="23">
        <v>9</v>
      </c>
      <c r="H200" s="22">
        <v>17</v>
      </c>
      <c r="I200" s="126" t="s">
        <v>544</v>
      </c>
      <c r="J200" s="20" t="s">
        <v>543</v>
      </c>
      <c r="K200" s="19" t="s">
        <v>477</v>
      </c>
      <c r="L200" s="18"/>
      <c r="M200" s="17"/>
      <c r="N200" s="17"/>
      <c r="O200" s="40"/>
      <c r="P200" s="15" t="str">
        <f t="shared" si="29"/>
        <v>◄</v>
      </c>
      <c r="Q200" s="14" t="str">
        <f t="shared" si="30"/>
        <v>◄</v>
      </c>
      <c r="R200" s="13"/>
      <c r="S200" s="13"/>
      <c r="T200" s="12" t="str">
        <f t="shared" si="31"/>
        <v/>
      </c>
    </row>
    <row r="201" spans="1:20" ht="19.2" thickTop="1" thickBot="1" x14ac:dyDescent="0.35">
      <c r="A201" s="28" t="str">
        <f t="shared" si="28"/>
        <v/>
      </c>
      <c r="B201" s="9"/>
      <c r="C201" s="27" t="s">
        <v>842</v>
      </c>
      <c r="D201" s="26"/>
      <c r="E201" s="64">
        <v>35471</v>
      </c>
      <c r="F201" s="115" t="s">
        <v>4</v>
      </c>
      <c r="G201" s="23">
        <v>9</v>
      </c>
      <c r="H201" s="22">
        <v>17</v>
      </c>
      <c r="I201" s="126" t="s">
        <v>542</v>
      </c>
      <c r="J201" s="20" t="s">
        <v>541</v>
      </c>
      <c r="K201" s="19" t="s">
        <v>445</v>
      </c>
      <c r="L201" s="18"/>
      <c r="M201" s="17"/>
      <c r="N201" s="17"/>
      <c r="O201" s="40"/>
      <c r="P201" s="15" t="str">
        <f t="shared" si="29"/>
        <v>◄</v>
      </c>
      <c r="Q201" s="14" t="str">
        <f t="shared" si="30"/>
        <v>◄</v>
      </c>
      <c r="R201" s="13"/>
      <c r="S201" s="13"/>
      <c r="T201" s="12" t="str">
        <f t="shared" si="31"/>
        <v/>
      </c>
    </row>
    <row r="202" spans="1:20" ht="19.2" thickTop="1" thickBot="1" x14ac:dyDescent="0.35">
      <c r="A202" s="28" t="str">
        <f t="shared" si="28"/>
        <v/>
      </c>
      <c r="B202" s="9"/>
      <c r="C202" s="27" t="s">
        <v>843</v>
      </c>
      <c r="D202" s="26"/>
      <c r="E202" s="64">
        <v>35471</v>
      </c>
      <c r="F202" s="115" t="s">
        <v>4</v>
      </c>
      <c r="G202" s="23">
        <v>10</v>
      </c>
      <c r="H202" s="22">
        <v>17</v>
      </c>
      <c r="I202" s="126" t="s">
        <v>540</v>
      </c>
      <c r="J202" s="20" t="s">
        <v>539</v>
      </c>
      <c r="K202" s="19" t="s">
        <v>538</v>
      </c>
      <c r="L202" s="18"/>
      <c r="M202" s="17"/>
      <c r="N202" s="17"/>
      <c r="O202" s="40"/>
      <c r="P202" s="15" t="str">
        <f t="shared" si="29"/>
        <v>◄</v>
      </c>
      <c r="Q202" s="14" t="str">
        <f t="shared" si="30"/>
        <v>◄</v>
      </c>
      <c r="R202" s="13"/>
      <c r="S202" s="13"/>
      <c r="T202" s="12" t="str">
        <f t="shared" si="31"/>
        <v/>
      </c>
    </row>
    <row r="203" spans="1:20" ht="16.8" thickTop="1" thickBot="1" x14ac:dyDescent="0.35">
      <c r="A203" s="123"/>
      <c r="B203" s="9"/>
      <c r="C203" s="230" t="s">
        <v>537</v>
      </c>
      <c r="D203" s="231"/>
      <c r="E203" s="231"/>
      <c r="F203" s="231"/>
      <c r="G203" s="231"/>
      <c r="H203" s="232"/>
      <c r="I203" s="122"/>
      <c r="J203" s="121"/>
      <c r="K203" s="120"/>
      <c r="L203" s="119"/>
      <c r="M203" s="119"/>
      <c r="N203" s="119"/>
      <c r="O203" s="118"/>
      <c r="P203" s="117"/>
      <c r="Q203" s="116"/>
      <c r="R203" s="91"/>
      <c r="S203" s="91"/>
      <c r="T203" s="90"/>
    </row>
    <row r="204" spans="1:20" ht="19.2" thickTop="1" thickBot="1" x14ac:dyDescent="0.35">
      <c r="A204" s="28" t="str">
        <f>IF(F204="☺","",1)</f>
        <v/>
      </c>
      <c r="B204" s="9"/>
      <c r="C204" s="27" t="s">
        <v>844</v>
      </c>
      <c r="D204" s="26"/>
      <c r="E204" s="64">
        <v>35574</v>
      </c>
      <c r="F204" s="115" t="s">
        <v>4</v>
      </c>
      <c r="G204" s="23">
        <v>10</v>
      </c>
      <c r="H204" s="22">
        <v>17</v>
      </c>
      <c r="I204" s="126" t="s">
        <v>536</v>
      </c>
      <c r="J204" s="20" t="s">
        <v>535</v>
      </c>
      <c r="K204" s="124" t="s">
        <v>427</v>
      </c>
      <c r="L204" s="18"/>
      <c r="M204" s="17"/>
      <c r="N204" s="17"/>
      <c r="O204" s="40"/>
      <c r="P204" s="15" t="str">
        <f>IF(AND(Q204="◄",T204="►"),"◄?►",IF(Q204="◄","◄",IF(T204="►","►","")))</f>
        <v>◄</v>
      </c>
      <c r="Q204" s="14" t="str">
        <f>IF(R204&gt;0,"","◄")</f>
        <v>◄</v>
      </c>
      <c r="R204" s="13"/>
      <c r="S204" s="13"/>
      <c r="T204" s="12" t="str">
        <f>IF(S204&gt;0,"►","")</f>
        <v/>
      </c>
    </row>
    <row r="205" spans="1:20" ht="16.8" thickTop="1" thickBot="1" x14ac:dyDescent="0.35">
      <c r="A205" s="123"/>
      <c r="B205" s="9"/>
      <c r="C205" s="230" t="s">
        <v>534</v>
      </c>
      <c r="D205" s="231"/>
      <c r="E205" s="231"/>
      <c r="F205" s="231"/>
      <c r="G205" s="231"/>
      <c r="H205" s="232"/>
      <c r="I205" s="122"/>
      <c r="J205" s="121"/>
      <c r="K205" s="120"/>
      <c r="L205" s="119"/>
      <c r="M205" s="119"/>
      <c r="N205" s="119"/>
      <c r="O205" s="118"/>
      <c r="P205" s="117"/>
      <c r="Q205" s="116"/>
      <c r="R205" s="91"/>
      <c r="S205" s="91"/>
      <c r="T205" s="90"/>
    </row>
    <row r="206" spans="1:20" ht="19.2" thickTop="1" thickBot="1" x14ac:dyDescent="0.35">
      <c r="A206" s="28" t="str">
        <f>IF(F206="☺","",1)</f>
        <v/>
      </c>
      <c r="B206" s="9"/>
      <c r="C206" s="27" t="s">
        <v>845</v>
      </c>
      <c r="D206" s="26"/>
      <c r="E206" s="64">
        <v>35693</v>
      </c>
      <c r="F206" s="115" t="s">
        <v>4</v>
      </c>
      <c r="G206" s="23">
        <v>11</v>
      </c>
      <c r="H206" s="22">
        <v>17</v>
      </c>
      <c r="I206" s="126"/>
      <c r="J206" s="20" t="s">
        <v>533</v>
      </c>
      <c r="K206" s="124" t="s">
        <v>427</v>
      </c>
      <c r="L206" s="18"/>
      <c r="M206" s="17"/>
      <c r="N206" s="17"/>
      <c r="O206" s="40"/>
      <c r="P206" s="15" t="str">
        <f>IF(AND(Q206="◄",T206="►"),"◄?►",IF(Q206="◄","◄",IF(T206="►","►","")))</f>
        <v>◄</v>
      </c>
      <c r="Q206" s="14" t="str">
        <f>IF(R206&gt;0,"","◄")</f>
        <v>◄</v>
      </c>
      <c r="R206" s="13"/>
      <c r="S206" s="13"/>
      <c r="T206" s="12" t="str">
        <f>IF(S206&gt;0,"►","")</f>
        <v/>
      </c>
    </row>
    <row r="207" spans="1:20" ht="19.2" thickTop="1" thickBot="1" x14ac:dyDescent="0.35">
      <c r="A207" s="28" t="str">
        <f>IF(F207="☺","",1)</f>
        <v/>
      </c>
      <c r="B207" s="9"/>
      <c r="C207" s="27" t="s">
        <v>846</v>
      </c>
      <c r="D207" s="26"/>
      <c r="E207" s="64">
        <v>35728</v>
      </c>
      <c r="F207" s="115" t="s">
        <v>4</v>
      </c>
      <c r="G207" s="23">
        <v>11</v>
      </c>
      <c r="H207" s="22">
        <v>17</v>
      </c>
      <c r="I207" s="126"/>
      <c r="J207" s="20" t="s">
        <v>532</v>
      </c>
      <c r="K207" s="124" t="s">
        <v>427</v>
      </c>
      <c r="L207" s="18"/>
      <c r="M207" s="17"/>
      <c r="N207" s="17"/>
      <c r="O207" s="40"/>
      <c r="P207" s="15" t="str">
        <f>IF(AND(Q207="◄",T207="►"),"◄?►",IF(Q207="◄","◄",IF(T207="►","►","")))</f>
        <v>◄</v>
      </c>
      <c r="Q207" s="14" t="str">
        <f>IF(R207&gt;0,"","◄")</f>
        <v>◄</v>
      </c>
      <c r="R207" s="13"/>
      <c r="S207" s="13"/>
      <c r="T207" s="12" t="str">
        <f>IF(S207&gt;0,"►","")</f>
        <v/>
      </c>
    </row>
    <row r="208" spans="1:20" ht="19.2" thickTop="1" thickBot="1" x14ac:dyDescent="0.35">
      <c r="A208" s="28" t="str">
        <f>IF(F208="☺","",1)</f>
        <v/>
      </c>
      <c r="B208" s="9"/>
      <c r="C208" s="27" t="s">
        <v>847</v>
      </c>
      <c r="D208" s="26"/>
      <c r="E208" s="64">
        <v>35842</v>
      </c>
      <c r="F208" s="115" t="s">
        <v>4</v>
      </c>
      <c r="G208" s="23">
        <v>12</v>
      </c>
      <c r="H208" s="22">
        <v>17</v>
      </c>
      <c r="I208" s="126" t="s">
        <v>531</v>
      </c>
      <c r="J208" s="20" t="s">
        <v>530</v>
      </c>
      <c r="K208" s="124" t="s">
        <v>427</v>
      </c>
      <c r="L208" s="18" t="s">
        <v>529</v>
      </c>
      <c r="M208" s="17"/>
      <c r="N208" s="17"/>
      <c r="O208" s="40"/>
      <c r="P208" s="15" t="str">
        <f>IF(AND(Q208="◄",T208="►"),"◄?►",IF(Q208="◄","◄",IF(T208="►","►","")))</f>
        <v>◄</v>
      </c>
      <c r="Q208" s="14" t="str">
        <f>IF(R208&gt;0,"","◄")</f>
        <v>◄</v>
      </c>
      <c r="R208" s="13"/>
      <c r="S208" s="13"/>
      <c r="T208" s="12" t="str">
        <f>IF(S208&gt;0,"►","")</f>
        <v/>
      </c>
    </row>
    <row r="209" spans="1:20" ht="16.8" thickTop="1" thickBot="1" x14ac:dyDescent="0.35">
      <c r="A209" s="123"/>
      <c r="B209" s="9"/>
      <c r="C209" s="230" t="s">
        <v>528</v>
      </c>
      <c r="D209" s="231"/>
      <c r="E209" s="231"/>
      <c r="F209" s="231"/>
      <c r="G209" s="231"/>
      <c r="H209" s="232"/>
      <c r="I209" s="122"/>
      <c r="J209" s="121"/>
      <c r="K209" s="120"/>
      <c r="L209" s="119"/>
      <c r="M209" s="119"/>
      <c r="N209" s="119"/>
      <c r="O209" s="118"/>
      <c r="P209" s="117"/>
      <c r="Q209" s="116"/>
      <c r="R209" s="91"/>
      <c r="S209" s="91"/>
      <c r="T209" s="90"/>
    </row>
    <row r="210" spans="1:20" ht="19.2" thickTop="1" thickBot="1" x14ac:dyDescent="0.35">
      <c r="A210" s="28" t="str">
        <f>IF(F210="☺","",1)</f>
        <v/>
      </c>
      <c r="B210" s="9"/>
      <c r="C210" s="27" t="s">
        <v>848</v>
      </c>
      <c r="D210" s="26"/>
      <c r="E210" s="64">
        <v>35905</v>
      </c>
      <c r="F210" s="115" t="s">
        <v>4</v>
      </c>
      <c r="G210" s="23">
        <v>12</v>
      </c>
      <c r="H210" s="22">
        <v>17</v>
      </c>
      <c r="I210" s="126" t="s">
        <v>527</v>
      </c>
      <c r="J210" s="20" t="s">
        <v>526</v>
      </c>
      <c r="K210" s="124" t="s">
        <v>427</v>
      </c>
      <c r="L210" s="18" t="s">
        <v>525</v>
      </c>
      <c r="M210" s="17"/>
      <c r="N210" s="17"/>
      <c r="O210" s="40"/>
      <c r="P210" s="15" t="str">
        <f>IF(AND(Q210="◄",T210="►"),"◄?►",IF(Q210="◄","◄",IF(T210="►","►","")))</f>
        <v>◄</v>
      </c>
      <c r="Q210" s="14" t="str">
        <f>IF(R210&gt;0,"","◄")</f>
        <v>◄</v>
      </c>
      <c r="R210" s="13"/>
      <c r="S210" s="13"/>
      <c r="T210" s="12" t="str">
        <f>IF(S210&gt;0,"►","")</f>
        <v/>
      </c>
    </row>
    <row r="211" spans="1:20" ht="19.2" thickTop="1" thickBot="1" x14ac:dyDescent="0.35">
      <c r="A211" s="28" t="str">
        <f>IF(F211="☺","",1)</f>
        <v/>
      </c>
      <c r="B211" s="9"/>
      <c r="C211" s="27" t="s">
        <v>849</v>
      </c>
      <c r="D211" s="26"/>
      <c r="E211" s="64">
        <v>36066</v>
      </c>
      <c r="F211" s="115" t="s">
        <v>4</v>
      </c>
      <c r="G211" s="23">
        <v>13</v>
      </c>
      <c r="H211" s="22">
        <v>17</v>
      </c>
      <c r="I211" s="129"/>
      <c r="J211" s="20" t="s">
        <v>524</v>
      </c>
      <c r="K211" s="124" t="s">
        <v>427</v>
      </c>
      <c r="L211" s="18" t="s">
        <v>523</v>
      </c>
      <c r="M211" s="17"/>
      <c r="N211" s="17"/>
      <c r="O211" s="40"/>
      <c r="P211" s="15" t="str">
        <f>IF(AND(Q211="◄",T211="►"),"◄?►",IF(Q211="◄","◄",IF(T211="►","►","")))</f>
        <v>◄</v>
      </c>
      <c r="Q211" s="14" t="str">
        <f>IF(R211&gt;0,"","◄")</f>
        <v>◄</v>
      </c>
      <c r="R211" s="13"/>
      <c r="S211" s="13"/>
      <c r="T211" s="12" t="str">
        <f>IF(S211&gt;0,"►","")</f>
        <v/>
      </c>
    </row>
    <row r="212" spans="1:20" ht="16.8" thickTop="1" thickBot="1" x14ac:dyDescent="0.35">
      <c r="A212" s="123"/>
      <c r="B212" s="9"/>
      <c r="C212" s="230" t="s">
        <v>522</v>
      </c>
      <c r="D212" s="231"/>
      <c r="E212" s="231"/>
      <c r="F212" s="231"/>
      <c r="G212" s="231"/>
      <c r="H212" s="232"/>
      <c r="I212" s="122"/>
      <c r="J212" s="121"/>
      <c r="K212" s="120"/>
      <c r="L212" s="119"/>
      <c r="M212" s="119"/>
      <c r="N212" s="119"/>
      <c r="O212" s="118"/>
      <c r="P212" s="117"/>
      <c r="Q212" s="116"/>
      <c r="R212" s="91"/>
      <c r="S212" s="91"/>
      <c r="T212" s="90"/>
    </row>
    <row r="213" spans="1:20" ht="19.2" thickTop="1" thickBot="1" x14ac:dyDescent="0.35">
      <c r="A213" s="28" t="str">
        <f>IF(F213="☺","",1)</f>
        <v/>
      </c>
      <c r="B213" s="9"/>
      <c r="C213" s="27" t="s">
        <v>850</v>
      </c>
      <c r="D213" s="26"/>
      <c r="E213" s="64">
        <v>36262</v>
      </c>
      <c r="F213" s="115" t="s">
        <v>4</v>
      </c>
      <c r="G213" s="23">
        <v>13</v>
      </c>
      <c r="H213" s="125" t="s">
        <v>514</v>
      </c>
      <c r="I213" s="126"/>
      <c r="J213" s="20" t="s">
        <v>521</v>
      </c>
      <c r="K213" s="124" t="s">
        <v>427</v>
      </c>
      <c r="L213" s="18" t="s">
        <v>520</v>
      </c>
      <c r="M213" s="17"/>
      <c r="N213" s="17"/>
      <c r="O213" s="40"/>
      <c r="P213" s="15" t="str">
        <f>IF(AND(Q213="◄",T213="►"),"◄?►",IF(Q213="◄","◄",IF(T213="►","►","")))</f>
        <v>◄</v>
      </c>
      <c r="Q213" s="14" t="str">
        <f>IF(R213&gt;0,"","◄")</f>
        <v>◄</v>
      </c>
      <c r="R213" s="13"/>
      <c r="S213" s="13"/>
      <c r="T213" s="12" t="str">
        <f>IF(S213&gt;0,"►","")</f>
        <v/>
      </c>
    </row>
    <row r="214" spans="1:20" ht="19.2" thickTop="1" thickBot="1" x14ac:dyDescent="0.35">
      <c r="A214" s="28" t="str">
        <f>IF(F214="☺","",1)</f>
        <v/>
      </c>
      <c r="B214" s="9"/>
      <c r="C214" s="27" t="s">
        <v>851</v>
      </c>
      <c r="D214" s="26"/>
      <c r="E214" s="64">
        <v>36269</v>
      </c>
      <c r="F214" s="115" t="s">
        <v>4</v>
      </c>
      <c r="G214" s="23">
        <v>14</v>
      </c>
      <c r="H214" s="125" t="s">
        <v>514</v>
      </c>
      <c r="I214" s="126"/>
      <c r="J214" s="20" t="s">
        <v>519</v>
      </c>
      <c r="K214" s="124" t="s">
        <v>427</v>
      </c>
      <c r="L214" s="18" t="s">
        <v>518</v>
      </c>
      <c r="M214" s="17"/>
      <c r="N214" s="17"/>
      <c r="O214" s="40"/>
      <c r="P214" s="15" t="str">
        <f>IF(AND(Q214="◄",T214="►"),"◄?►",IF(Q214="◄","◄",IF(T214="►","►","")))</f>
        <v>◄</v>
      </c>
      <c r="Q214" s="14" t="str">
        <f>IF(R214&gt;0,"","◄")</f>
        <v>◄</v>
      </c>
      <c r="R214" s="13"/>
      <c r="S214" s="13"/>
      <c r="T214" s="12" t="str">
        <f>IF(S214&gt;0,"►","")</f>
        <v/>
      </c>
    </row>
    <row r="215" spans="1:20" ht="16.8" thickTop="1" thickBot="1" x14ac:dyDescent="0.35">
      <c r="A215" s="123"/>
      <c r="B215" s="9"/>
      <c r="C215" s="230" t="s">
        <v>517</v>
      </c>
      <c r="D215" s="231"/>
      <c r="E215" s="231"/>
      <c r="F215" s="231"/>
      <c r="G215" s="231"/>
      <c r="H215" s="232"/>
      <c r="I215" s="122"/>
      <c r="J215" s="121"/>
      <c r="K215" s="120"/>
      <c r="L215" s="119"/>
      <c r="M215" s="119"/>
      <c r="N215" s="119"/>
      <c r="O215" s="118"/>
      <c r="P215" s="117"/>
      <c r="Q215" s="116"/>
      <c r="R215" s="91"/>
      <c r="S215" s="91"/>
      <c r="T215" s="90"/>
    </row>
    <row r="216" spans="1:20" ht="19.2" thickTop="1" thickBot="1" x14ac:dyDescent="0.35">
      <c r="A216" s="28" t="str">
        <f>IF(F216="☺","",1)</f>
        <v/>
      </c>
      <c r="B216" s="9"/>
      <c r="C216" s="27" t="s">
        <v>852</v>
      </c>
      <c r="D216" s="26"/>
      <c r="E216" s="64">
        <v>36577</v>
      </c>
      <c r="F216" s="115" t="s">
        <v>4</v>
      </c>
      <c r="G216" s="23">
        <v>14</v>
      </c>
      <c r="H216" s="125" t="s">
        <v>514</v>
      </c>
      <c r="I216" s="126" t="s">
        <v>516</v>
      </c>
      <c r="J216" s="20" t="s">
        <v>503</v>
      </c>
      <c r="K216" s="124" t="s">
        <v>427</v>
      </c>
      <c r="L216" s="18" t="s">
        <v>515</v>
      </c>
      <c r="M216" s="17"/>
      <c r="N216" s="17"/>
      <c r="O216" s="40"/>
      <c r="P216" s="15" t="str">
        <f>IF(AND(Q216="◄",T216="►"),"◄?►",IF(Q216="◄","◄",IF(T216="►","►","")))</f>
        <v>◄</v>
      </c>
      <c r="Q216" s="14" t="str">
        <f>IF(R216&gt;0,"","◄")</f>
        <v>◄</v>
      </c>
      <c r="R216" s="13"/>
      <c r="S216" s="13"/>
      <c r="T216" s="12" t="str">
        <f>IF(S216&gt;0,"►","")</f>
        <v/>
      </c>
    </row>
    <row r="217" spans="1:20" ht="19.2" thickTop="1" thickBot="1" x14ac:dyDescent="0.35">
      <c r="A217" s="28" t="str">
        <f>IF(F217="☺","",1)</f>
        <v/>
      </c>
      <c r="B217" s="9"/>
      <c r="C217" s="27" t="s">
        <v>853</v>
      </c>
      <c r="D217" s="26"/>
      <c r="E217" s="64">
        <v>36778</v>
      </c>
      <c r="F217" s="115" t="s">
        <v>4</v>
      </c>
      <c r="G217" s="23">
        <v>15</v>
      </c>
      <c r="H217" s="125" t="s">
        <v>514</v>
      </c>
      <c r="I217" s="126" t="s">
        <v>513</v>
      </c>
      <c r="J217" s="20" t="s">
        <v>512</v>
      </c>
      <c r="K217" s="124" t="s">
        <v>427</v>
      </c>
      <c r="L217" s="18" t="s">
        <v>511</v>
      </c>
      <c r="M217" s="17"/>
      <c r="N217" s="17"/>
      <c r="O217" s="40"/>
      <c r="P217" s="15" t="str">
        <f>IF(AND(Q217="◄",T217="►"),"◄?►",IF(Q217="◄","◄",IF(T217="►","►","")))</f>
        <v>◄</v>
      </c>
      <c r="Q217" s="14" t="str">
        <f>IF(R217&gt;0,"","◄")</f>
        <v>◄</v>
      </c>
      <c r="R217" s="13"/>
      <c r="S217" s="13"/>
      <c r="T217" s="12" t="str">
        <f>IF(S217&gt;0,"►","")</f>
        <v/>
      </c>
    </row>
    <row r="218" spans="1:20" ht="16.8" thickTop="1" thickBot="1" x14ac:dyDescent="0.35">
      <c r="A218" s="123"/>
      <c r="B218" s="9"/>
      <c r="C218" s="230" t="s">
        <v>510</v>
      </c>
      <c r="D218" s="231"/>
      <c r="E218" s="231"/>
      <c r="F218" s="231"/>
      <c r="G218" s="231"/>
      <c r="H218" s="232"/>
      <c r="I218" s="122"/>
      <c r="J218" s="121"/>
      <c r="K218" s="120"/>
      <c r="L218" s="119"/>
      <c r="M218" s="119"/>
      <c r="N218" s="119"/>
      <c r="O218" s="118"/>
      <c r="P218" s="117"/>
      <c r="Q218" s="116"/>
      <c r="R218" s="91"/>
      <c r="S218" s="91"/>
      <c r="T218" s="90"/>
    </row>
    <row r="219" spans="1:20" ht="19.2" thickTop="1" thickBot="1" x14ac:dyDescent="0.35">
      <c r="A219" s="28" t="str">
        <f>IF(F219="☺","",1)</f>
        <v/>
      </c>
      <c r="B219" s="9"/>
      <c r="C219" s="27" t="s">
        <v>854</v>
      </c>
      <c r="D219" s="26"/>
      <c r="E219" s="64">
        <v>37235</v>
      </c>
      <c r="F219" s="115" t="s">
        <v>4</v>
      </c>
      <c r="G219" s="23">
        <v>15</v>
      </c>
      <c r="H219" s="125" t="s">
        <v>481</v>
      </c>
      <c r="I219" s="126" t="s">
        <v>509</v>
      </c>
      <c r="J219" s="20" t="s">
        <v>508</v>
      </c>
      <c r="K219" s="124" t="s">
        <v>427</v>
      </c>
      <c r="L219" s="18" t="s">
        <v>507</v>
      </c>
      <c r="M219" s="17"/>
      <c r="N219" s="17"/>
      <c r="O219" s="40"/>
      <c r="P219" s="15" t="str">
        <f>IF(AND(Q219="◄",T219="►"),"◄?►",IF(Q219="◄","◄",IF(T219="►","►","")))</f>
        <v>◄</v>
      </c>
      <c r="Q219" s="14" t="str">
        <f>IF(R219&gt;0,"","◄")</f>
        <v>◄</v>
      </c>
      <c r="R219" s="13"/>
      <c r="S219" s="13"/>
      <c r="T219" s="12" t="str">
        <f>IF(S219&gt;0,"►","")</f>
        <v/>
      </c>
    </row>
    <row r="220" spans="1:20" ht="16.8" thickTop="1" thickBot="1" x14ac:dyDescent="0.35">
      <c r="A220" s="123"/>
      <c r="B220" s="9"/>
      <c r="C220" s="230" t="s">
        <v>506</v>
      </c>
      <c r="D220" s="231"/>
      <c r="E220" s="231"/>
      <c r="F220" s="231"/>
      <c r="G220" s="231"/>
      <c r="H220" s="232"/>
      <c r="I220" s="122"/>
      <c r="J220" s="121"/>
      <c r="K220" s="120"/>
      <c r="L220" s="119"/>
      <c r="M220" s="119"/>
      <c r="N220" s="119"/>
      <c r="O220" s="118"/>
      <c r="P220" s="117"/>
      <c r="Q220" s="116"/>
      <c r="R220" s="91"/>
      <c r="S220" s="91"/>
      <c r="T220" s="90"/>
    </row>
    <row r="221" spans="1:20" ht="19.2" thickTop="1" thickBot="1" x14ac:dyDescent="0.35">
      <c r="A221" s="28" t="str">
        <f>IF(F221="☺","",1)</f>
        <v/>
      </c>
      <c r="B221" s="9"/>
      <c r="C221" s="27" t="s">
        <v>855</v>
      </c>
      <c r="D221" s="26"/>
      <c r="E221" s="64">
        <v>37367</v>
      </c>
      <c r="F221" s="115" t="s">
        <v>4</v>
      </c>
      <c r="G221" s="23">
        <v>16</v>
      </c>
      <c r="H221" s="125" t="s">
        <v>505</v>
      </c>
      <c r="I221" s="126" t="s">
        <v>504</v>
      </c>
      <c r="J221" s="20" t="s">
        <v>503</v>
      </c>
      <c r="K221" s="124" t="s">
        <v>427</v>
      </c>
      <c r="L221" s="18" t="s">
        <v>502</v>
      </c>
      <c r="M221" s="17"/>
      <c r="N221" s="17"/>
      <c r="O221" s="40"/>
      <c r="P221" s="15" t="str">
        <f>IF(AND(Q221="◄",T221="►"),"◄?►",IF(Q221="◄","◄",IF(T221="►","►","")))</f>
        <v>◄</v>
      </c>
      <c r="Q221" s="14" t="str">
        <f>IF(R221&gt;0,"","◄")</f>
        <v>◄</v>
      </c>
      <c r="R221" s="13"/>
      <c r="S221" s="13"/>
      <c r="T221" s="12" t="str">
        <f>IF(S221&gt;0,"►","")</f>
        <v/>
      </c>
    </row>
    <row r="222" spans="1:20" ht="16.8" thickTop="1" thickBot="1" x14ac:dyDescent="0.35">
      <c r="A222" s="123"/>
      <c r="B222" s="9"/>
      <c r="C222" s="230" t="s">
        <v>501</v>
      </c>
      <c r="D222" s="231"/>
      <c r="E222" s="231"/>
      <c r="F222" s="231"/>
      <c r="G222" s="231"/>
      <c r="H222" s="232"/>
      <c r="I222" s="122"/>
      <c r="J222" s="121"/>
      <c r="K222" s="120"/>
      <c r="L222" s="119"/>
      <c r="M222" s="119"/>
      <c r="N222" s="119"/>
      <c r="O222" s="118"/>
      <c r="P222" s="117"/>
      <c r="Q222" s="116"/>
      <c r="R222" s="91"/>
      <c r="S222" s="91"/>
      <c r="T222" s="90"/>
    </row>
    <row r="223" spans="1:20" ht="19.2" thickTop="1" thickBot="1" x14ac:dyDescent="0.35">
      <c r="A223" s="28" t="str">
        <f>IF(F223="☺","",1)</f>
        <v/>
      </c>
      <c r="B223" s="9"/>
      <c r="C223" s="27" t="s">
        <v>856</v>
      </c>
      <c r="D223" s="26"/>
      <c r="E223" s="64">
        <v>37596</v>
      </c>
      <c r="F223" s="115" t="s">
        <v>4</v>
      </c>
      <c r="G223" s="23">
        <v>16</v>
      </c>
      <c r="H223" s="125" t="s">
        <v>481</v>
      </c>
      <c r="I223" s="126"/>
      <c r="J223" s="20" t="s">
        <v>500</v>
      </c>
      <c r="K223" s="124" t="s">
        <v>427</v>
      </c>
      <c r="L223" s="18" t="s">
        <v>499</v>
      </c>
      <c r="M223" s="235" t="s">
        <v>443</v>
      </c>
      <c r="N223" s="235"/>
      <c r="O223" s="40"/>
      <c r="P223" s="15" t="str">
        <f>IF(AND(Q223="◄",T223="►"),"◄?►",IF(Q223="◄","◄",IF(T223="►","►","")))</f>
        <v>◄</v>
      </c>
      <c r="Q223" s="14" t="str">
        <f>IF(R223&gt;0,"","◄")</f>
        <v>◄</v>
      </c>
      <c r="R223" s="13"/>
      <c r="S223" s="13"/>
      <c r="T223" s="12" t="str">
        <f>IF(S223&gt;0,"►","")</f>
        <v/>
      </c>
    </row>
    <row r="224" spans="1:20" ht="19.2" thickTop="1" thickBot="1" x14ac:dyDescent="0.35">
      <c r="A224" s="28" t="str">
        <f>IF(F224="☺","",1)</f>
        <v/>
      </c>
      <c r="B224" s="9"/>
      <c r="C224" s="27" t="s">
        <v>857</v>
      </c>
      <c r="D224" s="26"/>
      <c r="E224" s="64">
        <v>37596</v>
      </c>
      <c r="F224" s="115" t="s">
        <v>4</v>
      </c>
      <c r="G224" s="23">
        <v>17</v>
      </c>
      <c r="H224" s="125" t="s">
        <v>481</v>
      </c>
      <c r="I224" s="126"/>
      <c r="J224" s="20" t="s">
        <v>498</v>
      </c>
      <c r="K224" s="124" t="s">
        <v>427</v>
      </c>
      <c r="L224" s="18" t="s">
        <v>497</v>
      </c>
      <c r="M224" s="235" t="s">
        <v>443</v>
      </c>
      <c r="N224" s="235"/>
      <c r="O224" s="40"/>
      <c r="P224" s="15" t="str">
        <f>IF(AND(Q224="◄",T224="►"),"◄?►",IF(Q224="◄","◄",IF(T224="►","►","")))</f>
        <v>◄</v>
      </c>
      <c r="Q224" s="14" t="str">
        <f>IF(R224&gt;0,"","◄")</f>
        <v>◄</v>
      </c>
      <c r="R224" s="13"/>
      <c r="S224" s="13"/>
      <c r="T224" s="12" t="str">
        <f>IF(S224&gt;0,"►","")</f>
        <v/>
      </c>
    </row>
    <row r="225" spans="1:20" ht="30.6" customHeight="1" thickTop="1" thickBot="1" x14ac:dyDescent="0.35">
      <c r="A225" s="28" t="str">
        <f>IF(F225="☺","",1)</f>
        <v/>
      </c>
      <c r="B225" s="9"/>
      <c r="C225" s="27" t="s">
        <v>858</v>
      </c>
      <c r="D225" s="26"/>
      <c r="E225" s="64">
        <v>37596</v>
      </c>
      <c r="F225" s="115" t="s">
        <v>4</v>
      </c>
      <c r="G225" s="23">
        <v>17</v>
      </c>
      <c r="H225" s="125" t="s">
        <v>481</v>
      </c>
      <c r="I225" s="126"/>
      <c r="J225" s="128" t="s">
        <v>496</v>
      </c>
      <c r="K225" s="19" t="s">
        <v>431</v>
      </c>
      <c r="L225" s="18" t="s">
        <v>495</v>
      </c>
      <c r="M225" s="235" t="s">
        <v>443</v>
      </c>
      <c r="N225" s="235"/>
      <c r="O225" s="40"/>
      <c r="P225" s="15" t="str">
        <f>IF(AND(Q225="◄",T225="►"),"◄?►",IF(Q225="◄","◄",IF(T225="►","►","")))</f>
        <v>◄</v>
      </c>
      <c r="Q225" s="14" t="str">
        <f>IF(R225&gt;0,"","◄")</f>
        <v>◄</v>
      </c>
      <c r="R225" s="13"/>
      <c r="S225" s="13"/>
      <c r="T225" s="12" t="str">
        <f>IF(S225&gt;0,"►","")</f>
        <v/>
      </c>
    </row>
    <row r="226" spans="1:20" ht="16.8" thickTop="1" thickBot="1" x14ac:dyDescent="0.35">
      <c r="A226" s="123"/>
      <c r="B226" s="9"/>
      <c r="C226" s="230" t="s">
        <v>494</v>
      </c>
      <c r="D226" s="231"/>
      <c r="E226" s="231"/>
      <c r="F226" s="231"/>
      <c r="G226" s="231"/>
      <c r="H226" s="232"/>
      <c r="I226" s="122"/>
      <c r="J226" s="121"/>
      <c r="K226" s="120"/>
      <c r="L226" s="119"/>
      <c r="M226" s="119"/>
      <c r="N226" s="119"/>
      <c r="O226" s="118"/>
      <c r="P226" s="117"/>
      <c r="Q226" s="116"/>
      <c r="R226" s="91"/>
      <c r="S226" s="91"/>
      <c r="T226" s="90"/>
    </row>
    <row r="227" spans="1:20" ht="30" thickTop="1" thickBot="1" x14ac:dyDescent="0.35">
      <c r="A227" s="28" t="str">
        <f t="shared" ref="A227:A239" si="32">IF(F227="☺","",1)</f>
        <v/>
      </c>
      <c r="B227" s="9"/>
      <c r="C227" s="27" t="s">
        <v>859</v>
      </c>
      <c r="D227" s="26"/>
      <c r="E227" s="64">
        <v>37919</v>
      </c>
      <c r="F227" s="115" t="s">
        <v>4</v>
      </c>
      <c r="G227" s="23">
        <v>18</v>
      </c>
      <c r="H227" s="125" t="s">
        <v>481</v>
      </c>
      <c r="I227" s="126"/>
      <c r="J227" s="128" t="s">
        <v>493</v>
      </c>
      <c r="K227" s="19" t="s">
        <v>431</v>
      </c>
      <c r="L227" s="18" t="s">
        <v>492</v>
      </c>
      <c r="M227" s="228" t="s">
        <v>443</v>
      </c>
      <c r="N227" s="228"/>
      <c r="O227" s="40"/>
      <c r="P227" s="15" t="str">
        <f t="shared" ref="P227:P239" si="33">IF(AND(Q227="◄",T227="►"),"◄?►",IF(Q227="◄","◄",IF(T227="►","►","")))</f>
        <v>◄</v>
      </c>
      <c r="Q227" s="14" t="str">
        <f t="shared" ref="Q227:Q239" si="34">IF(R227&gt;0,"","◄")</f>
        <v>◄</v>
      </c>
      <c r="R227" s="13"/>
      <c r="S227" s="13"/>
      <c r="T227" s="12" t="str">
        <f t="shared" ref="T227:T239" si="35">IF(S227&gt;0,"►","")</f>
        <v/>
      </c>
    </row>
    <row r="228" spans="1:20" ht="19.2" thickTop="1" thickBot="1" x14ac:dyDescent="0.35">
      <c r="A228" s="28" t="str">
        <f t="shared" si="32"/>
        <v/>
      </c>
      <c r="B228" s="9"/>
      <c r="C228" s="27" t="s">
        <v>860</v>
      </c>
      <c r="D228" s="26"/>
      <c r="E228" s="64">
        <v>37942</v>
      </c>
      <c r="F228" s="115" t="s">
        <v>4</v>
      </c>
      <c r="G228" s="23">
        <v>18</v>
      </c>
      <c r="H228" s="125" t="s">
        <v>481</v>
      </c>
      <c r="I228" s="126"/>
      <c r="J228" s="20" t="s">
        <v>491</v>
      </c>
      <c r="K228" s="124" t="s">
        <v>427</v>
      </c>
      <c r="L228" s="18" t="s">
        <v>490</v>
      </c>
      <c r="M228" s="228" t="s">
        <v>443</v>
      </c>
      <c r="N228" s="228"/>
      <c r="O228" s="40"/>
      <c r="P228" s="15" t="str">
        <f t="shared" si="33"/>
        <v>◄</v>
      </c>
      <c r="Q228" s="14" t="str">
        <f t="shared" si="34"/>
        <v>◄</v>
      </c>
      <c r="R228" s="13"/>
      <c r="S228" s="13"/>
      <c r="T228" s="12" t="str">
        <f t="shared" si="35"/>
        <v/>
      </c>
    </row>
    <row r="229" spans="1:20" ht="19.2" thickTop="1" thickBot="1" x14ac:dyDescent="0.35">
      <c r="A229" s="28" t="str">
        <f t="shared" si="32"/>
        <v/>
      </c>
      <c r="B229" s="9"/>
      <c r="C229" s="27" t="s">
        <v>861</v>
      </c>
      <c r="D229" s="26"/>
      <c r="E229" s="64">
        <v>37942</v>
      </c>
      <c r="F229" s="115" t="s">
        <v>4</v>
      </c>
      <c r="G229" s="23">
        <v>19</v>
      </c>
      <c r="H229" s="125" t="s">
        <v>481</v>
      </c>
      <c r="I229" s="126"/>
      <c r="J229" s="20" t="s">
        <v>489</v>
      </c>
      <c r="K229" s="124" t="s">
        <v>427</v>
      </c>
      <c r="L229" s="18" t="s">
        <v>488</v>
      </c>
      <c r="M229" s="229" t="s">
        <v>443</v>
      </c>
      <c r="N229" s="229"/>
      <c r="O229" s="40"/>
      <c r="P229" s="15" t="str">
        <f t="shared" si="33"/>
        <v>◄</v>
      </c>
      <c r="Q229" s="14" t="str">
        <f t="shared" si="34"/>
        <v>◄</v>
      </c>
      <c r="R229" s="13"/>
      <c r="S229" s="13"/>
      <c r="T229" s="12" t="str">
        <f t="shared" si="35"/>
        <v/>
      </c>
    </row>
    <row r="230" spans="1:20" ht="19.2" thickTop="1" thickBot="1" x14ac:dyDescent="0.35">
      <c r="A230" s="28" t="str">
        <f t="shared" si="32"/>
        <v/>
      </c>
      <c r="B230" s="9"/>
      <c r="C230" s="27" t="s">
        <v>862</v>
      </c>
      <c r="D230" s="26"/>
      <c r="E230" s="64">
        <v>37942</v>
      </c>
      <c r="F230" s="115" t="s">
        <v>4</v>
      </c>
      <c r="G230" s="23">
        <v>19</v>
      </c>
      <c r="H230" s="125" t="s">
        <v>481</v>
      </c>
      <c r="I230" s="126"/>
      <c r="J230" s="20" t="s">
        <v>487</v>
      </c>
      <c r="K230" s="19" t="s">
        <v>1</v>
      </c>
      <c r="L230" s="18" t="s">
        <v>486</v>
      </c>
      <c r="M230" s="229" t="s">
        <v>443</v>
      </c>
      <c r="N230" s="229"/>
      <c r="O230" s="40"/>
      <c r="P230" s="15" t="str">
        <f t="shared" si="33"/>
        <v>◄</v>
      </c>
      <c r="Q230" s="14" t="str">
        <f t="shared" si="34"/>
        <v>◄</v>
      </c>
      <c r="R230" s="13"/>
      <c r="S230" s="13"/>
      <c r="T230" s="12" t="str">
        <f t="shared" si="35"/>
        <v/>
      </c>
    </row>
    <row r="231" spans="1:20" ht="19.2" thickTop="1" thickBot="1" x14ac:dyDescent="0.35">
      <c r="A231" s="28" t="str">
        <f t="shared" si="32"/>
        <v/>
      </c>
      <c r="B231" s="9"/>
      <c r="C231" s="27" t="s">
        <v>863</v>
      </c>
      <c r="D231" s="26"/>
      <c r="E231" s="64">
        <v>37942</v>
      </c>
      <c r="F231" s="115" t="s">
        <v>4</v>
      </c>
      <c r="G231" s="23">
        <v>20</v>
      </c>
      <c r="H231" s="125" t="s">
        <v>481</v>
      </c>
      <c r="I231" s="126"/>
      <c r="J231" s="20" t="s">
        <v>485</v>
      </c>
      <c r="K231" s="19" t="s">
        <v>1</v>
      </c>
      <c r="L231" s="18" t="s">
        <v>484</v>
      </c>
      <c r="M231" s="229" t="s">
        <v>443</v>
      </c>
      <c r="N231" s="229"/>
      <c r="O231" s="40"/>
      <c r="P231" s="15" t="str">
        <f t="shared" si="33"/>
        <v>◄</v>
      </c>
      <c r="Q231" s="14" t="str">
        <f t="shared" si="34"/>
        <v>◄</v>
      </c>
      <c r="R231" s="13"/>
      <c r="S231" s="13"/>
      <c r="T231" s="12" t="str">
        <f t="shared" si="35"/>
        <v/>
      </c>
    </row>
    <row r="232" spans="1:20" ht="19.2" thickTop="1" thickBot="1" x14ac:dyDescent="0.35">
      <c r="A232" s="28" t="str">
        <f t="shared" si="32"/>
        <v/>
      </c>
      <c r="B232" s="9"/>
      <c r="C232" s="27" t="s">
        <v>864</v>
      </c>
      <c r="D232" s="26"/>
      <c r="E232" s="64">
        <v>37942</v>
      </c>
      <c r="F232" s="115" t="s">
        <v>4</v>
      </c>
      <c r="G232" s="23">
        <v>20</v>
      </c>
      <c r="H232" s="125" t="s">
        <v>481</v>
      </c>
      <c r="I232" s="126"/>
      <c r="J232" s="127" t="s">
        <v>483</v>
      </c>
      <c r="K232" s="19" t="s">
        <v>431</v>
      </c>
      <c r="L232" s="18" t="s">
        <v>482</v>
      </c>
      <c r="M232" s="229" t="s">
        <v>443</v>
      </c>
      <c r="N232" s="229"/>
      <c r="O232" s="40"/>
      <c r="P232" s="15" t="str">
        <f t="shared" si="33"/>
        <v>◄</v>
      </c>
      <c r="Q232" s="14" t="str">
        <f t="shared" si="34"/>
        <v>◄</v>
      </c>
      <c r="R232" s="13"/>
      <c r="S232" s="13"/>
      <c r="T232" s="12" t="str">
        <f t="shared" si="35"/>
        <v/>
      </c>
    </row>
    <row r="233" spans="1:20" ht="19.2" thickTop="1" thickBot="1" x14ac:dyDescent="0.35">
      <c r="A233" s="28" t="str">
        <f t="shared" si="32"/>
        <v/>
      </c>
      <c r="B233" s="9"/>
      <c r="C233" s="27" t="s">
        <v>865</v>
      </c>
      <c r="D233" s="26"/>
      <c r="E233" s="64">
        <v>37942</v>
      </c>
      <c r="F233" s="115" t="s">
        <v>4</v>
      </c>
      <c r="G233" s="23">
        <v>21</v>
      </c>
      <c r="H233" s="125" t="s">
        <v>481</v>
      </c>
      <c r="I233" s="126"/>
      <c r="J233" s="20" t="s">
        <v>480</v>
      </c>
      <c r="K233" s="19" t="s">
        <v>1</v>
      </c>
      <c r="L233" s="18" t="s">
        <v>479</v>
      </c>
      <c r="M233" s="229" t="s">
        <v>443</v>
      </c>
      <c r="N233" s="229"/>
      <c r="O233" s="40"/>
      <c r="P233" s="15" t="str">
        <f t="shared" si="33"/>
        <v>◄</v>
      </c>
      <c r="Q233" s="14" t="str">
        <f t="shared" si="34"/>
        <v>◄</v>
      </c>
      <c r="R233" s="13"/>
      <c r="S233" s="13"/>
      <c r="T233" s="12" t="str">
        <f t="shared" si="35"/>
        <v/>
      </c>
    </row>
    <row r="234" spans="1:20" ht="19.2" thickTop="1" thickBot="1" x14ac:dyDescent="0.35">
      <c r="A234" s="28" t="str">
        <f t="shared" si="32"/>
        <v/>
      </c>
      <c r="B234" s="9"/>
      <c r="C234" s="27" t="s">
        <v>866</v>
      </c>
      <c r="D234" s="26"/>
      <c r="E234" s="64">
        <v>38294</v>
      </c>
      <c r="F234" s="115" t="s">
        <v>4</v>
      </c>
      <c r="G234" s="23">
        <v>21</v>
      </c>
      <c r="H234" s="125" t="s">
        <v>453</v>
      </c>
      <c r="I234" s="126"/>
      <c r="J234" s="20" t="s">
        <v>478</v>
      </c>
      <c r="K234" s="19" t="s">
        <v>477</v>
      </c>
      <c r="L234" s="18" t="s">
        <v>476</v>
      </c>
      <c r="M234" s="229" t="s">
        <v>443</v>
      </c>
      <c r="N234" s="229"/>
      <c r="O234" s="40"/>
      <c r="P234" s="15" t="str">
        <f t="shared" si="33"/>
        <v>◄</v>
      </c>
      <c r="Q234" s="14" t="str">
        <f t="shared" si="34"/>
        <v>◄</v>
      </c>
      <c r="R234" s="13"/>
      <c r="S234" s="13"/>
      <c r="T234" s="12" t="str">
        <f t="shared" si="35"/>
        <v/>
      </c>
    </row>
    <row r="235" spans="1:20" ht="19.2" thickTop="1" thickBot="1" x14ac:dyDescent="0.35">
      <c r="A235" s="28" t="str">
        <f t="shared" si="32"/>
        <v/>
      </c>
      <c r="B235" s="9"/>
      <c r="C235" s="27" t="s">
        <v>867</v>
      </c>
      <c r="D235" s="26"/>
      <c r="E235" s="64">
        <v>38294</v>
      </c>
      <c r="F235" s="115" t="s">
        <v>4</v>
      </c>
      <c r="G235" s="23">
        <v>22</v>
      </c>
      <c r="H235" s="125" t="s">
        <v>453</v>
      </c>
      <c r="I235" s="113"/>
      <c r="J235" s="20" t="s">
        <v>475</v>
      </c>
      <c r="K235" s="19" t="s">
        <v>1</v>
      </c>
      <c r="L235" s="18" t="s">
        <v>474</v>
      </c>
      <c r="M235" s="229" t="s">
        <v>443</v>
      </c>
      <c r="N235" s="229"/>
      <c r="O235" s="40"/>
      <c r="P235" s="15" t="str">
        <f t="shared" si="33"/>
        <v>◄</v>
      </c>
      <c r="Q235" s="14" t="str">
        <f t="shared" si="34"/>
        <v>◄</v>
      </c>
      <c r="R235" s="13"/>
      <c r="S235" s="13"/>
      <c r="T235" s="12" t="str">
        <f t="shared" si="35"/>
        <v/>
      </c>
    </row>
    <row r="236" spans="1:20" ht="19.2" thickTop="1" thickBot="1" x14ac:dyDescent="0.35">
      <c r="A236" s="28" t="str">
        <f t="shared" si="32"/>
        <v/>
      </c>
      <c r="B236" s="9"/>
      <c r="C236" s="27" t="s">
        <v>868</v>
      </c>
      <c r="D236" s="26"/>
      <c r="E236" s="64">
        <v>38294</v>
      </c>
      <c r="F236" s="115" t="s">
        <v>4</v>
      </c>
      <c r="G236" s="23">
        <v>22</v>
      </c>
      <c r="H236" s="125" t="s">
        <v>453</v>
      </c>
      <c r="I236" s="113"/>
      <c r="J236" s="20" t="s">
        <v>473</v>
      </c>
      <c r="K236" s="124" t="s">
        <v>427</v>
      </c>
      <c r="L236" s="18" t="s">
        <v>472</v>
      </c>
      <c r="M236" s="229" t="s">
        <v>443</v>
      </c>
      <c r="N236" s="229"/>
      <c r="O236" s="40"/>
      <c r="P236" s="15" t="str">
        <f t="shared" si="33"/>
        <v>◄</v>
      </c>
      <c r="Q236" s="14" t="str">
        <f t="shared" si="34"/>
        <v>◄</v>
      </c>
      <c r="R236" s="13"/>
      <c r="S236" s="13"/>
      <c r="T236" s="12" t="str">
        <f t="shared" si="35"/>
        <v/>
      </c>
    </row>
    <row r="237" spans="1:20" ht="19.2" thickTop="1" thickBot="1" x14ac:dyDescent="0.35">
      <c r="A237" s="28" t="str">
        <f t="shared" si="32"/>
        <v/>
      </c>
      <c r="B237" s="9"/>
      <c r="C237" s="27" t="s">
        <v>869</v>
      </c>
      <c r="D237" s="26"/>
      <c r="E237" s="64">
        <v>38294</v>
      </c>
      <c r="F237" s="115" t="s">
        <v>4</v>
      </c>
      <c r="G237" s="23">
        <v>23</v>
      </c>
      <c r="H237" s="125" t="s">
        <v>453</v>
      </c>
      <c r="I237" s="113"/>
      <c r="J237" s="20" t="s">
        <v>471</v>
      </c>
      <c r="K237" s="19" t="s">
        <v>1</v>
      </c>
      <c r="L237" s="18" t="s">
        <v>470</v>
      </c>
      <c r="M237" s="229" t="s">
        <v>443</v>
      </c>
      <c r="N237" s="229"/>
      <c r="O237" s="40"/>
      <c r="P237" s="15" t="str">
        <f t="shared" si="33"/>
        <v>◄</v>
      </c>
      <c r="Q237" s="14" t="str">
        <f t="shared" si="34"/>
        <v>◄</v>
      </c>
      <c r="R237" s="13"/>
      <c r="S237" s="13"/>
      <c r="T237" s="12" t="str">
        <f t="shared" si="35"/>
        <v/>
      </c>
    </row>
    <row r="238" spans="1:20" ht="19.2" thickTop="1" thickBot="1" x14ac:dyDescent="0.35">
      <c r="A238" s="28" t="str">
        <f t="shared" si="32"/>
        <v/>
      </c>
      <c r="B238" s="9"/>
      <c r="C238" s="27" t="s">
        <v>870</v>
      </c>
      <c r="D238" s="26"/>
      <c r="E238" s="64">
        <v>38294</v>
      </c>
      <c r="F238" s="115" t="s">
        <v>4</v>
      </c>
      <c r="G238" s="23">
        <v>23</v>
      </c>
      <c r="H238" s="125" t="s">
        <v>453</v>
      </c>
      <c r="I238" s="113"/>
      <c r="J238" s="20" t="s">
        <v>469</v>
      </c>
      <c r="K238" s="19" t="s">
        <v>1</v>
      </c>
      <c r="L238" s="18" t="s">
        <v>468</v>
      </c>
      <c r="M238" s="229" t="s">
        <v>443</v>
      </c>
      <c r="N238" s="229"/>
      <c r="O238" s="40"/>
      <c r="P238" s="15" t="str">
        <f t="shared" si="33"/>
        <v>◄</v>
      </c>
      <c r="Q238" s="14" t="str">
        <f t="shared" si="34"/>
        <v>◄</v>
      </c>
      <c r="R238" s="13"/>
      <c r="S238" s="13"/>
      <c r="T238" s="12" t="str">
        <f t="shared" si="35"/>
        <v/>
      </c>
    </row>
    <row r="239" spans="1:20" ht="19.2" thickTop="1" thickBot="1" x14ac:dyDescent="0.35">
      <c r="A239" s="28" t="str">
        <f t="shared" si="32"/>
        <v/>
      </c>
      <c r="B239" s="9"/>
      <c r="C239" s="27" t="s">
        <v>871</v>
      </c>
      <c r="D239" s="26"/>
      <c r="E239" s="64">
        <v>38294</v>
      </c>
      <c r="F239" s="115" t="s">
        <v>4</v>
      </c>
      <c r="G239" s="23">
        <v>24</v>
      </c>
      <c r="H239" s="125" t="s">
        <v>453</v>
      </c>
      <c r="I239" s="113"/>
      <c r="J239" s="20" t="s">
        <v>467</v>
      </c>
      <c r="K239" s="124" t="s">
        <v>427</v>
      </c>
      <c r="L239" s="18" t="s">
        <v>466</v>
      </c>
      <c r="M239" s="229" t="s">
        <v>443</v>
      </c>
      <c r="N239" s="229"/>
      <c r="O239" s="40"/>
      <c r="P239" s="15" t="str">
        <f t="shared" si="33"/>
        <v>◄</v>
      </c>
      <c r="Q239" s="14" t="str">
        <f t="shared" si="34"/>
        <v>◄</v>
      </c>
      <c r="R239" s="13"/>
      <c r="S239" s="13"/>
      <c r="T239" s="12" t="str">
        <f t="shared" si="35"/>
        <v/>
      </c>
    </row>
    <row r="240" spans="1:20" ht="16.8" thickTop="1" thickBot="1" x14ac:dyDescent="0.35">
      <c r="A240" s="123"/>
      <c r="B240" s="9"/>
      <c r="C240" s="230" t="s">
        <v>465</v>
      </c>
      <c r="D240" s="231"/>
      <c r="E240" s="231"/>
      <c r="F240" s="231"/>
      <c r="G240" s="231"/>
      <c r="H240" s="232"/>
      <c r="I240" s="122"/>
      <c r="J240" s="121"/>
      <c r="K240" s="120"/>
      <c r="L240" s="119"/>
      <c r="M240" s="119"/>
      <c r="N240" s="119"/>
      <c r="O240" s="118"/>
      <c r="P240" s="117"/>
      <c r="Q240" s="116"/>
      <c r="R240" s="91"/>
      <c r="S240" s="91"/>
      <c r="T240" s="90"/>
    </row>
    <row r="241" spans="1:20" ht="19.2" thickTop="1" thickBot="1" x14ac:dyDescent="0.35">
      <c r="A241" s="28" t="str">
        <f>IF(F241="☺","",1)</f>
        <v/>
      </c>
      <c r="B241" s="9"/>
      <c r="C241" s="27" t="s">
        <v>872</v>
      </c>
      <c r="D241" s="26"/>
      <c r="E241" s="64">
        <v>38558</v>
      </c>
      <c r="F241" s="115" t="s">
        <v>4</v>
      </c>
      <c r="G241" s="23">
        <v>24</v>
      </c>
      <c r="H241" s="125" t="s">
        <v>453</v>
      </c>
      <c r="I241" s="113"/>
      <c r="J241" s="20" t="s">
        <v>464</v>
      </c>
      <c r="K241" s="19" t="s">
        <v>431</v>
      </c>
      <c r="L241" s="18" t="s">
        <v>463</v>
      </c>
      <c r="M241" s="229" t="s">
        <v>443</v>
      </c>
      <c r="N241" s="229"/>
      <c r="O241" s="40"/>
      <c r="P241" s="15" t="str">
        <f>IF(AND(Q241="◄",T241="►"),"◄?►",IF(Q241="◄","◄",IF(T241="►","►","")))</f>
        <v>◄</v>
      </c>
      <c r="Q241" s="14" t="str">
        <f>IF(R241&gt;0,"","◄")</f>
        <v>◄</v>
      </c>
      <c r="R241" s="13"/>
      <c r="S241" s="13"/>
      <c r="T241" s="12" t="str">
        <f>IF(S241&gt;0,"►","")</f>
        <v/>
      </c>
    </row>
    <row r="242" spans="1:20" ht="19.2" thickTop="1" thickBot="1" x14ac:dyDescent="0.35">
      <c r="A242" s="28" t="str">
        <f>IF(F242="☺","",1)</f>
        <v/>
      </c>
      <c r="B242" s="9"/>
      <c r="C242" s="27" t="s">
        <v>873</v>
      </c>
      <c r="D242" s="26"/>
      <c r="E242" s="64">
        <v>38656</v>
      </c>
      <c r="F242" s="115" t="s">
        <v>4</v>
      </c>
      <c r="G242" s="23">
        <v>25</v>
      </c>
      <c r="H242" s="125" t="s">
        <v>453</v>
      </c>
      <c r="I242" s="113"/>
      <c r="J242" s="20" t="s">
        <v>462</v>
      </c>
      <c r="K242" s="19" t="s">
        <v>1</v>
      </c>
      <c r="L242" s="18" t="s">
        <v>461</v>
      </c>
      <c r="M242" s="229" t="s">
        <v>443</v>
      </c>
      <c r="N242" s="229"/>
      <c r="O242" s="40"/>
      <c r="P242" s="15" t="str">
        <f>IF(AND(Q242="◄",T242="►"),"◄?►",IF(Q242="◄","◄",IF(T242="►","►","")))</f>
        <v>◄</v>
      </c>
      <c r="Q242" s="14" t="str">
        <f>IF(R242&gt;0,"","◄")</f>
        <v>◄</v>
      </c>
      <c r="R242" s="13"/>
      <c r="S242" s="13"/>
      <c r="T242" s="12" t="str">
        <f>IF(S242&gt;0,"►","")</f>
        <v/>
      </c>
    </row>
    <row r="243" spans="1:20" ht="19.2" thickTop="1" thickBot="1" x14ac:dyDescent="0.35">
      <c r="A243" s="28" t="str">
        <f>IF(F243="☺","",1)</f>
        <v/>
      </c>
      <c r="B243" s="9"/>
      <c r="C243" s="27" t="s">
        <v>874</v>
      </c>
      <c r="D243" s="26"/>
      <c r="E243" s="64">
        <v>38656</v>
      </c>
      <c r="F243" s="115" t="s">
        <v>4</v>
      </c>
      <c r="G243" s="23">
        <v>25</v>
      </c>
      <c r="H243" s="125" t="s">
        <v>453</v>
      </c>
      <c r="I243" s="113"/>
      <c r="J243" s="20" t="s">
        <v>460</v>
      </c>
      <c r="K243" s="19" t="s">
        <v>431</v>
      </c>
      <c r="L243" s="18" t="s">
        <v>459</v>
      </c>
      <c r="M243" s="229" t="s">
        <v>443</v>
      </c>
      <c r="N243" s="229"/>
      <c r="O243" s="40"/>
      <c r="P243" s="15" t="str">
        <f>IF(AND(Q243="◄",T243="►"),"◄?►",IF(Q243="◄","◄",IF(T243="►","►","")))</f>
        <v>◄</v>
      </c>
      <c r="Q243" s="14" t="str">
        <f>IF(R243&gt;0,"","◄")</f>
        <v>◄</v>
      </c>
      <c r="R243" s="13"/>
      <c r="S243" s="13"/>
      <c r="T243" s="12" t="str">
        <f>IF(S243&gt;0,"►","")</f>
        <v/>
      </c>
    </row>
    <row r="244" spans="1:20" ht="19.2" thickTop="1" thickBot="1" x14ac:dyDescent="0.35">
      <c r="A244" s="28" t="str">
        <f>IF(F244="☺","",1)</f>
        <v/>
      </c>
      <c r="B244" s="9"/>
      <c r="C244" s="27" t="s">
        <v>875</v>
      </c>
      <c r="D244" s="26"/>
      <c r="E244" s="64">
        <v>38656</v>
      </c>
      <c r="F244" s="115" t="s">
        <v>4</v>
      </c>
      <c r="G244" s="23">
        <v>26</v>
      </c>
      <c r="H244" s="125" t="s">
        <v>453</v>
      </c>
      <c r="I244" s="113"/>
      <c r="J244" s="20" t="s">
        <v>458</v>
      </c>
      <c r="K244" s="19" t="s">
        <v>1</v>
      </c>
      <c r="L244" s="18" t="s">
        <v>457</v>
      </c>
      <c r="M244" s="228" t="s">
        <v>443</v>
      </c>
      <c r="N244" s="228"/>
      <c r="O244" s="40"/>
      <c r="P244" s="15" t="str">
        <f>IF(AND(Q244="◄",T244="►"),"◄?►",IF(Q244="◄","◄",IF(T244="►","►","")))</f>
        <v>◄</v>
      </c>
      <c r="Q244" s="14" t="str">
        <f>IF(R244&gt;0,"","◄")</f>
        <v>◄</v>
      </c>
      <c r="R244" s="13"/>
      <c r="S244" s="13"/>
      <c r="T244" s="12" t="str">
        <f>IF(S244&gt;0,"►","")</f>
        <v/>
      </c>
    </row>
    <row r="245" spans="1:20" ht="16.8" thickTop="1" thickBot="1" x14ac:dyDescent="0.35">
      <c r="A245" s="123"/>
      <c r="B245" s="9"/>
      <c r="C245" s="230" t="s">
        <v>456</v>
      </c>
      <c r="D245" s="231"/>
      <c r="E245" s="231"/>
      <c r="F245" s="231"/>
      <c r="G245" s="231"/>
      <c r="H245" s="232"/>
      <c r="I245" s="122"/>
      <c r="J245" s="121"/>
      <c r="K245" s="120"/>
      <c r="L245" s="119"/>
      <c r="M245" s="119"/>
      <c r="N245" s="119"/>
      <c r="O245" s="118"/>
      <c r="P245" s="117"/>
      <c r="Q245" s="116"/>
      <c r="R245" s="91"/>
      <c r="S245" s="91"/>
      <c r="T245" s="90"/>
    </row>
    <row r="246" spans="1:20" ht="19.2" thickTop="1" thickBot="1" x14ac:dyDescent="0.35">
      <c r="A246" s="28" t="str">
        <f>IF(F246="☺","",1)</f>
        <v/>
      </c>
      <c r="B246" s="9"/>
      <c r="C246" s="27" t="s">
        <v>876</v>
      </c>
      <c r="D246" s="26"/>
      <c r="E246" s="64">
        <v>38850</v>
      </c>
      <c r="F246" s="115" t="s">
        <v>4</v>
      </c>
      <c r="G246" s="23">
        <v>26</v>
      </c>
      <c r="H246" s="125" t="s">
        <v>453</v>
      </c>
      <c r="I246" s="113"/>
      <c r="J246" s="20" t="s">
        <v>452</v>
      </c>
      <c r="K246" s="19" t="s">
        <v>1</v>
      </c>
      <c r="L246" s="18" t="s">
        <v>455</v>
      </c>
      <c r="M246" s="228" t="s">
        <v>443</v>
      </c>
      <c r="N246" s="228"/>
      <c r="O246" s="40"/>
      <c r="P246" s="15" t="str">
        <f>IF(AND(Q246="◄",T246="►"),"◄?►",IF(Q246="◄","◄",IF(T246="►","►","")))</f>
        <v>◄</v>
      </c>
      <c r="Q246" s="14" t="str">
        <f>IF(R246&gt;0,"","◄")</f>
        <v>◄</v>
      </c>
      <c r="R246" s="13"/>
      <c r="S246" s="13"/>
      <c r="T246" s="12" t="str">
        <f>IF(S246&gt;0,"►","")</f>
        <v/>
      </c>
    </row>
    <row r="247" spans="1:20" ht="19.2" thickTop="1" thickBot="1" x14ac:dyDescent="0.35">
      <c r="A247" s="28" t="str">
        <f>IF(F247="☺","",1)</f>
        <v/>
      </c>
      <c r="B247" s="9"/>
      <c r="C247" s="27" t="s">
        <v>877</v>
      </c>
      <c r="D247" s="26"/>
      <c r="E247" s="64">
        <v>38850</v>
      </c>
      <c r="F247" s="115" t="s">
        <v>4</v>
      </c>
      <c r="G247" s="23">
        <v>27</v>
      </c>
      <c r="H247" s="125" t="s">
        <v>453</v>
      </c>
      <c r="I247" s="113"/>
      <c r="J247" s="20" t="s">
        <v>452</v>
      </c>
      <c r="K247" s="19" t="s">
        <v>431</v>
      </c>
      <c r="L247" s="18" t="s">
        <v>454</v>
      </c>
      <c r="M247" s="228" t="s">
        <v>443</v>
      </c>
      <c r="N247" s="228"/>
      <c r="O247" s="40"/>
      <c r="P247" s="15" t="str">
        <f>IF(AND(Q247="◄",T247="►"),"◄?►",IF(Q247="◄","◄",IF(T247="►","►","")))</f>
        <v>◄</v>
      </c>
      <c r="Q247" s="14" t="str">
        <f>IF(R247&gt;0,"","◄")</f>
        <v>◄</v>
      </c>
      <c r="R247" s="13"/>
      <c r="S247" s="13"/>
      <c r="T247" s="12" t="str">
        <f>IF(S247&gt;0,"►","")</f>
        <v/>
      </c>
    </row>
    <row r="248" spans="1:20" ht="19.2" thickTop="1" thickBot="1" x14ac:dyDescent="0.35">
      <c r="A248" s="28" t="str">
        <f>IF(F248="☺","",1)</f>
        <v/>
      </c>
      <c r="B248" s="9"/>
      <c r="C248" s="27" t="s">
        <v>878</v>
      </c>
      <c r="D248" s="26"/>
      <c r="E248" s="64">
        <v>38850</v>
      </c>
      <c r="F248" s="115" t="s">
        <v>4</v>
      </c>
      <c r="G248" s="23">
        <v>27</v>
      </c>
      <c r="H248" s="125" t="s">
        <v>453</v>
      </c>
      <c r="I248" s="113"/>
      <c r="J248" s="20" t="s">
        <v>452</v>
      </c>
      <c r="K248" s="19" t="s">
        <v>1</v>
      </c>
      <c r="L248" s="18" t="s">
        <v>451</v>
      </c>
      <c r="M248" s="228" t="s">
        <v>443</v>
      </c>
      <c r="N248" s="228"/>
      <c r="O248" s="40"/>
      <c r="P248" s="15" t="str">
        <f>IF(AND(Q248="◄",T248="►"),"◄?►",IF(Q248="◄","◄",IF(T248="►","►","")))</f>
        <v>◄</v>
      </c>
      <c r="Q248" s="14" t="str">
        <f>IF(R248&gt;0,"","◄")</f>
        <v>◄</v>
      </c>
      <c r="R248" s="13"/>
      <c r="S248" s="13"/>
      <c r="T248" s="12" t="str">
        <f>IF(S248&gt;0,"►","")</f>
        <v/>
      </c>
    </row>
    <row r="249" spans="1:20" ht="16.8" thickTop="1" thickBot="1" x14ac:dyDescent="0.35">
      <c r="A249" s="123"/>
      <c r="B249" s="9"/>
      <c r="C249" s="230" t="s">
        <v>450</v>
      </c>
      <c r="D249" s="231"/>
      <c r="E249" s="231"/>
      <c r="F249" s="231"/>
      <c r="G249" s="231"/>
      <c r="H249" s="232"/>
      <c r="I249" s="122"/>
      <c r="J249" s="121"/>
      <c r="K249" s="120"/>
      <c r="L249" s="119"/>
      <c r="M249" s="119"/>
      <c r="N249" s="119"/>
      <c r="O249" s="118"/>
      <c r="P249" s="117"/>
      <c r="Q249" s="116"/>
      <c r="R249" s="91"/>
      <c r="S249" s="91"/>
      <c r="T249" s="90"/>
    </row>
    <row r="250" spans="1:20" ht="19.2" thickTop="1" thickBot="1" x14ac:dyDescent="0.35">
      <c r="A250" s="28" t="str">
        <f>IF(F250="☺","",1)</f>
        <v/>
      </c>
      <c r="B250" s="9"/>
      <c r="C250" s="27" t="s">
        <v>879</v>
      </c>
      <c r="D250" s="26"/>
      <c r="E250" s="64">
        <v>39040</v>
      </c>
      <c r="F250" s="115" t="s">
        <v>4</v>
      </c>
      <c r="G250" s="23">
        <v>28</v>
      </c>
      <c r="H250" s="125" t="s">
        <v>447</v>
      </c>
      <c r="I250" s="113"/>
      <c r="J250" s="20" t="s">
        <v>449</v>
      </c>
      <c r="K250" s="19" t="s">
        <v>1</v>
      </c>
      <c r="L250" s="18" t="s">
        <v>448</v>
      </c>
      <c r="M250" s="228" t="s">
        <v>443</v>
      </c>
      <c r="N250" s="228"/>
      <c r="O250" s="40"/>
      <c r="P250" s="15" t="str">
        <f>IF(AND(Q250="◄",T250="►"),"◄?►",IF(Q250="◄","◄",IF(T250="►","►","")))</f>
        <v>◄</v>
      </c>
      <c r="Q250" s="14" t="str">
        <f>IF(R250&gt;0,"","◄")</f>
        <v>◄</v>
      </c>
      <c r="R250" s="13"/>
      <c r="S250" s="13"/>
      <c r="T250" s="12" t="str">
        <f>IF(S250&gt;0,"►","")</f>
        <v/>
      </c>
    </row>
    <row r="251" spans="1:20" ht="19.2" thickTop="1" thickBot="1" x14ac:dyDescent="0.35">
      <c r="A251" s="28" t="str">
        <f>IF(F251="☺","",1)</f>
        <v/>
      </c>
      <c r="B251" s="9"/>
      <c r="C251" s="27" t="s">
        <v>880</v>
      </c>
      <c r="D251" s="26"/>
      <c r="E251" s="64">
        <v>39040</v>
      </c>
      <c r="F251" s="115" t="s">
        <v>4</v>
      </c>
      <c r="G251" s="23">
        <v>28</v>
      </c>
      <c r="H251" s="125" t="s">
        <v>447</v>
      </c>
      <c r="I251" s="113"/>
      <c r="J251" s="20" t="s">
        <v>446</v>
      </c>
      <c r="K251" s="19" t="s">
        <v>445</v>
      </c>
      <c r="L251" s="18" t="s">
        <v>444</v>
      </c>
      <c r="M251" s="228" t="s">
        <v>443</v>
      </c>
      <c r="N251" s="228"/>
      <c r="O251" s="40"/>
      <c r="P251" s="15" t="str">
        <f>IF(AND(Q251="◄",T251="►"),"◄?►",IF(Q251="◄","◄",IF(T251="►","►","")))</f>
        <v>◄</v>
      </c>
      <c r="Q251" s="14" t="str">
        <f>IF(R251&gt;0,"","◄")</f>
        <v>◄</v>
      </c>
      <c r="R251" s="13"/>
      <c r="S251" s="13"/>
      <c r="T251" s="12" t="str">
        <f>IF(S251&gt;0,"►","")</f>
        <v/>
      </c>
    </row>
    <row r="252" spans="1:20" ht="16.8" thickTop="1" thickBot="1" x14ac:dyDescent="0.35">
      <c r="A252" s="123"/>
      <c r="B252" s="9"/>
      <c r="C252" s="230" t="s">
        <v>442</v>
      </c>
      <c r="D252" s="231"/>
      <c r="E252" s="231"/>
      <c r="F252" s="231"/>
      <c r="G252" s="231"/>
      <c r="H252" s="232"/>
      <c r="I252" s="122"/>
      <c r="J252" s="121"/>
      <c r="K252" s="120"/>
      <c r="L252" s="119"/>
      <c r="M252" s="119"/>
      <c r="N252" s="119"/>
      <c r="O252" s="118"/>
      <c r="P252" s="117"/>
      <c r="Q252" s="116"/>
      <c r="R252" s="91"/>
      <c r="S252" s="91"/>
      <c r="T252" s="90"/>
    </row>
    <row r="253" spans="1:20" ht="19.2" thickTop="1" thickBot="1" x14ac:dyDescent="0.35">
      <c r="A253" s="28" t="str">
        <f>IF(F253="☺","",1)</f>
        <v/>
      </c>
      <c r="B253" s="9"/>
      <c r="C253" s="27" t="s">
        <v>881</v>
      </c>
      <c r="D253" s="26"/>
      <c r="E253" s="64">
        <v>39396</v>
      </c>
      <c r="F253" s="115" t="s">
        <v>4</v>
      </c>
      <c r="G253" s="23">
        <v>29</v>
      </c>
      <c r="H253" s="114" t="s">
        <v>441</v>
      </c>
      <c r="I253" s="113"/>
      <c r="J253" s="20" t="s">
        <v>440</v>
      </c>
      <c r="K253" s="124" t="s">
        <v>427</v>
      </c>
      <c r="L253" s="18" t="s">
        <v>439</v>
      </c>
      <c r="M253" s="17"/>
      <c r="N253" s="17"/>
      <c r="O253" s="40"/>
      <c r="P253" s="15" t="str">
        <f>IF(AND(Q253="◄",T253="►"),"◄?►",IF(Q253="◄","◄",IF(T253="►","►","")))</f>
        <v>◄</v>
      </c>
      <c r="Q253" s="14" t="str">
        <f>IF(R253&gt;0,"","◄")</f>
        <v>◄</v>
      </c>
      <c r="R253" s="13"/>
      <c r="S253" s="13"/>
      <c r="T253" s="12" t="str">
        <f>IF(S253&gt;0,"►","")</f>
        <v/>
      </c>
    </row>
    <row r="254" spans="1:20" ht="19.2" thickTop="1" thickBot="1" x14ac:dyDescent="0.35">
      <c r="A254" s="28" t="str">
        <f>IF(F254="☺","",1)</f>
        <v/>
      </c>
      <c r="B254" s="9"/>
      <c r="C254" s="27" t="s">
        <v>882</v>
      </c>
      <c r="D254" s="26"/>
      <c r="E254" s="64">
        <v>39719</v>
      </c>
      <c r="F254" s="115" t="s">
        <v>4</v>
      </c>
      <c r="G254" s="23">
        <v>29</v>
      </c>
      <c r="H254" s="114" t="s">
        <v>436</v>
      </c>
      <c r="I254" s="113"/>
      <c r="J254" s="20" t="s">
        <v>438</v>
      </c>
      <c r="K254" s="124" t="s">
        <v>427</v>
      </c>
      <c r="L254" s="18" t="s">
        <v>434</v>
      </c>
      <c r="M254" s="17"/>
      <c r="N254" s="17"/>
      <c r="O254" s="40"/>
      <c r="P254" s="15" t="str">
        <f>IF(AND(Q254="◄",T254="►"),"◄?►",IF(Q254="◄","◄",IF(T254="►","►","")))</f>
        <v>◄</v>
      </c>
      <c r="Q254" s="14" t="str">
        <f>IF(R254&gt;0,"","◄")</f>
        <v>◄</v>
      </c>
      <c r="R254" s="13"/>
      <c r="S254" s="13"/>
      <c r="T254" s="12" t="str">
        <f>IF(S254&gt;0,"►","")</f>
        <v/>
      </c>
    </row>
    <row r="255" spans="1:20" ht="19.2" thickTop="1" thickBot="1" x14ac:dyDescent="0.35">
      <c r="A255" s="28" t="str">
        <f>IF(F255="☺","",1)</f>
        <v/>
      </c>
      <c r="B255" s="9"/>
      <c r="C255" s="27" t="s">
        <v>883</v>
      </c>
      <c r="D255" s="26"/>
      <c r="E255" s="64">
        <v>39719</v>
      </c>
      <c r="F255" s="115" t="s">
        <v>4</v>
      </c>
      <c r="G255" s="23">
        <v>30</v>
      </c>
      <c r="H255" s="114" t="s">
        <v>436</v>
      </c>
      <c r="I255" s="113"/>
      <c r="J255" s="20" t="s">
        <v>437</v>
      </c>
      <c r="K255" s="19" t="s">
        <v>1</v>
      </c>
      <c r="L255" s="18" t="s">
        <v>434</v>
      </c>
      <c r="M255" s="17"/>
      <c r="N255" s="17"/>
      <c r="O255" s="40"/>
      <c r="P255" s="15" t="str">
        <f>IF(AND(Q255="◄",T255="►"),"◄?►",IF(Q255="◄","◄",IF(T255="►","►","")))</f>
        <v>◄</v>
      </c>
      <c r="Q255" s="14" t="str">
        <f>IF(R255&gt;0,"","◄")</f>
        <v>◄</v>
      </c>
      <c r="R255" s="13"/>
      <c r="S255" s="13"/>
      <c r="T255" s="12" t="str">
        <f>IF(S255&gt;0,"►","")</f>
        <v/>
      </c>
    </row>
    <row r="256" spans="1:20" ht="19.2" thickTop="1" thickBot="1" x14ac:dyDescent="0.35">
      <c r="A256" s="28" t="str">
        <f>IF(F256="☺","",1)</f>
        <v/>
      </c>
      <c r="B256" s="9"/>
      <c r="C256" s="27" t="s">
        <v>884</v>
      </c>
      <c r="D256" s="26"/>
      <c r="E256" s="64">
        <v>39719</v>
      </c>
      <c r="F256" s="115" t="s">
        <v>4</v>
      </c>
      <c r="G256" s="23">
        <v>30</v>
      </c>
      <c r="H256" s="114" t="s">
        <v>436</v>
      </c>
      <c r="I256" s="113"/>
      <c r="J256" s="20" t="s">
        <v>435</v>
      </c>
      <c r="K256" s="19" t="s">
        <v>1</v>
      </c>
      <c r="L256" s="18" t="s">
        <v>434</v>
      </c>
      <c r="M256" s="17"/>
      <c r="N256" s="17"/>
      <c r="O256" s="40"/>
      <c r="P256" s="15" t="str">
        <f>IF(AND(Q256="◄",T256="►"),"◄?►",IF(Q256="◄","◄",IF(T256="►","►","")))</f>
        <v>◄</v>
      </c>
      <c r="Q256" s="14" t="str">
        <f>IF(R256&gt;0,"","◄")</f>
        <v>◄</v>
      </c>
      <c r="R256" s="13"/>
      <c r="S256" s="13"/>
      <c r="T256" s="12" t="str">
        <f>IF(S256&gt;0,"►","")</f>
        <v/>
      </c>
    </row>
    <row r="257" spans="1:20" ht="16.8" thickTop="1" thickBot="1" x14ac:dyDescent="0.35">
      <c r="A257" s="123"/>
      <c r="B257" s="9"/>
      <c r="C257" s="230" t="s">
        <v>433</v>
      </c>
      <c r="D257" s="231"/>
      <c r="E257" s="231"/>
      <c r="F257" s="231"/>
      <c r="G257" s="231"/>
      <c r="H257" s="232"/>
      <c r="I257" s="122"/>
      <c r="J257" s="121"/>
      <c r="K257" s="120"/>
      <c r="L257" s="119"/>
      <c r="M257" s="119"/>
      <c r="N257" s="119"/>
      <c r="O257" s="118"/>
      <c r="P257" s="117"/>
      <c r="Q257" s="116"/>
      <c r="R257" s="91"/>
      <c r="S257" s="91"/>
      <c r="T257" s="90"/>
    </row>
    <row r="258" spans="1:20" ht="19.2" thickTop="1" thickBot="1" x14ac:dyDescent="0.35">
      <c r="A258" s="28" t="str">
        <f>IF(F258="☺","",1)</f>
        <v/>
      </c>
      <c r="B258" s="9"/>
      <c r="C258" s="27" t="s">
        <v>885</v>
      </c>
      <c r="D258" s="26"/>
      <c r="E258" s="64">
        <v>40091</v>
      </c>
      <c r="F258" s="115" t="s">
        <v>4</v>
      </c>
      <c r="G258" s="23">
        <v>31</v>
      </c>
      <c r="H258" s="114" t="s">
        <v>429</v>
      </c>
      <c r="I258" s="113"/>
      <c r="J258" s="20" t="s">
        <v>432</v>
      </c>
      <c r="K258" s="19" t="s">
        <v>431</v>
      </c>
      <c r="L258" s="18" t="s">
        <v>426</v>
      </c>
      <c r="M258" s="17"/>
      <c r="N258" s="17"/>
      <c r="O258" s="40"/>
      <c r="P258" s="15" t="str">
        <f>IF(AND(Q258="◄",T258="►"),"◄?►",IF(Q258="◄","◄",IF(T258="►","►","")))</f>
        <v>◄</v>
      </c>
      <c r="Q258" s="14" t="str">
        <f>IF(R258&gt;0,"","◄")</f>
        <v>◄</v>
      </c>
      <c r="R258" s="13"/>
      <c r="S258" s="13"/>
      <c r="T258" s="12" t="str">
        <f>IF(S258&gt;0,"►","")</f>
        <v/>
      </c>
    </row>
    <row r="259" spans="1:20" ht="19.2" thickTop="1" thickBot="1" x14ac:dyDescent="0.35">
      <c r="A259" s="28" t="str">
        <f>IF(F259="☺","",1)</f>
        <v/>
      </c>
      <c r="B259" s="9"/>
      <c r="C259" s="27" t="s">
        <v>886</v>
      </c>
      <c r="D259" s="26"/>
      <c r="E259" s="64">
        <v>40091</v>
      </c>
      <c r="F259" s="115" t="s">
        <v>4</v>
      </c>
      <c r="G259" s="23">
        <v>31</v>
      </c>
      <c r="H259" s="114" t="s">
        <v>429</v>
      </c>
      <c r="I259" s="113"/>
      <c r="J259" s="20" t="s">
        <v>430</v>
      </c>
      <c r="K259" s="19" t="s">
        <v>1</v>
      </c>
      <c r="L259" s="18" t="s">
        <v>426</v>
      </c>
      <c r="M259" s="17"/>
      <c r="N259" s="17"/>
      <c r="O259" s="40"/>
      <c r="P259" s="15" t="str">
        <f>IF(AND(Q259="◄",T259="►"),"◄?►",IF(Q259="◄","◄",IF(T259="►","►","")))</f>
        <v>◄</v>
      </c>
      <c r="Q259" s="14" t="str">
        <f>IF(R259&gt;0,"","◄")</f>
        <v>◄</v>
      </c>
      <c r="R259" s="13"/>
      <c r="S259" s="13"/>
      <c r="T259" s="12" t="str">
        <f>IF(S259&gt;0,"►","")</f>
        <v/>
      </c>
    </row>
    <row r="260" spans="1:20" ht="19.2" thickTop="1" thickBot="1" x14ac:dyDescent="0.35">
      <c r="A260" s="28" t="str">
        <f>IF(F260="☺","",1)</f>
        <v/>
      </c>
      <c r="B260" s="9"/>
      <c r="C260" s="27" t="s">
        <v>887</v>
      </c>
      <c r="D260" s="26"/>
      <c r="E260" s="64">
        <v>40091</v>
      </c>
      <c r="F260" s="115" t="s">
        <v>4</v>
      </c>
      <c r="G260" s="23">
        <v>32</v>
      </c>
      <c r="H260" s="114" t="s">
        <v>429</v>
      </c>
      <c r="I260" s="113"/>
      <c r="J260" s="20" t="s">
        <v>428</v>
      </c>
      <c r="K260" s="124" t="s">
        <v>427</v>
      </c>
      <c r="L260" s="18" t="s">
        <v>426</v>
      </c>
      <c r="M260" s="17"/>
      <c r="N260" s="17"/>
      <c r="O260" s="40"/>
      <c r="P260" s="15" t="str">
        <f>IF(AND(Q260="◄",T260="►"),"◄?►",IF(Q260="◄","◄",IF(T260="►","►","")))</f>
        <v>◄</v>
      </c>
      <c r="Q260" s="14" t="str">
        <f>IF(R260&gt;0,"","◄")</f>
        <v>◄</v>
      </c>
      <c r="R260" s="13"/>
      <c r="S260" s="13"/>
      <c r="T260" s="12" t="str">
        <f>IF(S260&gt;0,"►","")</f>
        <v/>
      </c>
    </row>
    <row r="261" spans="1:20" ht="16.8" thickTop="1" thickBot="1" x14ac:dyDescent="0.35">
      <c r="A261" s="123"/>
      <c r="B261" s="9"/>
      <c r="C261" s="230" t="s">
        <v>425</v>
      </c>
      <c r="D261" s="231"/>
      <c r="E261" s="231"/>
      <c r="F261" s="231"/>
      <c r="G261" s="231"/>
      <c r="H261" s="232"/>
      <c r="I261" s="122"/>
      <c r="J261" s="121"/>
      <c r="K261" s="120"/>
      <c r="L261" s="119"/>
      <c r="M261" s="119"/>
      <c r="N261" s="119"/>
      <c r="O261" s="118"/>
      <c r="P261" s="117"/>
      <c r="Q261" s="116"/>
      <c r="R261" s="91"/>
      <c r="S261" s="91"/>
      <c r="T261" s="90"/>
    </row>
    <row r="262" spans="1:20" ht="19.2" thickTop="1" thickBot="1" x14ac:dyDescent="0.35">
      <c r="A262" s="28" t="str">
        <f>IF(F262="☺","",1)</f>
        <v/>
      </c>
      <c r="B262" s="9"/>
      <c r="C262" s="27" t="s">
        <v>888</v>
      </c>
      <c r="D262" s="26"/>
      <c r="E262" s="64">
        <v>40679</v>
      </c>
      <c r="F262" s="115" t="s">
        <v>4</v>
      </c>
      <c r="G262" s="23">
        <v>32</v>
      </c>
      <c r="H262" s="114" t="s">
        <v>424</v>
      </c>
      <c r="I262" s="113"/>
      <c r="J262" s="20" t="s">
        <v>423</v>
      </c>
      <c r="K262" s="19" t="s">
        <v>1</v>
      </c>
      <c r="L262" s="18" t="s">
        <v>422</v>
      </c>
      <c r="M262" s="17"/>
      <c r="N262" s="17"/>
      <c r="O262" s="40"/>
      <c r="P262" s="15" t="str">
        <f>IF(AND(Q262="◄",T262="►"),"◄?►",IF(Q262="◄","◄",IF(T262="►","►","")))</f>
        <v>◄</v>
      </c>
      <c r="Q262" s="14" t="str">
        <f>IF(R262&gt;0,"","◄")</f>
        <v>◄</v>
      </c>
      <c r="R262" s="13"/>
      <c r="S262" s="13"/>
      <c r="T262" s="12" t="str">
        <f>IF(S262&gt;0,"►","")</f>
        <v/>
      </c>
    </row>
    <row r="263" spans="1:20" ht="16.8" thickTop="1" thickBot="1" x14ac:dyDescent="0.35">
      <c r="A263" s="123"/>
      <c r="B263" s="9"/>
      <c r="C263" s="230" t="s">
        <v>421</v>
      </c>
      <c r="D263" s="231"/>
      <c r="E263" s="231"/>
      <c r="F263" s="231"/>
      <c r="G263" s="231"/>
      <c r="H263" s="232"/>
      <c r="I263" s="122"/>
      <c r="J263" s="121"/>
      <c r="K263" s="120"/>
      <c r="L263" s="119"/>
      <c r="M263" s="119"/>
      <c r="N263" s="119"/>
      <c r="O263" s="118"/>
      <c r="P263" s="117"/>
      <c r="Q263" s="116"/>
      <c r="R263" s="91"/>
      <c r="S263" s="91"/>
      <c r="T263" s="90"/>
    </row>
    <row r="264" spans="1:20" ht="19.2" thickTop="1" thickBot="1" x14ac:dyDescent="0.35">
      <c r="A264" s="28" t="str">
        <f>IF(F264="☺","",1)</f>
        <v/>
      </c>
      <c r="B264" s="9"/>
      <c r="C264" s="27" t="s">
        <v>889</v>
      </c>
      <c r="D264" s="26"/>
      <c r="E264" s="64">
        <v>41918</v>
      </c>
      <c r="F264" s="115" t="s">
        <v>4</v>
      </c>
      <c r="G264" s="23">
        <v>33</v>
      </c>
      <c r="H264" s="114" t="s">
        <v>420</v>
      </c>
      <c r="I264" s="113"/>
      <c r="J264" s="20" t="s">
        <v>419</v>
      </c>
      <c r="K264" s="19" t="s">
        <v>1</v>
      </c>
      <c r="L264" s="18" t="s">
        <v>418</v>
      </c>
      <c r="M264" s="17"/>
      <c r="N264" s="17"/>
      <c r="O264" s="40"/>
      <c r="P264" s="15" t="str">
        <f>IF(AND(Q264="◄",T264="►"),"◄?►",IF(Q264="◄","◄",IF(T264="►","►","")))</f>
        <v>◄</v>
      </c>
      <c r="Q264" s="14" t="str">
        <f>IF(R264&gt;0,"","◄")</f>
        <v>◄</v>
      </c>
      <c r="R264" s="13"/>
      <c r="S264" s="13"/>
      <c r="T264" s="12" t="str">
        <f>IF(S264&gt;0,"►","")</f>
        <v/>
      </c>
    </row>
    <row r="265" spans="1:20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</sheetData>
  <sheetProtection sheet="1" objects="1" scenarios="1"/>
  <autoFilter ref="A1:T270" xr:uid="{874C51E2-E98F-4EB7-B6B4-597C7349C02F}"/>
  <mergeCells count="52">
    <mergeCell ref="C240:H240"/>
    <mergeCell ref="C245:H245"/>
    <mergeCell ref="C249:H249"/>
    <mergeCell ref="C252:H252"/>
    <mergeCell ref="C257:H257"/>
    <mergeCell ref="C261:H261"/>
    <mergeCell ref="C263:H263"/>
    <mergeCell ref="S2:T2"/>
    <mergeCell ref="Q2:R2"/>
    <mergeCell ref="K3:O3"/>
    <mergeCell ref="B2:I2"/>
    <mergeCell ref="J2:O2"/>
    <mergeCell ref="M228:N228"/>
    <mergeCell ref="C203:H203"/>
    <mergeCell ref="C205:H205"/>
    <mergeCell ref="C209:H209"/>
    <mergeCell ref="C215:H215"/>
    <mergeCell ref="C218:H218"/>
    <mergeCell ref="C212:H212"/>
    <mergeCell ref="C220:H220"/>
    <mergeCell ref="C222:H222"/>
    <mergeCell ref="A3:A4"/>
    <mergeCell ref="D4:F4"/>
    <mergeCell ref="C173:H173"/>
    <mergeCell ref="C178:H178"/>
    <mergeCell ref="L156:O165"/>
    <mergeCell ref="C226:H226"/>
    <mergeCell ref="F166:O166"/>
    <mergeCell ref="M223:N223"/>
    <mergeCell ref="M224:N224"/>
    <mergeCell ref="M225:N225"/>
    <mergeCell ref="M227:N227"/>
    <mergeCell ref="M241:N241"/>
    <mergeCell ref="M229:N229"/>
    <mergeCell ref="M230:N230"/>
    <mergeCell ref="M231:N231"/>
    <mergeCell ref="M232:N232"/>
    <mergeCell ref="M233:N233"/>
    <mergeCell ref="M234:N234"/>
    <mergeCell ref="M235:N235"/>
    <mergeCell ref="M236:N236"/>
    <mergeCell ref="M237:N237"/>
    <mergeCell ref="M238:N238"/>
    <mergeCell ref="M239:N239"/>
    <mergeCell ref="M250:N250"/>
    <mergeCell ref="M251:N251"/>
    <mergeCell ref="M242:N242"/>
    <mergeCell ref="M243:N243"/>
    <mergeCell ref="M244:N244"/>
    <mergeCell ref="M246:N246"/>
    <mergeCell ref="M247:N247"/>
    <mergeCell ref="M248:N248"/>
  </mergeCells>
  <conditionalFormatting sqref="F5">
    <cfRule type="containsText" dxfId="117" priority="123" operator="containsText" text="◙">
      <formula>NOT(ISERROR(SEARCH("◙",F5)))</formula>
    </cfRule>
    <cfRule type="containsText" dxfId="116" priority="122" operator="containsText" text=" -----">
      <formula>NOT(ISERROR(SEARCH(" -----",F5)))</formula>
    </cfRule>
    <cfRule type="containsText" dxfId="115" priority="121" operator="containsText" text="?missend">
      <formula>NOT(ISERROR(SEARCH("?missend",F5)))</formula>
    </cfRule>
    <cfRule type="containsText" dxfId="114" priority="125" operator="containsText" text="P.">
      <formula>NOT(ISERROR(SEARCH("P.",F5)))</formula>
    </cfRule>
    <cfRule type="containsText" dxfId="113" priority="124" operator="containsText" text=" -----">
      <formula>NOT(ISERROR(SEARCH(" -----",F5)))</formula>
    </cfRule>
  </conditionalFormatting>
  <conditionalFormatting sqref="F5:F30">
    <cfRule type="containsText" dxfId="112" priority="8" operator="containsText" text="P.">
      <formula>NOT(ISERROR(SEARCH("P.",F5)))</formula>
    </cfRule>
    <cfRule type="containsText" dxfId="111" priority="6" operator="containsText" text="◙">
      <formula>NOT(ISERROR(SEARCH("◙",F5)))</formula>
    </cfRule>
    <cfRule type="containsText" dxfId="110" priority="7" operator="containsText" text=" -----">
      <formula>NOT(ISERROR(SEARCH(" -----",F5)))</formula>
    </cfRule>
  </conditionalFormatting>
  <conditionalFormatting sqref="F6:F14">
    <cfRule type="containsText" dxfId="109" priority="2" operator="containsText" text=" -----">
      <formula>NOT(ISERROR(SEARCH(" -----",F6)))</formula>
    </cfRule>
    <cfRule type="containsText" dxfId="108" priority="3" operator="containsText" text="P.">
      <formula>NOT(ISERROR(SEARCH("P.",F6)))</formula>
    </cfRule>
    <cfRule type="containsText" dxfId="107" priority="4" operator="containsText" text="?missend">
      <formula>NOT(ISERROR(SEARCH("?missend",F6)))</formula>
    </cfRule>
    <cfRule type="containsText" dxfId="106" priority="5" operator="containsText" text=" -----">
      <formula>NOT(ISERROR(SEARCH(" -----",F6)))</formula>
    </cfRule>
    <cfRule type="containsText" dxfId="105" priority="1" operator="containsText" text="◙">
      <formula>NOT(ISERROR(SEARCH("◙",F6)))</formula>
    </cfRule>
  </conditionalFormatting>
  <conditionalFormatting sqref="F15:F30">
    <cfRule type="containsText" dxfId="104" priority="12" operator="containsText" text="?missend">
      <formula>NOT(ISERROR(SEARCH("?missend",F15)))</formula>
    </cfRule>
    <cfRule type="containsText" dxfId="103" priority="13" operator="containsText" text=" -----">
      <formula>NOT(ISERROR(SEARCH(" -----",F15)))</formula>
    </cfRule>
    <cfRule type="containsText" dxfId="102" priority="14" operator="containsText" text="◙">
      <formula>NOT(ISERROR(SEARCH("◙",F15)))</formula>
    </cfRule>
    <cfRule type="containsText" dxfId="101" priority="15" operator="containsText" text=" -----">
      <formula>NOT(ISERROR(SEARCH(" -----",F15)))</formula>
    </cfRule>
    <cfRule type="containsText" dxfId="100" priority="16" operator="containsText" text="P.">
      <formula>NOT(ISERROR(SEARCH("P.",F15)))</formula>
    </cfRule>
  </conditionalFormatting>
  <conditionalFormatting sqref="F32:F56">
    <cfRule type="containsText" dxfId="99" priority="22" operator="containsText" text="◙">
      <formula>NOT(ISERROR(SEARCH("◙",F32)))</formula>
    </cfRule>
    <cfRule type="containsText" dxfId="98" priority="23" operator="containsText" text=" -----">
      <formula>NOT(ISERROR(SEARCH(" -----",F32)))</formula>
    </cfRule>
    <cfRule type="containsText" dxfId="97" priority="24" operator="containsText" text="P.">
      <formula>NOT(ISERROR(SEARCH("P.",F32)))</formula>
    </cfRule>
    <cfRule type="containsText" dxfId="96" priority="20" operator="containsText" text="?missend">
      <formula>NOT(ISERROR(SEARCH("?missend",F32)))</formula>
    </cfRule>
    <cfRule type="containsText" dxfId="95" priority="19" operator="containsText" text="P.">
      <formula>NOT(ISERROR(SEARCH("P.",F32)))</formula>
    </cfRule>
    <cfRule type="containsText" dxfId="94" priority="18" operator="containsText" text=" -----">
      <formula>NOT(ISERROR(SEARCH(" -----",F32)))</formula>
    </cfRule>
    <cfRule type="containsText" dxfId="93" priority="17" operator="containsText" text="◙">
      <formula>NOT(ISERROR(SEARCH("◙",F32)))</formula>
    </cfRule>
    <cfRule type="containsText" dxfId="92" priority="21" operator="containsText" text=" -----">
      <formula>NOT(ISERROR(SEARCH(" -----",F32)))</formula>
    </cfRule>
  </conditionalFormatting>
  <conditionalFormatting sqref="F58:F82">
    <cfRule type="containsText" dxfId="91" priority="25" operator="containsText" text="◙">
      <formula>NOT(ISERROR(SEARCH("◙",F58)))</formula>
    </cfRule>
    <cfRule type="containsText" dxfId="90" priority="26" operator="containsText" text=" -----">
      <formula>NOT(ISERROR(SEARCH(" -----",F58)))</formula>
    </cfRule>
    <cfRule type="containsText" dxfId="89" priority="27" operator="containsText" text="P.">
      <formula>NOT(ISERROR(SEARCH("P.",F58)))</formula>
    </cfRule>
    <cfRule type="containsText" dxfId="88" priority="28" operator="containsText" text="?missend">
      <formula>NOT(ISERROR(SEARCH("?missend",F58)))</formula>
    </cfRule>
    <cfRule type="containsText" dxfId="87" priority="29" operator="containsText" text=" -----">
      <formula>NOT(ISERROR(SEARCH(" -----",F58)))</formula>
    </cfRule>
    <cfRule type="containsText" dxfId="86" priority="30" operator="containsText" text="◙">
      <formula>NOT(ISERROR(SEARCH("◙",F58)))</formula>
    </cfRule>
    <cfRule type="containsText" dxfId="85" priority="31" operator="containsText" text=" -----">
      <formula>NOT(ISERROR(SEARCH(" -----",F58)))</formula>
    </cfRule>
    <cfRule type="containsText" dxfId="84" priority="32" operator="containsText" text="P.">
      <formula>NOT(ISERROR(SEARCH("P.",F58)))</formula>
    </cfRule>
  </conditionalFormatting>
  <conditionalFormatting sqref="F84:F108">
    <cfRule type="containsText" dxfId="83" priority="38" operator="containsText" text="◙">
      <formula>NOT(ISERROR(SEARCH("◙",F84)))</formula>
    </cfRule>
    <cfRule type="containsText" dxfId="82" priority="39" operator="containsText" text=" -----">
      <formula>NOT(ISERROR(SEARCH(" -----",F84)))</formula>
    </cfRule>
    <cfRule type="containsText" dxfId="81" priority="40" operator="containsText" text="P.">
      <formula>NOT(ISERROR(SEARCH("P.",F84)))</formula>
    </cfRule>
    <cfRule type="containsText" dxfId="80" priority="33" operator="containsText" text="◙">
      <formula>NOT(ISERROR(SEARCH("◙",F84)))</formula>
    </cfRule>
    <cfRule type="containsText" dxfId="79" priority="34" operator="containsText" text=" -----">
      <formula>NOT(ISERROR(SEARCH(" -----",F84)))</formula>
    </cfRule>
    <cfRule type="containsText" dxfId="78" priority="35" operator="containsText" text="P.">
      <formula>NOT(ISERROR(SEARCH("P.",F84)))</formula>
    </cfRule>
    <cfRule type="containsText" dxfId="77" priority="36" operator="containsText" text="?missend">
      <formula>NOT(ISERROR(SEARCH("?missend",F84)))</formula>
    </cfRule>
    <cfRule type="containsText" dxfId="76" priority="37" operator="containsText" text=" -----">
      <formula>NOT(ISERROR(SEARCH(" -----",F84)))</formula>
    </cfRule>
  </conditionalFormatting>
  <conditionalFormatting sqref="F110:F134">
    <cfRule type="containsText" dxfId="75" priority="46" operator="containsText" text="◙">
      <formula>NOT(ISERROR(SEARCH("◙",F110)))</formula>
    </cfRule>
    <cfRule type="containsText" dxfId="74" priority="41" operator="containsText" text="◙">
      <formula>NOT(ISERROR(SEARCH("◙",F110)))</formula>
    </cfRule>
    <cfRule type="containsText" dxfId="73" priority="48" operator="containsText" text="P.">
      <formula>NOT(ISERROR(SEARCH("P.",F110)))</formula>
    </cfRule>
    <cfRule type="containsText" dxfId="72" priority="47" operator="containsText" text=" -----">
      <formula>NOT(ISERROR(SEARCH(" -----",F110)))</formula>
    </cfRule>
    <cfRule type="containsText" dxfId="71" priority="42" operator="containsText" text=" -----">
      <formula>NOT(ISERROR(SEARCH(" -----",F110)))</formula>
    </cfRule>
    <cfRule type="containsText" dxfId="70" priority="43" operator="containsText" text="P.">
      <formula>NOT(ISERROR(SEARCH("P.",F110)))</formula>
    </cfRule>
    <cfRule type="containsText" dxfId="69" priority="44" operator="containsText" text="?missend">
      <formula>NOT(ISERROR(SEARCH("?missend",F110)))</formula>
    </cfRule>
    <cfRule type="containsText" dxfId="68" priority="45" operator="containsText" text=" -----">
      <formula>NOT(ISERROR(SEARCH(" -----",F110)))</formula>
    </cfRule>
  </conditionalFormatting>
  <conditionalFormatting sqref="F136:F165">
    <cfRule type="containsText" dxfId="67" priority="49" operator="containsText" text="◙">
      <formula>NOT(ISERROR(SEARCH("◙",F136)))</formula>
    </cfRule>
    <cfRule type="containsText" dxfId="66" priority="50" operator="containsText" text=" -----">
      <formula>NOT(ISERROR(SEARCH(" -----",F136)))</formula>
    </cfRule>
    <cfRule type="containsText" dxfId="65" priority="51" operator="containsText" text="P.">
      <formula>NOT(ISERROR(SEARCH("P.",F136)))</formula>
    </cfRule>
    <cfRule type="containsText" dxfId="64" priority="52" operator="containsText" text="?missend">
      <formula>NOT(ISERROR(SEARCH("?missend",F136)))</formula>
    </cfRule>
    <cfRule type="containsText" dxfId="63" priority="53" operator="containsText" text=" -----">
      <formula>NOT(ISERROR(SEARCH(" -----",F136)))</formula>
    </cfRule>
    <cfRule type="containsText" dxfId="62" priority="55" operator="containsText" text=" -----">
      <formula>NOT(ISERROR(SEARCH(" -----",F136)))</formula>
    </cfRule>
    <cfRule type="containsText" dxfId="61" priority="56" operator="containsText" text="P.">
      <formula>NOT(ISERROR(SEARCH("P.",F136)))</formula>
    </cfRule>
    <cfRule type="containsText" dxfId="60" priority="54" operator="containsText" text="◙">
      <formula>NOT(ISERROR(SEARCH("◙",F136)))</formula>
    </cfRule>
  </conditionalFormatting>
  <conditionalFormatting sqref="F167:F172">
    <cfRule type="containsText" dxfId="59" priority="62" operator="containsText" text="◙">
      <formula>NOT(ISERROR(SEARCH("◙",F167)))</formula>
    </cfRule>
    <cfRule type="containsText" dxfId="58" priority="63" operator="containsText" text=" -----">
      <formula>NOT(ISERROR(SEARCH(" -----",F167)))</formula>
    </cfRule>
    <cfRule type="containsText" dxfId="57" priority="64" operator="containsText" text="P.">
      <formula>NOT(ISERROR(SEARCH("P.",F167)))</formula>
    </cfRule>
    <cfRule type="containsText" dxfId="56" priority="57" operator="containsText" text="◙">
      <formula>NOT(ISERROR(SEARCH("◙",F167)))</formula>
    </cfRule>
    <cfRule type="containsText" dxfId="55" priority="58" operator="containsText" text=" -----">
      <formula>NOT(ISERROR(SEARCH(" -----",F167)))</formula>
    </cfRule>
    <cfRule type="containsText" dxfId="54" priority="59" operator="containsText" text="P.">
      <formula>NOT(ISERROR(SEARCH("P.",F167)))</formula>
    </cfRule>
    <cfRule type="containsText" dxfId="53" priority="60" operator="containsText" text="?missend">
      <formula>NOT(ISERROR(SEARCH("?missend",F167)))</formula>
    </cfRule>
    <cfRule type="containsText" dxfId="52" priority="61" operator="containsText" text=" -----">
      <formula>NOT(ISERROR(SEARCH(" -----",F167)))</formula>
    </cfRule>
  </conditionalFormatting>
  <conditionalFormatting sqref="F174:F177">
    <cfRule type="containsText" dxfId="51" priority="70" operator="containsText" text="◙">
      <formula>NOT(ISERROR(SEARCH("◙",F174)))</formula>
    </cfRule>
    <cfRule type="containsText" dxfId="50" priority="71" operator="containsText" text=" -----">
      <formula>NOT(ISERROR(SEARCH(" -----",F174)))</formula>
    </cfRule>
    <cfRule type="containsText" dxfId="49" priority="72" operator="containsText" text="P.">
      <formula>NOT(ISERROR(SEARCH("P.",F174)))</formula>
    </cfRule>
    <cfRule type="containsText" dxfId="48" priority="68" operator="containsText" text="?missend">
      <formula>NOT(ISERROR(SEARCH("?missend",F174)))</formula>
    </cfRule>
    <cfRule type="containsText" dxfId="47" priority="65" operator="containsText" text="◙">
      <formula>NOT(ISERROR(SEARCH("◙",F174)))</formula>
    </cfRule>
    <cfRule type="containsText" dxfId="46" priority="69" operator="containsText" text=" -----">
      <formula>NOT(ISERROR(SEARCH(" -----",F174)))</formula>
    </cfRule>
    <cfRule type="containsText" dxfId="45" priority="66" operator="containsText" text=" -----">
      <formula>NOT(ISERROR(SEARCH(" -----",F174)))</formula>
    </cfRule>
    <cfRule type="containsText" dxfId="44" priority="67" operator="containsText" text="P.">
      <formula>NOT(ISERROR(SEARCH("P.",F174)))</formula>
    </cfRule>
  </conditionalFormatting>
  <conditionalFormatting sqref="F179:F202 F204 F206:F208 F210:F211 F213:F214 F216:F217 F219 F221 F223:F225 F227:F239 F241:F244 F246:F248 F250:F251 F253:F256 F258:F260 F262 F264">
    <cfRule type="containsText" dxfId="43" priority="73" operator="containsText" text="◙">
      <formula>NOT(ISERROR(SEARCH("◙",F179)))</formula>
    </cfRule>
    <cfRule type="containsText" dxfId="42" priority="74" operator="containsText" text=" -----">
      <formula>NOT(ISERROR(SEARCH(" -----",F179)))</formula>
    </cfRule>
    <cfRule type="containsText" dxfId="41" priority="75" operator="containsText" text="P.">
      <formula>NOT(ISERROR(SEARCH("P.",F179)))</formula>
    </cfRule>
    <cfRule type="containsText" dxfId="40" priority="76" operator="containsText" text="?missend">
      <formula>NOT(ISERROR(SEARCH("?missend",F179)))</formula>
    </cfRule>
    <cfRule type="containsText" dxfId="39" priority="77" operator="containsText" text=" -----">
      <formula>NOT(ISERROR(SEARCH(" -----",F179)))</formula>
    </cfRule>
    <cfRule type="containsText" dxfId="38" priority="78" operator="containsText" text="◙">
      <formula>NOT(ISERROR(SEARCH("◙",F179)))</formula>
    </cfRule>
    <cfRule type="containsText" dxfId="37" priority="79" operator="containsText" text=" -----">
      <formula>NOT(ISERROR(SEARCH(" -----",F179)))</formula>
    </cfRule>
    <cfRule type="containsText" dxfId="36" priority="80" operator="containsText" text="P.">
      <formula>NOT(ISERROR(SEARCH("P.",F179)))</formula>
    </cfRule>
  </conditionalFormatting>
  <conditionalFormatting sqref="F109:G109">
    <cfRule type="containsText" dxfId="35" priority="81" operator="containsText" text="◙">
      <formula>NOT(ISERROR(SEARCH("◙",F109)))</formula>
    </cfRule>
    <cfRule type="containsText" dxfId="34" priority="82" operator="containsText" text=" -----">
      <formula>NOT(ISERROR(SEARCH(" -----",F109)))</formula>
    </cfRule>
    <cfRule type="containsText" dxfId="33" priority="83" operator="containsText" text="P.">
      <formula>NOT(ISERROR(SEARCH("P.",F109)))</formula>
    </cfRule>
    <cfRule type="containsText" dxfId="32" priority="84" operator="containsText" text="?missend">
      <formula>NOT(ISERROR(SEARCH("?missend",F109)))</formula>
    </cfRule>
    <cfRule type="containsText" dxfId="31" priority="85" operator="containsText" text=" -----">
      <formula>NOT(ISERROR(SEARCH(" -----",F109)))</formula>
    </cfRule>
    <cfRule type="containsText" dxfId="30" priority="86" operator="containsText" text="◙">
      <formula>NOT(ISERROR(SEARCH("◙",F109)))</formula>
    </cfRule>
    <cfRule type="containsText" dxfId="29" priority="87" operator="containsText" text=" -----">
      <formula>NOT(ISERROR(SEARCH(" -----",F109)))</formula>
    </cfRule>
    <cfRule type="containsText" dxfId="28" priority="88" operator="containsText" text="P.">
      <formula>NOT(ISERROR(SEARCH("P.",F109)))</formula>
    </cfRule>
  </conditionalFormatting>
  <conditionalFormatting sqref="G31">
    <cfRule type="containsText" dxfId="27" priority="105" operator="containsText" text="◙">
      <formula>NOT(ISERROR(SEARCH("◙",G31)))</formula>
    </cfRule>
    <cfRule type="containsText" dxfId="26" priority="106" operator="containsText" text=" -----">
      <formula>NOT(ISERROR(SEARCH(" -----",G31)))</formula>
    </cfRule>
    <cfRule type="containsText" dxfId="25" priority="107" operator="containsText" text="P.">
      <formula>NOT(ISERROR(SEARCH("P.",G31)))</formula>
    </cfRule>
    <cfRule type="containsText" dxfId="24" priority="108" operator="containsText" text="?missend">
      <formula>NOT(ISERROR(SEARCH("?missend",G31)))</formula>
    </cfRule>
    <cfRule type="containsText" dxfId="23" priority="109" operator="containsText" text=" -----">
      <formula>NOT(ISERROR(SEARCH(" -----",G31)))</formula>
    </cfRule>
    <cfRule type="containsText" dxfId="22" priority="110" operator="containsText" text="◙">
      <formula>NOT(ISERROR(SEARCH("◙",G31)))</formula>
    </cfRule>
    <cfRule type="containsText" dxfId="21" priority="111" operator="containsText" text=" -----">
      <formula>NOT(ISERROR(SEARCH(" -----",G31)))</formula>
    </cfRule>
    <cfRule type="containsText" dxfId="20" priority="112" operator="containsText" text="P.">
      <formula>NOT(ISERROR(SEARCH("P.",G31)))</formula>
    </cfRule>
  </conditionalFormatting>
  <conditionalFormatting sqref="G57">
    <cfRule type="containsText" dxfId="19" priority="100" operator="containsText" text="?missend">
      <formula>NOT(ISERROR(SEARCH("?missend",G57)))</formula>
    </cfRule>
    <cfRule type="containsText" dxfId="18" priority="101" operator="containsText" text=" -----">
      <formula>NOT(ISERROR(SEARCH(" -----",G57)))</formula>
    </cfRule>
    <cfRule type="containsText" dxfId="17" priority="103" operator="containsText" text=" -----">
      <formula>NOT(ISERROR(SEARCH(" -----",G57)))</formula>
    </cfRule>
    <cfRule type="containsText" dxfId="16" priority="104" operator="containsText" text="P.">
      <formula>NOT(ISERROR(SEARCH("P.",G57)))</formula>
    </cfRule>
    <cfRule type="containsText" dxfId="15" priority="97" operator="containsText" text="◙">
      <formula>NOT(ISERROR(SEARCH("◙",G57)))</formula>
    </cfRule>
    <cfRule type="containsText" dxfId="14" priority="98" operator="containsText" text=" -----">
      <formula>NOT(ISERROR(SEARCH(" -----",G57)))</formula>
    </cfRule>
    <cfRule type="containsText" dxfId="13" priority="99" operator="containsText" text="P.">
      <formula>NOT(ISERROR(SEARCH("P.",G57)))</formula>
    </cfRule>
    <cfRule type="containsText" dxfId="12" priority="102" operator="containsText" text="◙">
      <formula>NOT(ISERROR(SEARCH("◙",G57)))</formula>
    </cfRule>
  </conditionalFormatting>
  <conditionalFormatting sqref="G83">
    <cfRule type="containsText" dxfId="11" priority="90" operator="containsText" text=" -----">
      <formula>NOT(ISERROR(SEARCH(" -----",G83)))</formula>
    </cfRule>
    <cfRule type="containsText" dxfId="10" priority="89" operator="containsText" text="◙">
      <formula>NOT(ISERROR(SEARCH("◙",G83)))</formula>
    </cfRule>
    <cfRule type="containsText" dxfId="9" priority="91" operator="containsText" text="P.">
      <formula>NOT(ISERROR(SEARCH("P.",G83)))</formula>
    </cfRule>
    <cfRule type="containsText" dxfId="8" priority="94" operator="containsText" text="◙">
      <formula>NOT(ISERROR(SEARCH("◙",G83)))</formula>
    </cfRule>
    <cfRule type="containsText" dxfId="7" priority="92" operator="containsText" text="?missend">
      <formula>NOT(ISERROR(SEARCH("?missend",G83)))</formula>
    </cfRule>
    <cfRule type="containsText" dxfId="6" priority="93" operator="containsText" text=" -----">
      <formula>NOT(ISERROR(SEARCH(" -----",G83)))</formula>
    </cfRule>
    <cfRule type="containsText" dxfId="5" priority="95" operator="containsText" text=" -----">
      <formula>NOT(ISERROR(SEARCH(" -----",G83)))</formula>
    </cfRule>
    <cfRule type="containsText" dxfId="4" priority="96" operator="containsText" text="P.">
      <formula>NOT(ISERROR(SEARCH("P.",G83)))</formula>
    </cfRule>
  </conditionalFormatting>
  <conditionalFormatting sqref="P5:P134 P136:P165 P167:P264">
    <cfRule type="cellIs" dxfId="3" priority="114" operator="equal">
      <formula>"◄"</formula>
    </cfRule>
    <cfRule type="cellIs" dxfId="2" priority="115" operator="equal">
      <formula>"•"</formula>
    </cfRule>
    <cfRule type="cellIs" dxfId="1" priority="117" operator="equal">
      <formula>"►"</formula>
    </cfRule>
    <cfRule type="cellIs" priority="116" operator="equal">
      <formula>"◄"</formula>
    </cfRule>
  </conditionalFormatting>
  <conditionalFormatting sqref="R3:S165 R167:S264">
    <cfRule type="containsText" dxfId="0" priority="113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0" orientation="landscape" r:id="rId1"/>
  <headerFooter>
    <oddHeader xml:space="preserve">&amp;L  &amp;P&amp;C&amp;G&amp;R&amp;G
</oddHeader>
    <oddFooter>&amp;R
&amp;G</oddFooter>
  </headerFooter>
  <rowBreaks count="10" manualBreakCount="10">
    <brk id="29" min="1" max="14" man="1"/>
    <brk id="54" min="1" max="14" man="1"/>
    <brk id="79" min="1" max="14" man="1"/>
    <brk id="104" min="1" max="14" man="1"/>
    <brk id="129" min="1" max="14" man="1"/>
    <brk id="151" min="1" max="14" man="1"/>
    <brk id="168" min="1" max="14" man="1"/>
    <brk id="191" min="1" max="14" man="1"/>
    <brk id="217" min="1" max="14" man="1"/>
    <brk id="239" min="1" max="1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IP1-IP22-25</vt:lpstr>
      <vt:lpstr>IP23-IP116</vt:lpstr>
      <vt:lpstr>'IP1-IP22-25'!Afdrukbereik</vt:lpstr>
      <vt:lpstr>'IP23-IP116'!Afdrukbereik</vt:lpstr>
      <vt:lpstr>'IP1-IP22-25'!Afdruktitels</vt:lpstr>
      <vt:lpstr>'IP23-IP116'!Afdruktitels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2025-01-15T17:41:50Z</cp:lastPrinted>
  <dcterms:created xsi:type="dcterms:W3CDTF">2025-01-14T21:25:32Z</dcterms:created>
  <dcterms:modified xsi:type="dcterms:W3CDTF">2025-01-17T11:51:32Z</dcterms:modified>
</cp:coreProperties>
</file>