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ijn Drive\post EXcel, PDF &amp; XPS\Nederlands\N - Extra ◙\MK\Excel-bestanden\Deel 1\"/>
    </mc:Choice>
  </mc:AlternateContent>
  <xr:revisionPtr revIDLastSave="0" documentId="13_ncr:1_{DAB8455D-09E6-4825-AE5E-88E1DE73B219}" xr6:coauthVersionLast="47" xr6:coauthVersionMax="47" xr10:uidLastSave="{00000000-0000-0000-0000-000000000000}"/>
  <bookViews>
    <workbookView xWindow="-108" yWindow="-108" windowWidth="23256" windowHeight="12456" firstSheet="1" activeTab="2" xr2:uid="{D19FE6E2-C191-450C-8A77-5E1BFD689C0F}"/>
  </bookViews>
  <sheets>
    <sheet name="MK INVENT J1905-J1939(EN)" sheetId="5" r:id="rId1"/>
    <sheet name="MK INVENT J1940-J1947(EN)" sheetId="6" r:id="rId2"/>
    <sheet name="MK INVENT Y1948-Y1954(EN)" sheetId="7" r:id="rId3"/>
  </sheets>
  <definedNames>
    <definedName name="_xlnm._FilterDatabase" localSheetId="0" hidden="1">'MK INVENT J1905-J1939(EN)'!$A$1:$Q$1165</definedName>
    <definedName name="_xlnm._FilterDatabase" localSheetId="1" hidden="1">'MK INVENT J1940-J1947(EN)'!$A$1:$Q$1005</definedName>
    <definedName name="_xlnm._FilterDatabase" localSheetId="2" hidden="1">'MK INVENT Y1948-Y1954(EN)'!$A$1:$Q$834</definedName>
    <definedName name="_xlnm.Print_Area" localSheetId="0">'MK INVENT J1905-J1939(EN)'!#REF!</definedName>
    <definedName name="_xlnm.Print_Area" localSheetId="1">'MK INVENT J1940-J1947(EN)'!#REF!</definedName>
    <definedName name="_xlnm.Print_Area" localSheetId="2">'MK INVENT Y1948-Y1954(EN)'!#REF!</definedName>
    <definedName name="_xlnm.Print_Titles" localSheetId="0">'MK INVENT J1905-J1939(EN)'!#REF!</definedName>
    <definedName name="_xlnm.Print_Titles" localSheetId="1">'MK INVENT J1940-J1947(EN)'!#REF!</definedName>
    <definedName name="_xlnm.Print_Titles" localSheetId="2">'MK INVENT Y1948-Y1954(EN)'!#REF!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" i="7" l="1"/>
  <c r="E5" i="7"/>
  <c r="D5" i="7"/>
  <c r="C5" i="7"/>
  <c r="H265" i="7"/>
  <c r="G264" i="7"/>
  <c r="D265" i="7"/>
  <c r="G3" i="7"/>
  <c r="G265" i="7" s="1"/>
  <c r="C261" i="7"/>
  <c r="B261" i="7" s="1"/>
  <c r="C260" i="7"/>
  <c r="B260" i="7" s="1"/>
  <c r="C259" i="7"/>
  <c r="B259" i="7" s="1"/>
  <c r="C258" i="7"/>
  <c r="B258" i="7" s="1"/>
  <c r="C257" i="7"/>
  <c r="B257" i="7" s="1"/>
  <c r="C256" i="7"/>
  <c r="B256" i="7" s="1"/>
  <c r="C255" i="7"/>
  <c r="B255" i="7" s="1"/>
  <c r="C254" i="7"/>
  <c r="B254" i="7"/>
  <c r="C253" i="7"/>
  <c r="B253" i="7" s="1"/>
  <c r="C252" i="7"/>
  <c r="B252" i="7" s="1"/>
  <c r="C251" i="7"/>
  <c r="B251" i="7" s="1"/>
  <c r="C250" i="7"/>
  <c r="B250" i="7"/>
  <c r="C249" i="7"/>
  <c r="B249" i="7" s="1"/>
  <c r="C248" i="7"/>
  <c r="B248" i="7" s="1"/>
  <c r="C247" i="7"/>
  <c r="B247" i="7" s="1"/>
  <c r="C246" i="7"/>
  <c r="B246" i="7" s="1"/>
  <c r="C245" i="7"/>
  <c r="B245" i="7" s="1"/>
  <c r="C244" i="7"/>
  <c r="B244" i="7" s="1"/>
  <c r="C243" i="7"/>
  <c r="B243" i="7" s="1"/>
  <c r="C242" i="7"/>
  <c r="B242" i="7" s="1"/>
  <c r="C241" i="7"/>
  <c r="B241" i="7" s="1"/>
  <c r="C240" i="7"/>
  <c r="B240" i="7" s="1"/>
  <c r="C239" i="7"/>
  <c r="B239" i="7" s="1"/>
  <c r="C238" i="7"/>
  <c r="B238" i="7"/>
  <c r="C237" i="7"/>
  <c r="B237" i="7" s="1"/>
  <c r="C236" i="7"/>
  <c r="B236" i="7" s="1"/>
  <c r="C235" i="7"/>
  <c r="B235" i="7" s="1"/>
  <c r="C234" i="7"/>
  <c r="B234" i="7"/>
  <c r="C233" i="7"/>
  <c r="B233" i="7" s="1"/>
  <c r="C232" i="7"/>
  <c r="B232" i="7" s="1"/>
  <c r="C231" i="7"/>
  <c r="B231" i="7" s="1"/>
  <c r="C230" i="7"/>
  <c r="B230" i="7" s="1"/>
  <c r="C229" i="7"/>
  <c r="B229" i="7" s="1"/>
  <c r="C228" i="7"/>
  <c r="B228" i="7"/>
  <c r="C227" i="7"/>
  <c r="B227" i="7" s="1"/>
  <c r="C226" i="7"/>
  <c r="B226" i="7" s="1"/>
  <c r="C225" i="7"/>
  <c r="B225" i="7" s="1"/>
  <c r="C224" i="7"/>
  <c r="B224" i="7" s="1"/>
  <c r="C223" i="7"/>
  <c r="B223" i="7" s="1"/>
  <c r="C222" i="7"/>
  <c r="B222" i="7" s="1"/>
  <c r="C221" i="7"/>
  <c r="B221" i="7" s="1"/>
  <c r="C220" i="7"/>
  <c r="B220" i="7"/>
  <c r="C219" i="7"/>
  <c r="B219" i="7" s="1"/>
  <c r="C218" i="7"/>
  <c r="B218" i="7" s="1"/>
  <c r="C217" i="7"/>
  <c r="B217" i="7" s="1"/>
  <c r="C216" i="7"/>
  <c r="B216" i="7" s="1"/>
  <c r="C215" i="7"/>
  <c r="B215" i="7" s="1"/>
  <c r="C214" i="7"/>
  <c r="B214" i="7" s="1"/>
  <c r="C213" i="7"/>
  <c r="B213" i="7" s="1"/>
  <c r="C212" i="7"/>
  <c r="B212" i="7" s="1"/>
  <c r="C211" i="7"/>
  <c r="B211" i="7" s="1"/>
  <c r="C210" i="7"/>
  <c r="B210" i="7" s="1"/>
  <c r="C209" i="7"/>
  <c r="B209" i="7" s="1"/>
  <c r="C208" i="7"/>
  <c r="B208" i="7" s="1"/>
  <c r="C207" i="7"/>
  <c r="B207" i="7" s="1"/>
  <c r="C206" i="7"/>
  <c r="B206" i="7" s="1"/>
  <c r="C205" i="7"/>
  <c r="B205" i="7" s="1"/>
  <c r="C204" i="7"/>
  <c r="B204" i="7" s="1"/>
  <c r="C203" i="7"/>
  <c r="B203" i="7" s="1"/>
  <c r="C202" i="7"/>
  <c r="B202" i="7" s="1"/>
  <c r="C201" i="7"/>
  <c r="B201" i="7" s="1"/>
  <c r="C200" i="7"/>
  <c r="B200" i="7" s="1"/>
  <c r="C199" i="7"/>
  <c r="B199" i="7" s="1"/>
  <c r="C198" i="7"/>
  <c r="B198" i="7" s="1"/>
  <c r="C197" i="7"/>
  <c r="B197" i="7" s="1"/>
  <c r="C196" i="7"/>
  <c r="B196" i="7" s="1"/>
  <c r="C195" i="7"/>
  <c r="B195" i="7" s="1"/>
  <c r="C194" i="7"/>
  <c r="B194" i="7" s="1"/>
  <c r="C193" i="7"/>
  <c r="B193" i="7" s="1"/>
  <c r="C192" i="7"/>
  <c r="B192" i="7" s="1"/>
  <c r="C191" i="7"/>
  <c r="B191" i="7" s="1"/>
  <c r="C190" i="7"/>
  <c r="B190" i="7" s="1"/>
  <c r="C189" i="7"/>
  <c r="B189" i="7" s="1"/>
  <c r="C188" i="7"/>
  <c r="B188" i="7" s="1"/>
  <c r="C187" i="7"/>
  <c r="B187" i="7" s="1"/>
  <c r="C186" i="7"/>
  <c r="B186" i="7" s="1"/>
  <c r="C185" i="7"/>
  <c r="B185" i="7" s="1"/>
  <c r="C184" i="7"/>
  <c r="B184" i="7" s="1"/>
  <c r="C183" i="7"/>
  <c r="B183" i="7" s="1"/>
  <c r="C182" i="7"/>
  <c r="B182" i="7" s="1"/>
  <c r="C181" i="7"/>
  <c r="B181" i="7" s="1"/>
  <c r="C180" i="7"/>
  <c r="B180" i="7" s="1"/>
  <c r="C179" i="7"/>
  <c r="B179" i="7" s="1"/>
  <c r="C178" i="7"/>
  <c r="B178" i="7" s="1"/>
  <c r="C177" i="7"/>
  <c r="B177" i="7" s="1"/>
  <c r="C176" i="7"/>
  <c r="B176" i="7" s="1"/>
  <c r="C175" i="7"/>
  <c r="B175" i="7" s="1"/>
  <c r="C174" i="7"/>
  <c r="B174" i="7" s="1"/>
  <c r="C173" i="7"/>
  <c r="B173" i="7" s="1"/>
  <c r="C172" i="7"/>
  <c r="B172" i="7"/>
  <c r="C171" i="7"/>
  <c r="B171" i="7" s="1"/>
  <c r="C170" i="7"/>
  <c r="B170" i="7" s="1"/>
  <c r="C169" i="7"/>
  <c r="B169" i="7" s="1"/>
  <c r="C168" i="7"/>
  <c r="B168" i="7" s="1"/>
  <c r="C167" i="7"/>
  <c r="B167" i="7" s="1"/>
  <c r="C166" i="7"/>
  <c r="B166" i="7" s="1"/>
  <c r="C165" i="7"/>
  <c r="B165" i="7" s="1"/>
  <c r="C164" i="7"/>
  <c r="B164" i="7"/>
  <c r="C163" i="7"/>
  <c r="B163" i="7" s="1"/>
  <c r="C162" i="7"/>
  <c r="B162" i="7" s="1"/>
  <c r="C161" i="7"/>
  <c r="B161" i="7" s="1"/>
  <c r="C160" i="7"/>
  <c r="B160" i="7" s="1"/>
  <c r="C159" i="7"/>
  <c r="B159" i="7" s="1"/>
  <c r="C158" i="7"/>
  <c r="B158" i="7" s="1"/>
  <c r="C157" i="7"/>
  <c r="B157" i="7" s="1"/>
  <c r="C156" i="7"/>
  <c r="B156" i="7" s="1"/>
  <c r="C155" i="7"/>
  <c r="B155" i="7" s="1"/>
  <c r="C154" i="7"/>
  <c r="B154" i="7" s="1"/>
  <c r="C153" i="7"/>
  <c r="B153" i="7" s="1"/>
  <c r="C152" i="7"/>
  <c r="B152" i="7" s="1"/>
  <c r="C151" i="7"/>
  <c r="B151" i="7" s="1"/>
  <c r="C150" i="7"/>
  <c r="B150" i="7" s="1"/>
  <c r="C149" i="7"/>
  <c r="B149" i="7" s="1"/>
  <c r="C148" i="7"/>
  <c r="B148" i="7" s="1"/>
  <c r="C147" i="7"/>
  <c r="B147" i="7" s="1"/>
  <c r="C146" i="7"/>
  <c r="B146" i="7" s="1"/>
  <c r="C145" i="7"/>
  <c r="B145" i="7" s="1"/>
  <c r="C144" i="7"/>
  <c r="B144" i="7" s="1"/>
  <c r="C143" i="7"/>
  <c r="B143" i="7" s="1"/>
  <c r="C142" i="7"/>
  <c r="B142" i="7" s="1"/>
  <c r="C141" i="7"/>
  <c r="B141" i="7" s="1"/>
  <c r="C140" i="7"/>
  <c r="B140" i="7" s="1"/>
  <c r="C139" i="7"/>
  <c r="B139" i="7" s="1"/>
  <c r="C138" i="7"/>
  <c r="B138" i="7" s="1"/>
  <c r="C137" i="7"/>
  <c r="B137" i="7" s="1"/>
  <c r="C136" i="7"/>
  <c r="B136" i="7" s="1"/>
  <c r="C135" i="7"/>
  <c r="B135" i="7" s="1"/>
  <c r="C134" i="7"/>
  <c r="B134" i="7" s="1"/>
  <c r="C133" i="7"/>
  <c r="B133" i="7" s="1"/>
  <c r="C132" i="7"/>
  <c r="B132" i="7" s="1"/>
  <c r="C131" i="7"/>
  <c r="B131" i="7" s="1"/>
  <c r="C130" i="7"/>
  <c r="B130" i="7" s="1"/>
  <c r="C129" i="7"/>
  <c r="B129" i="7" s="1"/>
  <c r="C128" i="7"/>
  <c r="B128" i="7" s="1"/>
  <c r="C127" i="7"/>
  <c r="B127" i="7" s="1"/>
  <c r="C126" i="7"/>
  <c r="B126" i="7"/>
  <c r="C125" i="7"/>
  <c r="B125" i="7" s="1"/>
  <c r="C124" i="7"/>
  <c r="B124" i="7" s="1"/>
  <c r="C123" i="7"/>
  <c r="B123" i="7" s="1"/>
  <c r="C122" i="7"/>
  <c r="B122" i="7" s="1"/>
  <c r="C121" i="7"/>
  <c r="B121" i="7" s="1"/>
  <c r="C120" i="7"/>
  <c r="B120" i="7" s="1"/>
  <c r="C119" i="7"/>
  <c r="B119" i="7" s="1"/>
  <c r="C118" i="7"/>
  <c r="B118" i="7" s="1"/>
  <c r="C117" i="7"/>
  <c r="B117" i="7" s="1"/>
  <c r="C116" i="7"/>
  <c r="B116" i="7"/>
  <c r="C115" i="7"/>
  <c r="B115" i="7" s="1"/>
  <c r="C114" i="7"/>
  <c r="B114" i="7" s="1"/>
  <c r="C113" i="7"/>
  <c r="B113" i="7" s="1"/>
  <c r="C112" i="7"/>
  <c r="B112" i="7" s="1"/>
  <c r="C111" i="7"/>
  <c r="B111" i="7" s="1"/>
  <c r="C110" i="7"/>
  <c r="B110" i="7"/>
  <c r="C109" i="7"/>
  <c r="B109" i="7" s="1"/>
  <c r="C108" i="7"/>
  <c r="B108" i="7" s="1"/>
  <c r="C107" i="7"/>
  <c r="B107" i="7" s="1"/>
  <c r="C106" i="7"/>
  <c r="B106" i="7"/>
  <c r="C105" i="7"/>
  <c r="B105" i="7" s="1"/>
  <c r="C104" i="7"/>
  <c r="B104" i="7" s="1"/>
  <c r="C103" i="7"/>
  <c r="B103" i="7" s="1"/>
  <c r="C102" i="7"/>
  <c r="B102" i="7" s="1"/>
  <c r="C101" i="7"/>
  <c r="B101" i="7" s="1"/>
  <c r="C100" i="7"/>
  <c r="B100" i="7"/>
  <c r="C99" i="7"/>
  <c r="B99" i="7" s="1"/>
  <c r="C98" i="7"/>
  <c r="B98" i="7" s="1"/>
  <c r="C97" i="7"/>
  <c r="B97" i="7" s="1"/>
  <c r="C96" i="7"/>
  <c r="B96" i="7" s="1"/>
  <c r="C95" i="7"/>
  <c r="B95" i="7" s="1"/>
  <c r="C94" i="7"/>
  <c r="B94" i="7" s="1"/>
  <c r="C93" i="7"/>
  <c r="B93" i="7" s="1"/>
  <c r="C92" i="7"/>
  <c r="B92" i="7" s="1"/>
  <c r="C91" i="7"/>
  <c r="B91" i="7" s="1"/>
  <c r="C90" i="7"/>
  <c r="B90" i="7"/>
  <c r="C89" i="7"/>
  <c r="B89" i="7" s="1"/>
  <c r="C88" i="7"/>
  <c r="B88" i="7" s="1"/>
  <c r="C87" i="7"/>
  <c r="B87" i="7" s="1"/>
  <c r="C86" i="7"/>
  <c r="B86" i="7"/>
  <c r="C85" i="7"/>
  <c r="B85" i="7" s="1"/>
  <c r="C84" i="7"/>
  <c r="B84" i="7" s="1"/>
  <c r="C83" i="7"/>
  <c r="B83" i="7" s="1"/>
  <c r="C82" i="7"/>
  <c r="B82" i="7" s="1"/>
  <c r="C81" i="7"/>
  <c r="B81" i="7" s="1"/>
  <c r="C80" i="7"/>
  <c r="B80" i="7" s="1"/>
  <c r="C79" i="7"/>
  <c r="B79" i="7" s="1"/>
  <c r="C78" i="7"/>
  <c r="B78" i="7" s="1"/>
  <c r="C77" i="7"/>
  <c r="B77" i="7" s="1"/>
  <c r="C76" i="7"/>
  <c r="B76" i="7" s="1"/>
  <c r="C75" i="7"/>
  <c r="B75" i="7" s="1"/>
  <c r="C74" i="7"/>
  <c r="B74" i="7"/>
  <c r="C73" i="7"/>
  <c r="B73" i="7" s="1"/>
  <c r="C72" i="7"/>
  <c r="B72" i="7" s="1"/>
  <c r="C71" i="7"/>
  <c r="B71" i="7" s="1"/>
  <c r="C70" i="7"/>
  <c r="B70" i="7"/>
  <c r="C69" i="7"/>
  <c r="B69" i="7" s="1"/>
  <c r="C68" i="7"/>
  <c r="B68" i="7" s="1"/>
  <c r="C67" i="7"/>
  <c r="B67" i="7" s="1"/>
  <c r="C66" i="7"/>
  <c r="B66" i="7" s="1"/>
  <c r="C65" i="7"/>
  <c r="B65" i="7" s="1"/>
  <c r="C64" i="7"/>
  <c r="B64" i="7" s="1"/>
  <c r="C63" i="7"/>
  <c r="B63" i="7" s="1"/>
  <c r="C62" i="7"/>
  <c r="B62" i="7" s="1"/>
  <c r="C61" i="7"/>
  <c r="B61" i="7" s="1"/>
  <c r="C60" i="7"/>
  <c r="B60" i="7" s="1"/>
  <c r="C59" i="7"/>
  <c r="B59" i="7" s="1"/>
  <c r="C58" i="7"/>
  <c r="B58" i="7"/>
  <c r="C57" i="7"/>
  <c r="B57" i="7" s="1"/>
  <c r="C56" i="7"/>
  <c r="B56" i="7" s="1"/>
  <c r="C55" i="7"/>
  <c r="B55" i="7" s="1"/>
  <c r="C54" i="7"/>
  <c r="B54" i="7"/>
  <c r="C53" i="7"/>
  <c r="B53" i="7" s="1"/>
  <c r="C52" i="7"/>
  <c r="B52" i="7" s="1"/>
  <c r="C51" i="7"/>
  <c r="B51" i="7" s="1"/>
  <c r="C50" i="7"/>
  <c r="B50" i="7" s="1"/>
  <c r="C49" i="7"/>
  <c r="B49" i="7" s="1"/>
  <c r="C48" i="7"/>
  <c r="B48" i="7" s="1"/>
  <c r="C47" i="7"/>
  <c r="B47" i="7" s="1"/>
  <c r="C46" i="7"/>
  <c r="B46" i="7" s="1"/>
  <c r="C45" i="7"/>
  <c r="B45" i="7" s="1"/>
  <c r="C44" i="7"/>
  <c r="B44" i="7" s="1"/>
  <c r="C43" i="7"/>
  <c r="B43" i="7" s="1"/>
  <c r="C42" i="7"/>
  <c r="B42" i="7"/>
  <c r="C41" i="7"/>
  <c r="B41" i="7" s="1"/>
  <c r="C40" i="7"/>
  <c r="B40" i="7" s="1"/>
  <c r="C39" i="7"/>
  <c r="B39" i="7" s="1"/>
  <c r="C38" i="7"/>
  <c r="B38" i="7"/>
  <c r="C37" i="7"/>
  <c r="B37" i="7" s="1"/>
  <c r="C36" i="7"/>
  <c r="B36" i="7" s="1"/>
  <c r="C35" i="7"/>
  <c r="B35" i="7" s="1"/>
  <c r="C34" i="7"/>
  <c r="B34" i="7" s="1"/>
  <c r="C33" i="7"/>
  <c r="B33" i="7" s="1"/>
  <c r="C32" i="7"/>
  <c r="B32" i="7" s="1"/>
  <c r="C31" i="7"/>
  <c r="B31" i="7" s="1"/>
  <c r="C30" i="7"/>
  <c r="B30" i="7" s="1"/>
  <c r="C29" i="7"/>
  <c r="B29" i="7" s="1"/>
  <c r="C28" i="7"/>
  <c r="B28" i="7" s="1"/>
  <c r="C27" i="7"/>
  <c r="B27" i="7" s="1"/>
  <c r="C26" i="7"/>
  <c r="B26" i="7"/>
  <c r="C25" i="7"/>
  <c r="B25" i="7" s="1"/>
  <c r="C24" i="7"/>
  <c r="B24" i="7" s="1"/>
  <c r="C23" i="7"/>
  <c r="B23" i="7" s="1"/>
  <c r="C22" i="7"/>
  <c r="B22" i="7"/>
  <c r="C21" i="7"/>
  <c r="B21" i="7" s="1"/>
  <c r="C20" i="7"/>
  <c r="B20" i="7" s="1"/>
  <c r="C19" i="7"/>
  <c r="B19" i="7" s="1"/>
  <c r="C18" i="7"/>
  <c r="B18" i="7" s="1"/>
  <c r="C17" i="7"/>
  <c r="B17" i="7" s="1"/>
  <c r="C16" i="7"/>
  <c r="B16" i="7" s="1"/>
  <c r="C15" i="7"/>
  <c r="B15" i="7" s="1"/>
  <c r="C14" i="7"/>
  <c r="B14" i="7" s="1"/>
  <c r="C13" i="7"/>
  <c r="B13" i="7" s="1"/>
  <c r="C12" i="7"/>
  <c r="B12" i="7" s="1"/>
  <c r="C11" i="7"/>
  <c r="B11" i="7" s="1"/>
  <c r="C10" i="7"/>
  <c r="B10" i="7"/>
  <c r="C9" i="7"/>
  <c r="B9" i="7" s="1"/>
  <c r="C8" i="7"/>
  <c r="B8" i="7" s="1"/>
  <c r="C7" i="7"/>
  <c r="B7" i="7" s="1"/>
  <c r="E5" i="6"/>
  <c r="D5" i="6"/>
  <c r="C5" i="6"/>
  <c r="E3" i="6"/>
  <c r="H306" i="6"/>
  <c r="G305" i="6"/>
  <c r="D306" i="6"/>
  <c r="G3" i="6"/>
  <c r="G306" i="6" s="1"/>
  <c r="C302" i="6"/>
  <c r="B302" i="6" s="1"/>
  <c r="C301" i="6"/>
  <c r="B301" i="6" s="1"/>
  <c r="C300" i="6"/>
  <c r="B300" i="6" s="1"/>
  <c r="C299" i="6"/>
  <c r="B299" i="6" s="1"/>
  <c r="C298" i="6"/>
  <c r="B298" i="6" s="1"/>
  <c r="C297" i="6"/>
  <c r="B297" i="6" s="1"/>
  <c r="C296" i="6"/>
  <c r="B296" i="6" s="1"/>
  <c r="C295" i="6"/>
  <c r="B295" i="6" s="1"/>
  <c r="C294" i="6"/>
  <c r="B294" i="6" s="1"/>
  <c r="C293" i="6"/>
  <c r="B293" i="6" s="1"/>
  <c r="C292" i="6"/>
  <c r="B292" i="6" s="1"/>
  <c r="C291" i="6"/>
  <c r="B291" i="6" s="1"/>
  <c r="C290" i="6"/>
  <c r="B290" i="6" s="1"/>
  <c r="C289" i="6"/>
  <c r="B289" i="6" s="1"/>
  <c r="C288" i="6"/>
  <c r="B288" i="6" s="1"/>
  <c r="C287" i="6"/>
  <c r="B287" i="6" s="1"/>
  <c r="C286" i="6"/>
  <c r="B286" i="6" s="1"/>
  <c r="C285" i="6"/>
  <c r="B285" i="6" s="1"/>
  <c r="C284" i="6"/>
  <c r="B284" i="6" s="1"/>
  <c r="C283" i="6"/>
  <c r="B283" i="6" s="1"/>
  <c r="C282" i="6"/>
  <c r="B282" i="6" s="1"/>
  <c r="C281" i="6"/>
  <c r="B281" i="6" s="1"/>
  <c r="C280" i="6"/>
  <c r="B280" i="6" s="1"/>
  <c r="C279" i="6"/>
  <c r="B279" i="6" s="1"/>
  <c r="C278" i="6"/>
  <c r="B278" i="6" s="1"/>
  <c r="C277" i="6"/>
  <c r="B277" i="6" s="1"/>
  <c r="C276" i="6"/>
  <c r="B276" i="6" s="1"/>
  <c r="C275" i="6"/>
  <c r="B275" i="6" s="1"/>
  <c r="C274" i="6"/>
  <c r="B274" i="6" s="1"/>
  <c r="C273" i="6"/>
  <c r="B273" i="6" s="1"/>
  <c r="C272" i="6"/>
  <c r="B272" i="6" s="1"/>
  <c r="C271" i="6"/>
  <c r="B271" i="6" s="1"/>
  <c r="C270" i="6"/>
  <c r="B270" i="6" s="1"/>
  <c r="C269" i="6"/>
  <c r="B269" i="6" s="1"/>
  <c r="C268" i="6"/>
  <c r="B268" i="6" s="1"/>
  <c r="C267" i="6"/>
  <c r="B267" i="6" s="1"/>
  <c r="C266" i="6"/>
  <c r="B266" i="6" s="1"/>
  <c r="C265" i="6"/>
  <c r="B265" i="6" s="1"/>
  <c r="C264" i="6"/>
  <c r="B264" i="6" s="1"/>
  <c r="C263" i="6"/>
  <c r="B263" i="6" s="1"/>
  <c r="C262" i="6"/>
  <c r="B262" i="6" s="1"/>
  <c r="C261" i="6"/>
  <c r="B261" i="6" s="1"/>
  <c r="C260" i="6"/>
  <c r="B260" i="6" s="1"/>
  <c r="C259" i="6"/>
  <c r="B259" i="6" s="1"/>
  <c r="C258" i="6"/>
  <c r="B258" i="6" s="1"/>
  <c r="C257" i="6"/>
  <c r="B257" i="6" s="1"/>
  <c r="C256" i="6"/>
  <c r="B256" i="6" s="1"/>
  <c r="C255" i="6"/>
  <c r="B255" i="6" s="1"/>
  <c r="C254" i="6"/>
  <c r="B254" i="6" s="1"/>
  <c r="C253" i="6"/>
  <c r="B253" i="6" s="1"/>
  <c r="C252" i="6"/>
  <c r="B252" i="6" s="1"/>
  <c r="C251" i="6"/>
  <c r="B251" i="6"/>
  <c r="C250" i="6"/>
  <c r="B250" i="6" s="1"/>
  <c r="C249" i="6"/>
  <c r="B249" i="6" s="1"/>
  <c r="C248" i="6"/>
  <c r="B248" i="6" s="1"/>
  <c r="C247" i="6"/>
  <c r="B247" i="6" s="1"/>
  <c r="C246" i="6"/>
  <c r="B246" i="6" s="1"/>
  <c r="C245" i="6"/>
  <c r="B245" i="6" s="1"/>
  <c r="C244" i="6"/>
  <c r="B244" i="6" s="1"/>
  <c r="C243" i="6"/>
  <c r="B243" i="6" s="1"/>
  <c r="C242" i="6"/>
  <c r="B242" i="6" s="1"/>
  <c r="C241" i="6"/>
  <c r="B241" i="6" s="1"/>
  <c r="C240" i="6"/>
  <c r="B240" i="6" s="1"/>
  <c r="C239" i="6"/>
  <c r="B239" i="6" s="1"/>
  <c r="C238" i="6"/>
  <c r="B238" i="6" s="1"/>
  <c r="C237" i="6"/>
  <c r="B237" i="6" s="1"/>
  <c r="C236" i="6"/>
  <c r="B236" i="6" s="1"/>
  <c r="C235" i="6"/>
  <c r="B235" i="6" s="1"/>
  <c r="C234" i="6"/>
  <c r="B234" i="6" s="1"/>
  <c r="C233" i="6"/>
  <c r="B233" i="6" s="1"/>
  <c r="C232" i="6"/>
  <c r="B232" i="6" s="1"/>
  <c r="C231" i="6"/>
  <c r="B231" i="6" s="1"/>
  <c r="C230" i="6"/>
  <c r="B230" i="6" s="1"/>
  <c r="C229" i="6"/>
  <c r="B229" i="6" s="1"/>
  <c r="C228" i="6"/>
  <c r="B228" i="6" s="1"/>
  <c r="C227" i="6"/>
  <c r="B227" i="6" s="1"/>
  <c r="C226" i="6"/>
  <c r="B226" i="6" s="1"/>
  <c r="C225" i="6"/>
  <c r="B225" i="6" s="1"/>
  <c r="C224" i="6"/>
  <c r="B224" i="6" s="1"/>
  <c r="C223" i="6"/>
  <c r="B223" i="6" s="1"/>
  <c r="C222" i="6"/>
  <c r="B222" i="6" s="1"/>
  <c r="C221" i="6"/>
  <c r="B221" i="6" s="1"/>
  <c r="C220" i="6"/>
  <c r="B220" i="6" s="1"/>
  <c r="C219" i="6"/>
  <c r="B219" i="6" s="1"/>
  <c r="C218" i="6"/>
  <c r="B218" i="6" s="1"/>
  <c r="C217" i="6"/>
  <c r="B217" i="6" s="1"/>
  <c r="C216" i="6"/>
  <c r="B216" i="6" s="1"/>
  <c r="C215" i="6"/>
  <c r="B215" i="6" s="1"/>
  <c r="C214" i="6"/>
  <c r="B214" i="6" s="1"/>
  <c r="C213" i="6"/>
  <c r="B213" i="6" s="1"/>
  <c r="C212" i="6"/>
  <c r="B212" i="6" s="1"/>
  <c r="C211" i="6"/>
  <c r="B211" i="6" s="1"/>
  <c r="C210" i="6"/>
  <c r="B210" i="6" s="1"/>
  <c r="C209" i="6"/>
  <c r="B209" i="6" s="1"/>
  <c r="C208" i="6"/>
  <c r="B208" i="6" s="1"/>
  <c r="C207" i="6"/>
  <c r="B207" i="6" s="1"/>
  <c r="C206" i="6"/>
  <c r="B206" i="6" s="1"/>
  <c r="C205" i="6"/>
  <c r="B205" i="6" s="1"/>
  <c r="C204" i="6"/>
  <c r="B204" i="6" s="1"/>
  <c r="C203" i="6"/>
  <c r="B203" i="6" s="1"/>
  <c r="C202" i="6"/>
  <c r="B202" i="6" s="1"/>
  <c r="C201" i="6"/>
  <c r="B201" i="6" s="1"/>
  <c r="C200" i="6"/>
  <c r="B200" i="6" s="1"/>
  <c r="C199" i="6"/>
  <c r="B199" i="6" s="1"/>
  <c r="C198" i="6"/>
  <c r="B198" i="6" s="1"/>
  <c r="C197" i="6"/>
  <c r="B197" i="6" s="1"/>
  <c r="C196" i="6"/>
  <c r="B196" i="6" s="1"/>
  <c r="C195" i="6"/>
  <c r="B195" i="6" s="1"/>
  <c r="C194" i="6"/>
  <c r="B194" i="6" s="1"/>
  <c r="C193" i="6"/>
  <c r="B193" i="6" s="1"/>
  <c r="C192" i="6"/>
  <c r="B192" i="6" s="1"/>
  <c r="C191" i="6"/>
  <c r="B191" i="6" s="1"/>
  <c r="C190" i="6"/>
  <c r="B190" i="6" s="1"/>
  <c r="C189" i="6"/>
  <c r="B189" i="6" s="1"/>
  <c r="C188" i="6"/>
  <c r="B188" i="6" s="1"/>
  <c r="C187" i="6"/>
  <c r="B187" i="6" s="1"/>
  <c r="C186" i="6"/>
  <c r="B186" i="6" s="1"/>
  <c r="C185" i="6"/>
  <c r="B185" i="6" s="1"/>
  <c r="C184" i="6"/>
  <c r="B184" i="6" s="1"/>
  <c r="C183" i="6"/>
  <c r="B183" i="6" s="1"/>
  <c r="C182" i="6"/>
  <c r="B182" i="6" s="1"/>
  <c r="C181" i="6"/>
  <c r="B181" i="6" s="1"/>
  <c r="C180" i="6"/>
  <c r="B180" i="6" s="1"/>
  <c r="C179" i="6"/>
  <c r="B179" i="6" s="1"/>
  <c r="C178" i="6"/>
  <c r="B178" i="6" s="1"/>
  <c r="C177" i="6"/>
  <c r="B177" i="6" s="1"/>
  <c r="C176" i="6"/>
  <c r="B176" i="6" s="1"/>
  <c r="C175" i="6"/>
  <c r="B175" i="6" s="1"/>
  <c r="C174" i="6"/>
  <c r="B174" i="6" s="1"/>
  <c r="C173" i="6"/>
  <c r="B173" i="6" s="1"/>
  <c r="C172" i="6"/>
  <c r="B172" i="6" s="1"/>
  <c r="C171" i="6"/>
  <c r="B171" i="6" s="1"/>
  <c r="C170" i="6"/>
  <c r="B170" i="6" s="1"/>
  <c r="C169" i="6"/>
  <c r="B169" i="6" s="1"/>
  <c r="C168" i="6"/>
  <c r="B168" i="6" s="1"/>
  <c r="C167" i="6"/>
  <c r="B167" i="6" s="1"/>
  <c r="C166" i="6"/>
  <c r="B166" i="6" s="1"/>
  <c r="C165" i="6"/>
  <c r="B165" i="6" s="1"/>
  <c r="C164" i="6"/>
  <c r="B164" i="6" s="1"/>
  <c r="C163" i="6"/>
  <c r="B163" i="6"/>
  <c r="C162" i="6"/>
  <c r="B162" i="6" s="1"/>
  <c r="C161" i="6"/>
  <c r="B161" i="6" s="1"/>
  <c r="C160" i="6"/>
  <c r="B160" i="6" s="1"/>
  <c r="C159" i="6"/>
  <c r="B159" i="6" s="1"/>
  <c r="C158" i="6"/>
  <c r="B158" i="6" s="1"/>
  <c r="C157" i="6"/>
  <c r="B157" i="6" s="1"/>
  <c r="C156" i="6"/>
  <c r="B156" i="6" s="1"/>
  <c r="C155" i="6"/>
  <c r="B155" i="6" s="1"/>
  <c r="C154" i="6"/>
  <c r="B154" i="6" s="1"/>
  <c r="C153" i="6"/>
  <c r="B153" i="6" s="1"/>
  <c r="C152" i="6"/>
  <c r="B152" i="6" s="1"/>
  <c r="C151" i="6"/>
  <c r="B151" i="6" s="1"/>
  <c r="C150" i="6"/>
  <c r="B150" i="6" s="1"/>
  <c r="C149" i="6"/>
  <c r="B149" i="6" s="1"/>
  <c r="C148" i="6"/>
  <c r="B148" i="6" s="1"/>
  <c r="C147" i="6"/>
  <c r="B147" i="6" s="1"/>
  <c r="C146" i="6"/>
  <c r="B146" i="6" s="1"/>
  <c r="C145" i="6"/>
  <c r="B145" i="6" s="1"/>
  <c r="C144" i="6"/>
  <c r="B144" i="6" s="1"/>
  <c r="C143" i="6"/>
  <c r="B143" i="6" s="1"/>
  <c r="C142" i="6"/>
  <c r="B142" i="6" s="1"/>
  <c r="C141" i="6"/>
  <c r="B141" i="6" s="1"/>
  <c r="C140" i="6"/>
  <c r="B140" i="6" s="1"/>
  <c r="C139" i="6"/>
  <c r="B139" i="6" s="1"/>
  <c r="C138" i="6"/>
  <c r="B138" i="6" s="1"/>
  <c r="C137" i="6"/>
  <c r="B137" i="6" s="1"/>
  <c r="C136" i="6"/>
  <c r="B136" i="6" s="1"/>
  <c r="C135" i="6"/>
  <c r="B135" i="6" s="1"/>
  <c r="C134" i="6"/>
  <c r="B134" i="6" s="1"/>
  <c r="C133" i="6"/>
  <c r="B133" i="6" s="1"/>
  <c r="C132" i="6"/>
  <c r="B132" i="6" s="1"/>
  <c r="C131" i="6"/>
  <c r="B131" i="6" s="1"/>
  <c r="C130" i="6"/>
  <c r="B130" i="6" s="1"/>
  <c r="C129" i="6"/>
  <c r="B129" i="6" s="1"/>
  <c r="C128" i="6"/>
  <c r="B128" i="6" s="1"/>
  <c r="C127" i="6"/>
  <c r="B127" i="6" s="1"/>
  <c r="C126" i="6"/>
  <c r="B126" i="6" s="1"/>
  <c r="C125" i="6"/>
  <c r="B125" i="6" s="1"/>
  <c r="C124" i="6"/>
  <c r="B124" i="6" s="1"/>
  <c r="C123" i="6"/>
  <c r="B123" i="6" s="1"/>
  <c r="C122" i="6"/>
  <c r="B122" i="6" s="1"/>
  <c r="C121" i="6"/>
  <c r="B121" i="6" s="1"/>
  <c r="C120" i="6"/>
  <c r="B120" i="6" s="1"/>
  <c r="C119" i="6"/>
  <c r="B119" i="6" s="1"/>
  <c r="C118" i="6"/>
  <c r="B118" i="6" s="1"/>
  <c r="C117" i="6"/>
  <c r="B117" i="6" s="1"/>
  <c r="C116" i="6"/>
  <c r="B116" i="6" s="1"/>
  <c r="C115" i="6"/>
  <c r="B115" i="6" s="1"/>
  <c r="C114" i="6"/>
  <c r="B114" i="6" s="1"/>
  <c r="C113" i="6"/>
  <c r="B113" i="6" s="1"/>
  <c r="C112" i="6"/>
  <c r="B112" i="6" s="1"/>
  <c r="C111" i="6"/>
  <c r="B111" i="6" s="1"/>
  <c r="C110" i="6"/>
  <c r="B110" i="6" s="1"/>
  <c r="C109" i="6"/>
  <c r="B109" i="6" s="1"/>
  <c r="C108" i="6"/>
  <c r="B108" i="6" s="1"/>
  <c r="C107" i="6"/>
  <c r="B107" i="6" s="1"/>
  <c r="C106" i="6"/>
  <c r="B106" i="6" s="1"/>
  <c r="C105" i="6"/>
  <c r="B105" i="6" s="1"/>
  <c r="C104" i="6"/>
  <c r="B104" i="6" s="1"/>
  <c r="C103" i="6"/>
  <c r="B103" i="6" s="1"/>
  <c r="C102" i="6"/>
  <c r="B102" i="6" s="1"/>
  <c r="C101" i="6"/>
  <c r="B101" i="6" s="1"/>
  <c r="C100" i="6"/>
  <c r="B100" i="6" s="1"/>
  <c r="C99" i="6"/>
  <c r="B99" i="6" s="1"/>
  <c r="C98" i="6"/>
  <c r="B98" i="6" s="1"/>
  <c r="C97" i="6"/>
  <c r="B97" i="6" s="1"/>
  <c r="C96" i="6"/>
  <c r="B96" i="6" s="1"/>
  <c r="C95" i="6"/>
  <c r="B95" i="6" s="1"/>
  <c r="C94" i="6"/>
  <c r="B94" i="6" s="1"/>
  <c r="C93" i="6"/>
  <c r="B93" i="6" s="1"/>
  <c r="C92" i="6"/>
  <c r="B92" i="6" s="1"/>
  <c r="C91" i="6"/>
  <c r="B91" i="6" s="1"/>
  <c r="C90" i="6"/>
  <c r="B90" i="6" s="1"/>
  <c r="C89" i="6"/>
  <c r="B89" i="6" s="1"/>
  <c r="C88" i="6"/>
  <c r="B88" i="6" s="1"/>
  <c r="C87" i="6"/>
  <c r="B87" i="6" s="1"/>
  <c r="C86" i="6"/>
  <c r="B86" i="6" s="1"/>
  <c r="C85" i="6"/>
  <c r="B85" i="6" s="1"/>
  <c r="C84" i="6"/>
  <c r="B84" i="6" s="1"/>
  <c r="C83" i="6"/>
  <c r="B83" i="6" s="1"/>
  <c r="C82" i="6"/>
  <c r="B82" i="6" s="1"/>
  <c r="C81" i="6"/>
  <c r="B81" i="6" s="1"/>
  <c r="C80" i="6"/>
  <c r="B80" i="6" s="1"/>
  <c r="C79" i="6"/>
  <c r="B79" i="6" s="1"/>
  <c r="C78" i="6"/>
  <c r="B78" i="6" s="1"/>
  <c r="C77" i="6"/>
  <c r="B77" i="6" s="1"/>
  <c r="C76" i="6"/>
  <c r="B76" i="6" s="1"/>
  <c r="C75" i="6"/>
  <c r="B75" i="6" s="1"/>
  <c r="C74" i="6"/>
  <c r="B74" i="6" s="1"/>
  <c r="C73" i="6"/>
  <c r="B73" i="6" s="1"/>
  <c r="C72" i="6"/>
  <c r="B72" i="6" s="1"/>
  <c r="C71" i="6"/>
  <c r="B71" i="6" s="1"/>
  <c r="C70" i="6"/>
  <c r="B70" i="6" s="1"/>
  <c r="C69" i="6"/>
  <c r="B69" i="6" s="1"/>
  <c r="C68" i="6"/>
  <c r="B68" i="6" s="1"/>
  <c r="C67" i="6"/>
  <c r="B67" i="6" s="1"/>
  <c r="C66" i="6"/>
  <c r="B66" i="6" s="1"/>
  <c r="C65" i="6"/>
  <c r="B65" i="6" s="1"/>
  <c r="C64" i="6"/>
  <c r="B64" i="6" s="1"/>
  <c r="C63" i="6"/>
  <c r="B63" i="6" s="1"/>
  <c r="C62" i="6"/>
  <c r="B62" i="6" s="1"/>
  <c r="C61" i="6"/>
  <c r="B61" i="6" s="1"/>
  <c r="C60" i="6"/>
  <c r="B60" i="6" s="1"/>
  <c r="C59" i="6"/>
  <c r="B59" i="6" s="1"/>
  <c r="C58" i="6"/>
  <c r="B58" i="6" s="1"/>
  <c r="C57" i="6"/>
  <c r="B57" i="6" s="1"/>
  <c r="C56" i="6"/>
  <c r="B56" i="6" s="1"/>
  <c r="C55" i="6"/>
  <c r="B55" i="6" s="1"/>
  <c r="C54" i="6"/>
  <c r="B54" i="6" s="1"/>
  <c r="C53" i="6"/>
  <c r="B53" i="6" s="1"/>
  <c r="C52" i="6"/>
  <c r="B52" i="6" s="1"/>
  <c r="C51" i="6"/>
  <c r="B51" i="6" s="1"/>
  <c r="C50" i="6"/>
  <c r="B50" i="6" s="1"/>
  <c r="C49" i="6"/>
  <c r="B49" i="6" s="1"/>
  <c r="C48" i="6"/>
  <c r="B48" i="6" s="1"/>
  <c r="C47" i="6"/>
  <c r="B47" i="6" s="1"/>
  <c r="C46" i="6"/>
  <c r="B46" i="6" s="1"/>
  <c r="C45" i="6"/>
  <c r="B45" i="6" s="1"/>
  <c r="C44" i="6"/>
  <c r="B44" i="6" s="1"/>
  <c r="C43" i="6"/>
  <c r="B43" i="6" s="1"/>
  <c r="C42" i="6"/>
  <c r="B42" i="6" s="1"/>
  <c r="C41" i="6"/>
  <c r="B41" i="6" s="1"/>
  <c r="C40" i="6"/>
  <c r="B40" i="6" s="1"/>
  <c r="C39" i="6"/>
  <c r="B39" i="6" s="1"/>
  <c r="C38" i="6"/>
  <c r="B38" i="6" s="1"/>
  <c r="C37" i="6"/>
  <c r="B37" i="6" s="1"/>
  <c r="C36" i="6"/>
  <c r="B36" i="6" s="1"/>
  <c r="C35" i="6"/>
  <c r="B35" i="6" s="1"/>
  <c r="C34" i="6"/>
  <c r="B34" i="6" s="1"/>
  <c r="C33" i="6"/>
  <c r="B33" i="6" s="1"/>
  <c r="C32" i="6"/>
  <c r="B32" i="6" s="1"/>
  <c r="C31" i="6"/>
  <c r="B31" i="6" s="1"/>
  <c r="C30" i="6"/>
  <c r="B30" i="6" s="1"/>
  <c r="C29" i="6"/>
  <c r="B29" i="6" s="1"/>
  <c r="C28" i="6"/>
  <c r="B28" i="6" s="1"/>
  <c r="C27" i="6"/>
  <c r="B27" i="6" s="1"/>
  <c r="C26" i="6"/>
  <c r="B26" i="6" s="1"/>
  <c r="C25" i="6"/>
  <c r="B25" i="6" s="1"/>
  <c r="C24" i="6"/>
  <c r="B24" i="6" s="1"/>
  <c r="C23" i="6"/>
  <c r="B23" i="6" s="1"/>
  <c r="C22" i="6"/>
  <c r="B22" i="6" s="1"/>
  <c r="C21" i="6"/>
  <c r="B21" i="6" s="1"/>
  <c r="C20" i="6"/>
  <c r="B20" i="6" s="1"/>
  <c r="C19" i="6"/>
  <c r="B19" i="6" s="1"/>
  <c r="C18" i="6"/>
  <c r="B18" i="6" s="1"/>
  <c r="C17" i="6"/>
  <c r="B17" i="6" s="1"/>
  <c r="C16" i="6"/>
  <c r="B16" i="6" s="1"/>
  <c r="C15" i="6"/>
  <c r="B15" i="6" s="1"/>
  <c r="C14" i="6"/>
  <c r="B14" i="6" s="1"/>
  <c r="C13" i="6"/>
  <c r="B13" i="6" s="1"/>
  <c r="C12" i="6"/>
  <c r="B12" i="6" s="1"/>
  <c r="C11" i="6"/>
  <c r="B11" i="6" s="1"/>
  <c r="C10" i="6"/>
  <c r="B10" i="6" s="1"/>
  <c r="C9" i="6"/>
  <c r="B9" i="6" s="1"/>
  <c r="C8" i="6"/>
  <c r="B8" i="6" s="1"/>
  <c r="C7" i="6"/>
  <c r="B7" i="6" s="1"/>
  <c r="E3" i="5" l="1"/>
  <c r="H346" i="5"/>
  <c r="G346" i="5"/>
  <c r="G345" i="5"/>
  <c r="D346" i="5"/>
  <c r="G3" i="5"/>
  <c r="C341" i="5"/>
  <c r="C340" i="5"/>
  <c r="C339" i="5"/>
  <c r="C338" i="5"/>
  <c r="C337" i="5"/>
  <c r="C336" i="5"/>
  <c r="C335" i="5"/>
  <c r="C334" i="5"/>
  <c r="C333" i="5"/>
  <c r="C332" i="5"/>
  <c r="C331" i="5"/>
  <c r="C330" i="5"/>
  <c r="C329" i="5"/>
  <c r="C328" i="5"/>
  <c r="C327" i="5"/>
  <c r="C326" i="5"/>
  <c r="C325" i="5"/>
  <c r="C324" i="5"/>
  <c r="C323" i="5"/>
  <c r="C322" i="5"/>
  <c r="C321" i="5"/>
  <c r="C320" i="5"/>
  <c r="C319" i="5"/>
  <c r="C318" i="5"/>
  <c r="C317" i="5"/>
  <c r="C316" i="5"/>
  <c r="C315" i="5"/>
  <c r="C314" i="5"/>
  <c r="C313" i="5"/>
  <c r="C312" i="5"/>
  <c r="C311" i="5"/>
  <c r="C310" i="5"/>
  <c r="C309" i="5"/>
  <c r="C308" i="5"/>
  <c r="C307" i="5"/>
  <c r="C306" i="5"/>
  <c r="C305" i="5"/>
  <c r="C304" i="5"/>
  <c r="C303" i="5"/>
  <c r="C302" i="5"/>
  <c r="C301" i="5"/>
  <c r="C300" i="5"/>
  <c r="C299" i="5"/>
  <c r="C298" i="5"/>
  <c r="C297" i="5"/>
  <c r="C296" i="5"/>
  <c r="C295" i="5"/>
  <c r="C294" i="5"/>
  <c r="C293" i="5"/>
  <c r="C292" i="5"/>
  <c r="C291" i="5"/>
  <c r="C290" i="5"/>
  <c r="C289" i="5"/>
  <c r="C288" i="5"/>
  <c r="C287" i="5"/>
  <c r="C286" i="5"/>
  <c r="C285" i="5"/>
  <c r="C284" i="5"/>
  <c r="C283" i="5"/>
  <c r="C282" i="5"/>
  <c r="C281" i="5"/>
  <c r="C280" i="5"/>
  <c r="C279" i="5"/>
  <c r="C278" i="5"/>
  <c r="C277" i="5"/>
  <c r="C276" i="5"/>
  <c r="C275" i="5"/>
  <c r="C274" i="5"/>
  <c r="C273" i="5"/>
  <c r="C272" i="5"/>
  <c r="C271" i="5"/>
  <c r="C270" i="5"/>
  <c r="C269" i="5"/>
  <c r="C268" i="5"/>
  <c r="C267" i="5"/>
  <c r="C266" i="5"/>
  <c r="C265" i="5"/>
  <c r="C264" i="5"/>
  <c r="C263" i="5"/>
  <c r="C262" i="5"/>
  <c r="C261" i="5"/>
  <c r="C260" i="5"/>
  <c r="C259" i="5"/>
  <c r="C258" i="5"/>
  <c r="C257" i="5"/>
  <c r="C256" i="5"/>
  <c r="C255" i="5"/>
  <c r="C254" i="5"/>
  <c r="C253" i="5"/>
  <c r="C252" i="5"/>
  <c r="C251" i="5"/>
  <c r="C250" i="5"/>
  <c r="C249" i="5"/>
  <c r="C248" i="5"/>
  <c r="C247" i="5"/>
  <c r="C246" i="5"/>
  <c r="C245" i="5"/>
  <c r="C244" i="5"/>
  <c r="C243" i="5"/>
  <c r="C242" i="5"/>
  <c r="C241" i="5"/>
  <c r="C240" i="5"/>
  <c r="C239" i="5"/>
  <c r="C238" i="5"/>
  <c r="C237" i="5"/>
  <c r="C236" i="5"/>
  <c r="C235" i="5"/>
  <c r="C234" i="5"/>
  <c r="C233" i="5"/>
  <c r="C232" i="5"/>
  <c r="C231" i="5"/>
  <c r="C230" i="5"/>
  <c r="C229" i="5"/>
  <c r="C228" i="5"/>
  <c r="C227" i="5"/>
  <c r="C226" i="5"/>
  <c r="C225" i="5"/>
  <c r="C224" i="5"/>
  <c r="C223" i="5"/>
  <c r="C222" i="5"/>
  <c r="C221" i="5"/>
  <c r="C220" i="5"/>
  <c r="C219" i="5"/>
  <c r="C218" i="5"/>
  <c r="C217" i="5"/>
  <c r="C216" i="5"/>
  <c r="C215" i="5"/>
  <c r="C214" i="5"/>
  <c r="C213" i="5"/>
  <c r="C212" i="5"/>
  <c r="C211" i="5"/>
  <c r="C210" i="5"/>
  <c r="C209" i="5"/>
  <c r="C208" i="5"/>
  <c r="C207" i="5"/>
  <c r="C206" i="5"/>
  <c r="C205" i="5"/>
  <c r="C204" i="5"/>
  <c r="C203" i="5"/>
  <c r="C202" i="5"/>
  <c r="C201" i="5"/>
  <c r="C200" i="5"/>
  <c r="C199" i="5"/>
  <c r="C198" i="5"/>
  <c r="C197" i="5"/>
  <c r="C196" i="5"/>
  <c r="C195" i="5"/>
  <c r="C194" i="5"/>
  <c r="C193" i="5"/>
  <c r="C192" i="5"/>
  <c r="C191" i="5"/>
  <c r="C190" i="5"/>
  <c r="C189" i="5"/>
  <c r="C188" i="5"/>
  <c r="C187" i="5"/>
  <c r="C186" i="5"/>
  <c r="C185" i="5"/>
  <c r="C184" i="5"/>
  <c r="C183" i="5"/>
  <c r="C182" i="5"/>
  <c r="C181" i="5"/>
  <c r="C180" i="5"/>
  <c r="C179" i="5"/>
  <c r="C178" i="5"/>
  <c r="C177" i="5"/>
  <c r="C176" i="5"/>
  <c r="C175" i="5"/>
  <c r="C174" i="5"/>
  <c r="C173" i="5"/>
  <c r="C172" i="5"/>
  <c r="C171" i="5"/>
  <c r="C170" i="5"/>
  <c r="C169" i="5"/>
  <c r="C168" i="5"/>
  <c r="C167" i="5"/>
  <c r="C166" i="5"/>
  <c r="C165" i="5"/>
  <c r="C164" i="5"/>
  <c r="C163" i="5"/>
  <c r="C162" i="5"/>
  <c r="C161" i="5"/>
  <c r="C160" i="5"/>
  <c r="C159" i="5"/>
  <c r="C158" i="5"/>
  <c r="C157" i="5"/>
  <c r="C156" i="5"/>
  <c r="C155" i="5"/>
  <c r="C154" i="5"/>
  <c r="C153" i="5"/>
  <c r="C152" i="5"/>
  <c r="C151" i="5"/>
  <c r="C150" i="5"/>
  <c r="C149" i="5"/>
  <c r="C148" i="5"/>
  <c r="C147" i="5"/>
  <c r="C146" i="5"/>
  <c r="C145" i="5"/>
  <c r="C144" i="5"/>
  <c r="C143" i="5"/>
  <c r="C142" i="5"/>
  <c r="C141" i="5"/>
  <c r="C140" i="5"/>
  <c r="C139" i="5"/>
  <c r="C138" i="5"/>
  <c r="C137" i="5"/>
  <c r="C136" i="5"/>
  <c r="C135" i="5"/>
  <c r="C134" i="5"/>
  <c r="C133" i="5"/>
  <c r="C132" i="5"/>
  <c r="C131" i="5"/>
  <c r="C130" i="5"/>
  <c r="C129" i="5"/>
  <c r="C128" i="5"/>
  <c r="C127" i="5"/>
  <c r="C126" i="5"/>
  <c r="C125" i="5"/>
  <c r="C124" i="5"/>
  <c r="C123" i="5"/>
  <c r="C122" i="5"/>
  <c r="C121" i="5"/>
  <c r="C120" i="5"/>
  <c r="C119" i="5"/>
  <c r="C118" i="5"/>
  <c r="C117" i="5"/>
  <c r="C116" i="5"/>
  <c r="C115" i="5"/>
  <c r="C114" i="5"/>
  <c r="C113" i="5"/>
  <c r="C112" i="5"/>
  <c r="C111" i="5"/>
  <c r="C110" i="5"/>
  <c r="C109" i="5"/>
  <c r="C108" i="5"/>
  <c r="C107" i="5"/>
  <c r="C106" i="5"/>
  <c r="C105" i="5"/>
  <c r="C104" i="5"/>
  <c r="C103" i="5"/>
  <c r="C102" i="5"/>
  <c r="C101" i="5"/>
  <c r="C100" i="5"/>
  <c r="C99" i="5"/>
  <c r="C98" i="5"/>
  <c r="C97" i="5"/>
  <c r="C96" i="5"/>
  <c r="C95" i="5"/>
  <c r="C94" i="5"/>
  <c r="C93" i="5"/>
  <c r="C92" i="5"/>
  <c r="C91" i="5"/>
  <c r="C90" i="5"/>
  <c r="C89" i="5"/>
  <c r="C88" i="5"/>
  <c r="C87" i="5"/>
  <c r="C86" i="5"/>
  <c r="C85" i="5"/>
  <c r="C84" i="5"/>
  <c r="C83" i="5"/>
  <c r="C82" i="5"/>
  <c r="C81" i="5"/>
  <c r="C80" i="5"/>
  <c r="C79" i="5"/>
  <c r="C78" i="5"/>
  <c r="C77" i="5"/>
  <c r="C76" i="5"/>
  <c r="C75" i="5"/>
  <c r="C74" i="5"/>
  <c r="C73" i="5"/>
  <c r="C72" i="5"/>
  <c r="C71" i="5"/>
  <c r="C70" i="5"/>
  <c r="C69" i="5"/>
  <c r="C68" i="5"/>
  <c r="C67" i="5"/>
  <c r="C66" i="5"/>
  <c r="C65" i="5"/>
  <c r="C64" i="5"/>
  <c r="C63" i="5"/>
  <c r="C62" i="5"/>
  <c r="C61" i="5"/>
  <c r="C60" i="5"/>
  <c r="C59" i="5"/>
  <c r="C58" i="5"/>
  <c r="C57" i="5"/>
  <c r="C56" i="5"/>
  <c r="C55" i="5"/>
  <c r="C54" i="5"/>
  <c r="C53" i="5"/>
  <c r="C52" i="5"/>
  <c r="C51" i="5"/>
  <c r="C50" i="5"/>
  <c r="C49" i="5"/>
  <c r="C48" i="5"/>
  <c r="C47" i="5"/>
  <c r="C46" i="5"/>
  <c r="C45" i="5"/>
  <c r="C44" i="5"/>
  <c r="C43" i="5"/>
  <c r="C42" i="5"/>
  <c r="C41" i="5"/>
  <c r="C40" i="5"/>
  <c r="C39" i="5"/>
  <c r="C38" i="5"/>
  <c r="C37" i="5"/>
  <c r="C36" i="5"/>
  <c r="C35" i="5"/>
  <c r="C34" i="5"/>
  <c r="C33" i="5"/>
  <c r="C32" i="5"/>
  <c r="C31" i="5"/>
  <c r="C30" i="5"/>
  <c r="C29" i="5"/>
  <c r="C28" i="5"/>
  <c r="C27" i="5"/>
  <c r="C26" i="5"/>
  <c r="C25" i="5"/>
  <c r="C24" i="5"/>
  <c r="C23" i="5"/>
  <c r="C22" i="5"/>
  <c r="C21" i="5"/>
  <c r="C20" i="5"/>
  <c r="C19" i="5"/>
  <c r="C18" i="5"/>
  <c r="C17" i="5"/>
  <c r="C16" i="5"/>
  <c r="C15" i="5"/>
  <c r="C14" i="5"/>
  <c r="C13" i="5"/>
  <c r="C12" i="5"/>
  <c r="C11" i="5"/>
  <c r="C10" i="5"/>
  <c r="C9" i="5"/>
  <c r="C8" i="5"/>
  <c r="C7" i="5"/>
  <c r="E5" i="5"/>
  <c r="D5" i="5"/>
  <c r="C5" i="5" l="1"/>
</calcChain>
</file>

<file path=xl/sharedStrings.xml><?xml version="1.0" encoding="utf-8"?>
<sst xmlns="http://schemas.openxmlformats.org/spreadsheetml/2006/main" count="8562" uniqueCount="1431">
  <si>
    <t>Notes</t>
  </si>
  <si>
    <t>INFO</t>
  </si>
  <si>
    <t>….MK</t>
  </si>
  <si>
    <t>issuedate of the stamp</t>
  </si>
  <si>
    <t>postmark on the card</t>
  </si>
  <si>
    <t>Presale</t>
  </si>
  <si>
    <t>?   Missing   ?</t>
  </si>
  <si>
    <t>stamp location on the card</t>
  </si>
  <si>
    <t xml:space="preserve"> ◙ stampN°. on MK  </t>
  </si>
  <si>
    <t>Description of stamps series</t>
  </si>
  <si>
    <t>PgN°</t>
  </si>
  <si>
    <t>1a</t>
  </si>
  <si>
    <t>53 / 67 - National coat of arms and portrait of King Leopold II in profile ‘Fine beard’ (1891 type)</t>
  </si>
  <si>
    <t>53/67MK</t>
  </si>
  <si>
    <t>53/67</t>
  </si>
  <si>
    <t>Bruxelles</t>
  </si>
  <si>
    <t/>
  </si>
  <si>
    <t>1/6-1893-1900</t>
  </si>
  <si>
    <t>Not noted i n OSC</t>
  </si>
  <si>
    <t>1b</t>
  </si>
  <si>
    <t>53MK</t>
  </si>
  <si>
    <t>53</t>
  </si>
  <si>
    <t xml:space="preserve"> ?</t>
  </si>
  <si>
    <t>scan</t>
  </si>
  <si>
    <t>?</t>
  </si>
  <si>
    <t>1c</t>
  </si>
  <si>
    <t>54MK</t>
  </si>
  <si>
    <t>54</t>
  </si>
  <si>
    <t>2a</t>
  </si>
  <si>
    <t>55MK</t>
  </si>
  <si>
    <t>55</t>
  </si>
  <si>
    <t>2b</t>
  </si>
  <si>
    <t>56MK-1</t>
  </si>
  <si>
    <t>56</t>
  </si>
  <si>
    <t>Brugge-Depart</t>
  </si>
  <si>
    <t>../../1907</t>
  </si>
  <si>
    <t>2c</t>
  </si>
  <si>
    <t>56MK-2</t>
  </si>
  <si>
    <t>?...?</t>
  </si>
  <si>
    <t>3a</t>
  </si>
  <si>
    <t>56MK-3</t>
  </si>
  <si>
    <t>3b</t>
  </si>
  <si>
    <t>57MK</t>
  </si>
  <si>
    <t>57</t>
  </si>
  <si>
    <t>4a</t>
  </si>
  <si>
    <t>58MK-1</t>
  </si>
  <si>
    <t>~#~</t>
  </si>
  <si>
    <t>58</t>
  </si>
  <si>
    <t>Anvers- depart</t>
  </si>
  <si>
    <t>23/5/19..?</t>
  </si>
  <si>
    <t>4b</t>
  </si>
  <si>
    <t>58MK-2</t>
  </si>
  <si>
    <t>Bruxelles-depart</t>
  </si>
  <si>
    <t>5a</t>
  </si>
  <si>
    <t>74/80 - "Rough beard" Leopold II</t>
  </si>
  <si>
    <t>74MK-1</t>
  </si>
  <si>
    <t>Neufchateau</t>
  </si>
  <si>
    <t>5b</t>
  </si>
  <si>
    <t>74MK-2</t>
  </si>
  <si>
    <t>Liége-Luik</t>
  </si>
  <si>
    <t>15-15/6/1911</t>
  </si>
  <si>
    <t>5c</t>
  </si>
  <si>
    <t>74MK-3</t>
  </si>
  <si>
    <t>?..?</t>
  </si>
  <si>
    <t>6a</t>
  </si>
  <si>
    <t>118/121 - Large image(s) of King Albert I (without squares in the upper corners)</t>
  </si>
  <si>
    <t>118MK-1</t>
  </si>
  <si>
    <t>&gt;&gt;15/04/1912</t>
  </si>
  <si>
    <t>6b</t>
  </si>
  <si>
    <t>118MK-2</t>
  </si>
  <si>
    <t>…Havre (special)??</t>
  </si>
  <si>
    <t>6c</t>
  </si>
  <si>
    <t>119MK</t>
  </si>
  <si>
    <t>7a</t>
  </si>
  <si>
    <t>120MK</t>
  </si>
  <si>
    <t>7b</t>
  </si>
  <si>
    <t>121MK</t>
  </si>
  <si>
    <t>8a</t>
  </si>
  <si>
    <t>129/131 - For the benefit of the Red Cross: image of King Albert I</t>
  </si>
  <si>
    <t>129MK</t>
  </si>
  <si>
    <t>8b</t>
  </si>
  <si>
    <t>specialMK</t>
  </si>
  <si>
    <t>special</t>
  </si>
  <si>
    <t>Havre (Special)</t>
  </si>
  <si>
    <t>9a</t>
  </si>
  <si>
    <t>135/141 - Portrait of King Leopold II with profile to the left.</t>
  </si>
  <si>
    <t>135MK</t>
  </si>
  <si>
    <t>Antwerpen???</t>
  </si>
  <si>
    <t>9b</t>
  </si>
  <si>
    <t>136MK-1</t>
  </si>
  <si>
    <t>../../1936.</t>
  </si>
  <si>
    <t>9c</t>
  </si>
  <si>
    <t>137MK-1</t>
  </si>
  <si>
    <t>10b</t>
  </si>
  <si>
    <t>136MK-2</t>
  </si>
  <si>
    <t>28/4/1936.</t>
  </si>
  <si>
    <t>10c</t>
  </si>
  <si>
    <t>137(2x)MK-2</t>
  </si>
  <si>
    <t>137(2x)</t>
  </si>
  <si>
    <t>Brux-Bruss</t>
  </si>
  <si>
    <t>11a</t>
  </si>
  <si>
    <t>138x3MK</t>
  </si>
  <si>
    <t>138x3</t>
  </si>
  <si>
    <t>Elve???</t>
  </si>
  <si>
    <t>25/03/19??.</t>
  </si>
  <si>
    <t>11b</t>
  </si>
  <si>
    <t>139MK</t>
  </si>
  <si>
    <t>11c</t>
  </si>
  <si>
    <t>140MK</t>
  </si>
  <si>
    <t>Antwerpen</t>
  </si>
  <si>
    <t>12a</t>
  </si>
  <si>
    <t>141MK</t>
  </si>
  <si>
    <t>13a</t>
  </si>
  <si>
    <t>164 / 164a - Platform in Liège - stamps from F164A - F164B</t>
  </si>
  <si>
    <t>164MK</t>
  </si>
  <si>
    <t>13b</t>
  </si>
  <si>
    <t>164aMK</t>
  </si>
  <si>
    <t>164a</t>
  </si>
  <si>
    <t>14a</t>
  </si>
  <si>
    <t>165/178 - King Albert I with helmet</t>
  </si>
  <si>
    <t>165MK</t>
  </si>
  <si>
    <t>14b</t>
  </si>
  <si>
    <t>166MK</t>
  </si>
  <si>
    <t>14c</t>
  </si>
  <si>
    <t>167MK</t>
  </si>
  <si>
    <t>15a</t>
  </si>
  <si>
    <t>168MK-1</t>
  </si>
  <si>
    <t>15b</t>
  </si>
  <si>
    <t>168MK-3</t>
  </si>
  <si>
    <t>15c</t>
  </si>
  <si>
    <t>169MK-2</t>
  </si>
  <si>
    <t>168MK-2</t>
  </si>
  <si>
    <t>169MK-1</t>
  </si>
  <si>
    <t>170MK</t>
  </si>
  <si>
    <t>16a</t>
  </si>
  <si>
    <t>171MK</t>
  </si>
  <si>
    <t>172MK</t>
  </si>
  <si>
    <t>17a</t>
  </si>
  <si>
    <t>179/181 - VII Olympic Games in Antwerp - Allowance for pre-war disabled persons</t>
  </si>
  <si>
    <t>179MK</t>
  </si>
  <si>
    <t>17b</t>
  </si>
  <si>
    <t>180MK</t>
  </si>
  <si>
    <t>Liége</t>
  </si>
  <si>
    <t>1/03/1920?</t>
  </si>
  <si>
    <t>17c</t>
  </si>
  <si>
    <t>181MK</t>
  </si>
  <si>
    <t>18a</t>
  </si>
  <si>
    <t>188/188A - Town Hall of Dendermonde: overprint 55c</t>
  </si>
  <si>
    <t>188MK</t>
  </si>
  <si>
    <t>18b</t>
  </si>
  <si>
    <t>19a</t>
  </si>
  <si>
    <t>190/210 - New image of King Albert I - Type “Houyoux” - Stamp 193 from F193</t>
  </si>
  <si>
    <t>190MK</t>
  </si>
  <si>
    <t>Gent</t>
  </si>
  <si>
    <t>19b</t>
  </si>
  <si>
    <t>191MK</t>
  </si>
  <si>
    <t>19c</t>
  </si>
  <si>
    <t>192MK</t>
  </si>
  <si>
    <t>20a</t>
  </si>
  <si>
    <t>211/219 -  King Albert I - Type ‘Montenez’ of No. 187</t>
  </si>
  <si>
    <t>212MK-1</t>
  </si>
  <si>
    <t>??↔</t>
  </si>
  <si>
    <t>212MK: is this a MK?► not noted in OSC</t>
  </si>
  <si>
    <t>20b</t>
  </si>
  <si>
    <t>212MK-2</t>
  </si>
  <si>
    <t>↨</t>
  </si>
  <si>
    <t>20c</t>
  </si>
  <si>
    <t>213MK</t>
  </si>
  <si>
    <t>21a</t>
  </si>
  <si>
    <t>214MK</t>
  </si>
  <si>
    <t>21b</t>
  </si>
  <si>
    <t>215MK</t>
  </si>
  <si>
    <t>21c</t>
  </si>
  <si>
    <t>216MK</t>
  </si>
  <si>
    <t>22a</t>
  </si>
  <si>
    <t>234/236 - Tuberculosis control</t>
  </si>
  <si>
    <t>234MK</t>
  </si>
  <si>
    <t>22b</t>
  </si>
  <si>
    <t>235MK</t>
  </si>
  <si>
    <t>22c</t>
  </si>
  <si>
    <t>236MK</t>
  </si>
  <si>
    <t>23a</t>
  </si>
  <si>
    <t>237/239 - Flooding of the Meuse River in Liège - Stamps 238 &amp; 239 from F238 &amp; F239</t>
  </si>
  <si>
    <t>237MK</t>
  </si>
  <si>
    <t>23b</t>
  </si>
  <si>
    <t>238MK</t>
  </si>
  <si>
    <t>23c</t>
  </si>
  <si>
    <t>239MK</t>
  </si>
  <si>
    <t>24a</t>
  </si>
  <si>
    <t>240/244 - Tuberculosis control - Stamps 243 &amp; 244 from F243 + F244 &amp; F244A</t>
  </si>
  <si>
    <t>243MK</t>
  </si>
  <si>
    <t>243</t>
  </si>
  <si>
    <t xml:space="preserve"> 240MK►242MK if existing!! Not in OSC</t>
  </si>
  <si>
    <t>24b</t>
  </si>
  <si>
    <t>244MK</t>
  </si>
  <si>
    <t>25a</t>
  </si>
  <si>
    <t>258/266 - «First Orval»</t>
  </si>
  <si>
    <t>258MK</t>
  </si>
  <si>
    <t>25b</t>
  </si>
  <si>
    <t>259MK</t>
  </si>
  <si>
    <t>25c</t>
  </si>
  <si>
    <t>260MK</t>
  </si>
  <si>
    <t>Orval</t>
  </si>
  <si>
    <t>26a</t>
  </si>
  <si>
    <t>261MK</t>
  </si>
  <si>
    <t>26b</t>
  </si>
  <si>
    <t>262MK</t>
  </si>
  <si>
    <t>26c</t>
  </si>
  <si>
    <t>263MK</t>
  </si>
  <si>
    <t>27a</t>
  </si>
  <si>
    <t>264MK</t>
  </si>
  <si>
    <t>27b</t>
  </si>
  <si>
    <t>265MK</t>
  </si>
  <si>
    <t>27c</t>
  </si>
  <si>
    <t>266MK</t>
  </si>
  <si>
    <t>28a</t>
  </si>
  <si>
    <t>267/272 - Tuberculosis control: Cathedral series  - Stamp 272 from F272</t>
  </si>
  <si>
    <t>267MK</t>
  </si>
  <si>
    <t>267</t>
  </si>
  <si>
    <t>Mons</t>
  </si>
  <si>
    <t>28b</t>
  </si>
  <si>
    <t>268MK</t>
  </si>
  <si>
    <t>Tournai</t>
  </si>
  <si>
    <t>28c</t>
  </si>
  <si>
    <t>269MK-1</t>
  </si>
  <si>
    <t>Malines</t>
  </si>
  <si>
    <t>269MK-2</t>
  </si>
  <si>
    <t>../03/1930</t>
  </si>
  <si>
    <t>29a</t>
  </si>
  <si>
    <t>270MK</t>
  </si>
  <si>
    <t>270</t>
  </si>
  <si>
    <t>if existing!!</t>
  </si>
  <si>
    <t>29b</t>
  </si>
  <si>
    <t>271MK</t>
  </si>
  <si>
    <t>29c</t>
  </si>
  <si>
    <t>272MK</t>
  </si>
  <si>
    <t>30a</t>
  </si>
  <si>
    <t>276/288A - National coat of arms type ‘Heraldic Lion’</t>
  </si>
  <si>
    <t>276+267MK</t>
  </si>
  <si>
    <t>276+267</t>
  </si>
  <si>
    <t>Namur-Namen</t>
  </si>
  <si>
    <t>22-23/6/29</t>
  </si>
  <si>
    <t xml:space="preserve"> not mentionned in OSC</t>
  </si>
  <si>
    <t>30b</t>
  </si>
  <si>
    <t>276MK</t>
  </si>
  <si>
    <t>30c</t>
  </si>
  <si>
    <t>277MK</t>
  </si>
  <si>
    <t>31a</t>
  </si>
  <si>
    <t>292C/292G - Express Stamps</t>
  </si>
  <si>
    <t>292CMK-1</t>
  </si>
  <si>
    <t>292C</t>
  </si>
  <si>
    <t>31b</t>
  </si>
  <si>
    <t>292DMK</t>
  </si>
  <si>
    <t>292D</t>
  </si>
  <si>
    <t>31c</t>
  </si>
  <si>
    <t>292EMK</t>
  </si>
  <si>
    <t>292E</t>
  </si>
  <si>
    <t>292CMK-2</t>
  </si>
  <si>
    <t>32a</t>
  </si>
  <si>
    <t>292FMK</t>
  </si>
  <si>
    <t>292F</t>
  </si>
  <si>
    <t>32b</t>
  </si>
  <si>
    <t>292GMK</t>
  </si>
  <si>
    <t>292G</t>
  </si>
  <si>
    <t>33a</t>
  </si>
  <si>
    <t xml:space="preserve">292H - Express stamp. New value printed in red on stamp 292E </t>
  </si>
  <si>
    <t>292HMK</t>
  </si>
  <si>
    <t>292H</t>
  </si>
  <si>
    <t>34a</t>
  </si>
  <si>
    <t>293/298 - Tuberculosis control. Landscapes - Stamp 298 from F298</t>
  </si>
  <si>
    <t>293MK</t>
  </si>
  <si>
    <t>Roanne-Coo</t>
  </si>
  <si>
    <t>34b</t>
  </si>
  <si>
    <t>294MK</t>
  </si>
  <si>
    <t>Dinant</t>
  </si>
  <si>
    <t>27/12/19..?</t>
  </si>
  <si>
    <t>34c</t>
  </si>
  <si>
    <t>295MK</t>
  </si>
  <si>
    <t>35a</t>
  </si>
  <si>
    <t>296MK</t>
  </si>
  <si>
    <t>Spa</t>
  </si>
  <si>
    <t>35b</t>
  </si>
  <si>
    <t>297MK</t>
  </si>
  <si>
    <t>35c</t>
  </si>
  <si>
    <t>298MK</t>
  </si>
  <si>
    <t>36a</t>
  </si>
  <si>
    <t>299/300 - Commemoration of the exhibitions in Antwerp and Liège</t>
  </si>
  <si>
    <t>299MK</t>
  </si>
  <si>
    <t>Liège</t>
  </si>
  <si>
    <t>20/7/1930?</t>
  </si>
  <si>
    <t>36b</t>
  </si>
  <si>
    <t>300MK</t>
  </si>
  <si>
    <t>36c</t>
  </si>
  <si>
    <t>299/300MK</t>
  </si>
  <si>
    <t>Antwerpen/anvers</t>
  </si>
  <si>
    <t>37a</t>
  </si>
  <si>
    <t>302/304 - Centenary of independence.</t>
  </si>
  <si>
    <t>302MK</t>
  </si>
  <si>
    <t>37b</t>
  </si>
  <si>
    <t>303MK</t>
  </si>
  <si>
    <t>37c</t>
  </si>
  <si>
    <t>304MK</t>
  </si>
  <si>
    <t>38a</t>
  </si>
  <si>
    <t>308/314 - Castles - Stamp 314 from F314</t>
  </si>
  <si>
    <t>308MK</t>
  </si>
  <si>
    <t>Bornem</t>
  </si>
  <si>
    <t>38b</t>
  </si>
  <si>
    <t>309MK</t>
  </si>
  <si>
    <t>Torhout</t>
  </si>
  <si>
    <t>38c</t>
  </si>
  <si>
    <t>310MK</t>
  </si>
  <si>
    <t>39a</t>
  </si>
  <si>
    <t>311MK</t>
  </si>
  <si>
    <t>Bachte-Maria-Laarne</t>
  </si>
  <si>
    <t>29/09/19..?</t>
  </si>
  <si>
    <t>39b</t>
  </si>
  <si>
    <t>312MK</t>
  </si>
  <si>
    <t>39c</t>
  </si>
  <si>
    <t>313MK</t>
  </si>
  <si>
    <t>40a</t>
  </si>
  <si>
    <t>314MK</t>
  </si>
  <si>
    <t>41a</t>
  </si>
  <si>
    <t>317/324 -  Albert I wearing a kepi</t>
  </si>
  <si>
    <t>317MK</t>
  </si>
  <si>
    <t>Postal History?</t>
  </si>
  <si>
    <t>41b</t>
  </si>
  <si>
    <t>318MK</t>
  </si>
  <si>
    <t>41c</t>
  </si>
  <si>
    <t>319MK</t>
  </si>
  <si>
    <t>42a</t>
  </si>
  <si>
    <t>320MK</t>
  </si>
  <si>
    <t>42b</t>
  </si>
  <si>
    <t>321MK</t>
  </si>
  <si>
    <t>42c</t>
  </si>
  <si>
    <t>322MK</t>
  </si>
  <si>
    <t>43a</t>
  </si>
  <si>
    <t>322AMK</t>
  </si>
  <si>
    <t>322A</t>
  </si>
  <si>
    <t>43b</t>
  </si>
  <si>
    <t>323MK</t>
  </si>
  <si>
    <t>43c</t>
  </si>
  <si>
    <t>324MK</t>
  </si>
  <si>
    <t>44a</t>
  </si>
  <si>
    <t>325 - Corporal - stamp from Block BL3</t>
  </si>
  <si>
    <t>325MK</t>
  </si>
  <si>
    <t>326/332 - Tuberculosis control - Stamp 332 from F332</t>
  </si>
  <si>
    <t>326MK-1</t>
  </si>
  <si>
    <t>../7/1932</t>
  </si>
  <si>
    <t>45b</t>
  </si>
  <si>
    <t>327MK-1</t>
  </si>
  <si>
    <t>45c</t>
  </si>
  <si>
    <t>328MK-1</t>
  </si>
  <si>
    <t>45a</t>
  </si>
  <si>
    <t>326MK-2</t>
  </si>
  <si>
    <t>327MK-2</t>
  </si>
  <si>
    <t>328MK-2</t>
  </si>
  <si>
    <t>329MK-1</t>
  </si>
  <si>
    <t>46b</t>
  </si>
  <si>
    <t>330MK-1</t>
  </si>
  <si>
    <t>46c</t>
  </si>
  <si>
    <t>328/29MK-1</t>
  </si>
  <si>
    <t>328/29</t>
  </si>
  <si>
    <t>../12/1931</t>
  </si>
  <si>
    <t>46a</t>
  </si>
  <si>
    <t>329MK-2</t>
  </si>
  <si>
    <t>330MK-2</t>
  </si>
  <si>
    <t>47a</t>
  </si>
  <si>
    <t>341 - Albert I wearing a kepi</t>
  </si>
  <si>
    <t>341MK-1</t>
  </si>
  <si>
    <t>47b</t>
  </si>
  <si>
    <t>341MK-2</t>
  </si>
  <si>
    <t>48a</t>
  </si>
  <si>
    <t>342/350 - Commemoration of Cardinal Mercier - Stamp 350 from F350</t>
  </si>
  <si>
    <t>342MK-1</t>
  </si>
  <si>
    <t>15/2/1933?</t>
  </si>
  <si>
    <t>48b</t>
  </si>
  <si>
    <t>342MK-2</t>
  </si>
  <si>
    <t>48c</t>
  </si>
  <si>
    <t>342MK-3</t>
  </si>
  <si>
    <t>25/11/1932?</t>
  </si>
  <si>
    <t>49a</t>
  </si>
  <si>
    <t>353/355 - Ballon Picard</t>
  </si>
  <si>
    <t>353MK</t>
  </si>
  <si>
    <t>49b</t>
  </si>
  <si>
    <t>354MK</t>
  </si>
  <si>
    <t>49c</t>
  </si>
  <si>
    <t>355MK</t>
  </si>
  <si>
    <t>50a</t>
  </si>
  <si>
    <t>384 - Albert I wearing a kepi</t>
  </si>
  <si>
    <t>384MK-1</t>
  </si>
  <si>
    <t>De Panne ?</t>
  </si>
  <si>
    <t>50b</t>
  </si>
  <si>
    <t>384MK-2</t>
  </si>
  <si>
    <t>50c</t>
  </si>
  <si>
    <t>384MK-3</t>
  </si>
  <si>
    <t>↔</t>
  </si>
  <si>
    <t>Marche-Les_Dames</t>
  </si>
  <si>
    <t>51a</t>
  </si>
  <si>
    <t>385 - 100th anniversary of Peter Benoit</t>
  </si>
  <si>
    <t>385MK</t>
  </si>
  <si>
    <t>Harelbeke</t>
  </si>
  <si>
    <t>52a</t>
  </si>
  <si>
    <t>386/389 - World Exhibition in Brussels</t>
  </si>
  <si>
    <t>386MK</t>
  </si>
  <si>
    <t>Brux)-Bruss</t>
  </si>
  <si>
    <t>52b</t>
  </si>
  <si>
    <t>387MK</t>
  </si>
  <si>
    <t>52c</t>
  </si>
  <si>
    <t>388MK</t>
  </si>
  <si>
    <t>53a</t>
  </si>
  <si>
    <t>389MK</t>
  </si>
  <si>
    <t>54a</t>
  </si>
  <si>
    <t>390 &amp; 392 - Leopold III with profile to the left  - Stamps from F390 &amp; F392</t>
  </si>
  <si>
    <t>390MK</t>
  </si>
  <si>
    <t>??</t>
  </si>
  <si>
    <t>54b</t>
  </si>
  <si>
    <t>390/392MK</t>
  </si>
  <si>
    <t>390/392</t>
  </si>
  <si>
    <t>55a</t>
  </si>
  <si>
    <t xml:space="preserve">391 &amp; 393 - Leopold III with profile to the left </t>
  </si>
  <si>
    <t>391MK</t>
  </si>
  <si>
    <t>Brux-Bruss ??</t>
  </si>
  <si>
    <t>55b</t>
  </si>
  <si>
    <t>393MK</t>
  </si>
  <si>
    <t>56a</t>
  </si>
  <si>
    <t xml:space="preserve">401 / 403 - Leopold III with profile to the left </t>
  </si>
  <si>
    <t>401MK</t>
  </si>
  <si>
    <t>Atwerpen</t>
  </si>
  <si>
    <t>56b</t>
  </si>
  <si>
    <t>402MK</t>
  </si>
  <si>
    <t>56c</t>
  </si>
  <si>
    <t>403MK</t>
  </si>
  <si>
    <t>57a</t>
  </si>
  <si>
    <t>404/406 - Royal children</t>
  </si>
  <si>
    <t>404MK</t>
  </si>
  <si>
    <t>404</t>
  </si>
  <si>
    <t>?....?</t>
  </si>
  <si>
    <t>57b</t>
  </si>
  <si>
    <t>405MK</t>
  </si>
  <si>
    <t>57c</t>
  </si>
  <si>
    <t>406MK</t>
  </si>
  <si>
    <t>58a</t>
  </si>
  <si>
    <t>404/06MK</t>
  </si>
  <si>
    <t>404/06</t>
  </si>
  <si>
    <t xml:space="preserve">Jumet </t>
  </si>
  <si>
    <t>58b</t>
  </si>
  <si>
    <t>58c</t>
  </si>
  <si>
    <t>59a</t>
  </si>
  <si>
    <t>411/418 - Tuberculosis control. Mourning stamps H.M. Queen Astrid.</t>
  </si>
  <si>
    <t>411MK-1</t>
  </si>
  <si>
    <t>~#~↨</t>
  </si>
  <si>
    <t>59b</t>
  </si>
  <si>
    <t>412MK</t>
  </si>
  <si>
    <t>59c</t>
  </si>
  <si>
    <t>413MK</t>
  </si>
  <si>
    <t>Jumet</t>
  </si>
  <si>
    <t>411MK-2</t>
  </si>
  <si>
    <t>Oostende</t>
  </si>
  <si>
    <t>../08/1936</t>
  </si>
  <si>
    <t>60a</t>
  </si>
  <si>
    <t>414MK-1</t>
  </si>
  <si>
    <t>Anwerpen</t>
  </si>
  <si>
    <t>60b</t>
  </si>
  <si>
    <t>415MK-1</t>
  </si>
  <si>
    <t>60c</t>
  </si>
  <si>
    <t>415MK-3</t>
  </si>
  <si>
    <t>◙</t>
  </si>
  <si>
    <t>414MK-2</t>
  </si>
  <si>
    <t>415MK-2</t>
  </si>
  <si>
    <t>61a</t>
  </si>
  <si>
    <t>415MK-4</t>
  </si>
  <si>
    <t>../../1936</t>
  </si>
  <si>
    <t>61b</t>
  </si>
  <si>
    <t>416MK</t>
  </si>
  <si>
    <t>Brux -Bruss</t>
  </si>
  <si>
    <t>61c</t>
  </si>
  <si>
    <t>417MK</t>
  </si>
  <si>
    <t>62a</t>
  </si>
  <si>
    <t>62b</t>
  </si>
  <si>
    <t>418MK</t>
  </si>
  <si>
    <t>63a</t>
  </si>
  <si>
    <t>63b</t>
  </si>
  <si>
    <t>64a</t>
  </si>
  <si>
    <t>418A/426 - ‘Small Coat of Arms’</t>
  </si>
  <si>
    <t>418AMK</t>
  </si>
  <si>
    <t>418A</t>
  </si>
  <si>
    <t>64b</t>
  </si>
  <si>
    <t>419MK</t>
  </si>
  <si>
    <t>64c</t>
  </si>
  <si>
    <t>420MK</t>
  </si>
  <si>
    <t>65a</t>
  </si>
  <si>
    <t>436 - Tuberculosis control - stamp from Block BL5A &amp; BL5A</t>
  </si>
  <si>
    <t>421MK</t>
  </si>
  <si>
    <t>65b</t>
  </si>
  <si>
    <t>422MK</t>
  </si>
  <si>
    <t>65c</t>
  </si>
  <si>
    <t>423MK</t>
  </si>
  <si>
    <t>66a</t>
  </si>
  <si>
    <t>424MK</t>
  </si>
  <si>
    <t>66b</t>
  </si>
  <si>
    <t>425MK</t>
  </si>
  <si>
    <t>66c</t>
  </si>
  <si>
    <t>426MK</t>
  </si>
  <si>
    <t>67a</t>
  </si>
  <si>
    <t>427 &amp; 428 -  King Leopold III ‘Open Collar’: small format with profile to the right.</t>
  </si>
  <si>
    <t>426MK-1</t>
  </si>
  <si>
    <t>67b</t>
  </si>
  <si>
    <t>428MK</t>
  </si>
  <si>
    <t>427MK-2</t>
  </si>
  <si>
    <t>Seraing</t>
  </si>
  <si>
    <t>68a</t>
  </si>
  <si>
    <t>436MK</t>
  </si>
  <si>
    <t>Borgerhout</t>
  </si>
  <si>
    <t>69a</t>
  </si>
  <si>
    <t>438/445 - Tuberculosis control: Prince Baudouin</t>
  </si>
  <si>
    <t>438MK</t>
  </si>
  <si>
    <t>11/12/19..</t>
  </si>
  <si>
    <t>69b</t>
  </si>
  <si>
    <t>439MK</t>
  </si>
  <si>
    <t>69c</t>
  </si>
  <si>
    <t>440MK</t>
  </si>
  <si>
    <t>70a</t>
  </si>
  <si>
    <t>441MK</t>
  </si>
  <si>
    <t>70b</t>
  </si>
  <si>
    <t>442MK</t>
  </si>
  <si>
    <t>70c</t>
  </si>
  <si>
    <t>443MK</t>
  </si>
  <si>
    <t>71a</t>
  </si>
  <si>
    <t>444MK</t>
  </si>
  <si>
    <t>71b</t>
  </si>
  <si>
    <t>445MK</t>
  </si>
  <si>
    <t>71c</t>
  </si>
  <si>
    <t>438+459MK</t>
  </si>
  <si>
    <t>438+459</t>
  </si>
  <si>
    <t>72a</t>
  </si>
  <si>
    <t>446 - Tuberculosis control: Prince Baudouin</t>
  </si>
  <si>
    <t>446MK-1</t>
  </si>
  <si>
    <t>72b</t>
  </si>
  <si>
    <t>446MK-2</t>
  </si>
  <si>
    <t>73a</t>
  </si>
  <si>
    <t>447/454 - In memory of Queen Astrid: Queen Astrid and Prince Baudouin</t>
  </si>
  <si>
    <t>447MK-1</t>
  </si>
  <si>
    <t>73b</t>
  </si>
  <si>
    <t>448MK-1</t>
  </si>
  <si>
    <t>73c</t>
  </si>
  <si>
    <t>449MK-1</t>
  </si>
  <si>
    <t>74a</t>
  </si>
  <si>
    <t>450MK-1</t>
  </si>
  <si>
    <t>74b</t>
  </si>
  <si>
    <t>451MK-1</t>
  </si>
  <si>
    <t>74c</t>
  </si>
  <si>
    <t>452MK-1</t>
  </si>
  <si>
    <t>75a</t>
  </si>
  <si>
    <t>453MK-1</t>
  </si>
  <si>
    <t>75b</t>
  </si>
  <si>
    <t>454MK-1</t>
  </si>
  <si>
    <t>76a</t>
  </si>
  <si>
    <t>447MK-2</t>
  </si>
  <si>
    <t>76b</t>
  </si>
  <si>
    <t>448MK-2</t>
  </si>
  <si>
    <t>76c</t>
  </si>
  <si>
    <t>449MK-2</t>
  </si>
  <si>
    <t>77a</t>
  </si>
  <si>
    <t>450MK-2</t>
  </si>
  <si>
    <t>Eeklo</t>
  </si>
  <si>
    <t>77b</t>
  </si>
  <si>
    <t>451MK-2</t>
  </si>
  <si>
    <t>452MK-2</t>
  </si>
  <si>
    <t>78a</t>
  </si>
  <si>
    <t>453MK-2</t>
  </si>
  <si>
    <t>78b</t>
  </si>
  <si>
    <t>454MK-2</t>
  </si>
  <si>
    <t>79a</t>
  </si>
  <si>
    <t xml:space="preserve">456/457 - ‘Ysaye’ series Queen Elisabeth. </t>
  </si>
  <si>
    <t>456MK-1</t>
  </si>
  <si>
    <t>79b</t>
  </si>
  <si>
    <t>457MK</t>
  </si>
  <si>
    <t>79c</t>
  </si>
  <si>
    <t>456/457MK</t>
  </si>
  <si>
    <t>456/457</t>
  </si>
  <si>
    <t>456MK-2</t>
  </si>
  <si>
    <t>80a</t>
  </si>
  <si>
    <t>458/465 - Tuberculosis control - Princess Joéphine-Charlotte</t>
  </si>
  <si>
    <t>458MK-1</t>
  </si>
  <si>
    <t>80b</t>
  </si>
  <si>
    <t>458MK-2</t>
  </si>
  <si>
    <t>80c</t>
  </si>
  <si>
    <t>459MK-3</t>
  </si>
  <si>
    <t>81a</t>
  </si>
  <si>
    <t>459MK-1</t>
  </si>
  <si>
    <t>81b</t>
  </si>
  <si>
    <t>459MK-2</t>
  </si>
  <si>
    <t>81c</t>
  </si>
  <si>
    <t>82a</t>
  </si>
  <si>
    <t>460MK</t>
  </si>
  <si>
    <t>82b</t>
  </si>
  <si>
    <t>461MK-1</t>
  </si>
  <si>
    <t>82c</t>
  </si>
  <si>
    <t>461MK-2</t>
  </si>
  <si>
    <t>83a</t>
  </si>
  <si>
    <t>462MK</t>
  </si>
  <si>
    <t>83b</t>
  </si>
  <si>
    <t>463MK</t>
  </si>
  <si>
    <t>83c</t>
  </si>
  <si>
    <t>464MK</t>
  </si>
  <si>
    <t>84a</t>
  </si>
  <si>
    <t>465MK</t>
  </si>
  <si>
    <t>85a</t>
  </si>
  <si>
    <t>465A - "Ijzer" memorial to King Albert I. - Block BL8 &amp; block BL8A</t>
  </si>
  <si>
    <t>465AMK</t>
  </si>
  <si>
    <t>465A</t>
  </si>
  <si>
    <t>86a</t>
  </si>
  <si>
    <t>466/470 - Leopold III Aviator</t>
  </si>
  <si>
    <t>466MK</t>
  </si>
  <si>
    <t>86b</t>
  </si>
  <si>
    <t>466MK-2</t>
  </si>
  <si>
    <t>86c</t>
  </si>
  <si>
    <t>467MK</t>
  </si>
  <si>
    <t>ø ◙</t>
  </si>
  <si>
    <t>ø  ◙</t>
  </si>
  <si>
    <t>467MK-1</t>
  </si>
  <si>
    <t>87a</t>
  </si>
  <si>
    <t>469MK</t>
  </si>
  <si>
    <t>87b</t>
  </si>
  <si>
    <t>470MK</t>
  </si>
  <si>
    <t>88a</t>
  </si>
  <si>
    <t>471/477 - National Basilica of the Sacred Heart in Koekelberg - Stamp 477 from F477</t>
  </si>
  <si>
    <t>471MK</t>
  </si>
  <si>
    <t>Koekelberg</t>
  </si>
  <si>
    <t>88b</t>
  </si>
  <si>
    <t>472MK</t>
  </si>
  <si>
    <t>89a</t>
  </si>
  <si>
    <t>475MK</t>
  </si>
  <si>
    <t>89b</t>
  </si>
  <si>
    <t>476MK</t>
  </si>
  <si>
    <t>89c</t>
  </si>
  <si>
    <t>477MK</t>
  </si>
  <si>
    <t>477AMK</t>
  </si>
  <si>
    <t>477A</t>
  </si>
  <si>
    <t>90a</t>
  </si>
  <si>
    <t>478 - King Leopold III ‘Open Collar’: large format (432), with new value overprint</t>
  </si>
  <si>
    <t>478MK</t>
  </si>
  <si>
    <t>91a</t>
  </si>
  <si>
    <t>479 - Small Coat of Arms (418A/426)  &amp; 480 - King Leopold III ‘Open Collar’: small size (427)</t>
  </si>
  <si>
    <t>479MK</t>
  </si>
  <si>
    <t>91b</t>
  </si>
  <si>
    <t>480MK</t>
  </si>
  <si>
    <t>92a</t>
  </si>
  <si>
    <t>484/487 - Propaganda for the water exhibition in Liège.</t>
  </si>
  <si>
    <t>484MK</t>
  </si>
  <si>
    <t>92b</t>
  </si>
  <si>
    <t>485MK</t>
  </si>
  <si>
    <t>93a</t>
  </si>
  <si>
    <t>487MK</t>
  </si>
  <si>
    <t>94a</t>
  </si>
  <si>
    <t xml:space="preserve">488/495 - Prince Albert of Liège - Tuberculosis control  - Stamp 495 from F495 </t>
  </si>
  <si>
    <t>488MK</t>
  </si>
  <si>
    <t>94b</t>
  </si>
  <si>
    <t>489MK</t>
  </si>
  <si>
    <t>94c</t>
  </si>
  <si>
    <t>490MK</t>
  </si>
  <si>
    <t>95a</t>
  </si>
  <si>
    <t>491MK</t>
  </si>
  <si>
    <t>95b</t>
  </si>
  <si>
    <t>492MK</t>
  </si>
  <si>
    <t>95c</t>
  </si>
  <si>
    <t>493MK</t>
  </si>
  <si>
    <t>96a</t>
  </si>
  <si>
    <t>494MK</t>
  </si>
  <si>
    <t>96b</t>
  </si>
  <si>
    <t>495MK</t>
  </si>
  <si>
    <t>96c</t>
  </si>
  <si>
    <t>495/91MK</t>
  </si>
  <si>
    <t>495/91</t>
  </si>
  <si>
    <t>97a</t>
  </si>
  <si>
    <t>496/503 - Red Cross - Stamp 503 from F503</t>
  </si>
  <si>
    <t>496MK</t>
  </si>
  <si>
    <t>97b</t>
  </si>
  <si>
    <t>497MK</t>
  </si>
  <si>
    <t>97c</t>
  </si>
  <si>
    <t>498MK</t>
  </si>
  <si>
    <t>98a</t>
  </si>
  <si>
    <t>499MK</t>
  </si>
  <si>
    <t>98b</t>
  </si>
  <si>
    <t>500MK</t>
  </si>
  <si>
    <t>98c</t>
  </si>
  <si>
    <t>501MK</t>
  </si>
  <si>
    <t>99a</t>
  </si>
  <si>
    <t>502MK-1</t>
  </si>
  <si>
    <t>99b</t>
  </si>
  <si>
    <t>503MK</t>
  </si>
  <si>
    <t>502MK-2</t>
  </si>
  <si>
    <t>Berchem</t>
  </si>
  <si>
    <t>100a</t>
  </si>
  <si>
    <t>504/511 - Rubens House in Antwerp - Stamp 511 from F511</t>
  </si>
  <si>
    <t>504MK-1</t>
  </si>
  <si>
    <t>100b</t>
  </si>
  <si>
    <t>505MK</t>
  </si>
  <si>
    <t>100c</t>
  </si>
  <si>
    <t>506MK</t>
  </si>
  <si>
    <t>504MK-2</t>
  </si>
  <si>
    <t>101a</t>
  </si>
  <si>
    <t>507MK</t>
  </si>
  <si>
    <t>101b</t>
  </si>
  <si>
    <t>508MK</t>
  </si>
  <si>
    <t>101c</t>
  </si>
  <si>
    <t>509MK</t>
  </si>
  <si>
    <t>102a</t>
  </si>
  <si>
    <t>510MK</t>
  </si>
  <si>
    <t>102b</t>
  </si>
  <si>
    <t>511MK</t>
  </si>
  <si>
    <t>103a</t>
  </si>
  <si>
    <t>512 - Hans Memling - Hans Memling exhibition in Bruges.</t>
  </si>
  <si>
    <t>512MK-1</t>
  </si>
  <si>
    <t>Deurne</t>
  </si>
  <si>
    <t>103b</t>
  </si>
  <si>
    <t>512MK-2</t>
  </si>
  <si>
    <t xml:space="preserve"> Ø ◙</t>
  </si>
  <si>
    <t>103c</t>
  </si>
  <si>
    <t>104a</t>
  </si>
  <si>
    <t>512MK-4</t>
  </si>
  <si>
    <t>Brugge</t>
  </si>
  <si>
    <t>104b</t>
  </si>
  <si>
    <t>512MK-5</t>
  </si>
  <si>
    <t>104c</t>
  </si>
  <si>
    <t>512MK-6</t>
  </si>
  <si>
    <t>105a</t>
  </si>
  <si>
    <t>513/518 - Third Orval - Stamps 517/518 from F517 &amp; F518</t>
  </si>
  <si>
    <t>513MK</t>
  </si>
  <si>
    <t>105b</t>
  </si>
  <si>
    <t>514MK</t>
  </si>
  <si>
    <t>105c</t>
  </si>
  <si>
    <t>515MK</t>
  </si>
  <si>
    <t>106a</t>
  </si>
  <si>
    <t>516MK</t>
  </si>
  <si>
    <t>106b</t>
  </si>
  <si>
    <t>517MK</t>
  </si>
  <si>
    <t>106c</t>
  </si>
  <si>
    <t>518MK</t>
  </si>
  <si>
    <t>107a</t>
  </si>
  <si>
    <t>519/526 - Tuberculosis control - Belforts.</t>
  </si>
  <si>
    <t>519MK</t>
  </si>
  <si>
    <t>107b</t>
  </si>
  <si>
    <t>520MK</t>
  </si>
  <si>
    <t>Thun</t>
  </si>
  <si>
    <t>107c</t>
  </si>
  <si>
    <t>521MK</t>
  </si>
  <si>
    <t>Lier</t>
  </si>
  <si>
    <t>108a</t>
  </si>
  <si>
    <t>522MK</t>
  </si>
  <si>
    <t>108b</t>
  </si>
  <si>
    <t>523MK</t>
  </si>
  <si>
    <t>108c</t>
  </si>
  <si>
    <t>524MK</t>
  </si>
  <si>
    <t>109a</t>
  </si>
  <si>
    <t>525MK</t>
  </si>
  <si>
    <t>109b</t>
  </si>
  <si>
    <t>526MK</t>
  </si>
  <si>
    <t>527/528 - ‘Small Coat of Arms’ type 418A + King Leopold III ‘Open Collar’: small size: type 427</t>
  </si>
  <si>
    <t>527MK</t>
  </si>
  <si>
    <t>528MK</t>
  </si>
  <si>
    <t>MK Not noted in OSC</t>
  </si>
  <si>
    <t>532/537 -  Queen Elizabeth Music Foundation</t>
  </si>
  <si>
    <t>532MK</t>
  </si>
  <si>
    <t>533MK</t>
  </si>
  <si>
    <t>534MK</t>
  </si>
  <si>
    <t>3c</t>
  </si>
  <si>
    <t>535MK</t>
  </si>
  <si>
    <t>536MK</t>
  </si>
  <si>
    <t>537MK</t>
  </si>
  <si>
    <t>570/571 -  King Leopold III ‘Open Collar’: small size: type 427 &amp; 480  with imprint</t>
  </si>
  <si>
    <t>570MK</t>
  </si>
  <si>
    <t>571MK</t>
  </si>
  <si>
    <t>…/11/1941</t>
  </si>
  <si>
    <t>573/582 - Historical portraits of European monarchs</t>
  </si>
  <si>
    <t>573MK</t>
  </si>
  <si>
    <t>574MK</t>
  </si>
  <si>
    <t>575MK</t>
  </si>
  <si>
    <t>576MK-1</t>
  </si>
  <si>
    <t>577MK</t>
  </si>
  <si>
    <t>578MK</t>
  </si>
  <si>
    <t>576MK-2</t>
  </si>
  <si>
    <t>7c</t>
  </si>
  <si>
    <t>579MK</t>
  </si>
  <si>
    <t>580MK</t>
  </si>
  <si>
    <t>581MK</t>
  </si>
  <si>
    <t>573/582 + 581A &amp; 582A- Historical portraits of European monarchs</t>
  </si>
  <si>
    <t>8c</t>
  </si>
  <si>
    <t>582MK</t>
  </si>
  <si>
    <t>581AMK</t>
  </si>
  <si>
    <t>581A</t>
  </si>
  <si>
    <t>582AMK</t>
  </si>
  <si>
    <t>582A</t>
  </si>
  <si>
    <t>583/592 - Saint Martin I - Stamps 592A &amp; 592B from block BL15 &amp; BL16</t>
  </si>
  <si>
    <t>583MK</t>
  </si>
  <si>
    <t>584MK</t>
  </si>
  <si>
    <t>ST-Mlaarten-Lenik</t>
  </si>
  <si>
    <t>585MK</t>
  </si>
  <si>
    <t>10a</t>
  </si>
  <si>
    <t>586MK</t>
  </si>
  <si>
    <t>587MK</t>
  </si>
  <si>
    <t>588MK</t>
  </si>
  <si>
    <t>589MK</t>
  </si>
  <si>
    <t>590MK</t>
  </si>
  <si>
    <t>591MK</t>
  </si>
  <si>
    <t>592MK</t>
  </si>
  <si>
    <t>593/600 - Flemish Scholars: Combating tuberculosis.</t>
  </si>
  <si>
    <t>13c</t>
  </si>
  <si>
    <t>593MK</t>
  </si>
  <si>
    <t>594MK</t>
  </si>
  <si>
    <t>595MK</t>
  </si>
  <si>
    <t>596MK-1</t>
  </si>
  <si>
    <t>597MK</t>
  </si>
  <si>
    <t>598MK</t>
  </si>
  <si>
    <t>599MK</t>
  </si>
  <si>
    <t>600MK</t>
  </si>
  <si>
    <t>601 - Plantin: Tuberculosis control. + extra 596 (other performance)</t>
  </si>
  <si>
    <t>601MK</t>
  </si>
  <si>
    <t xml:space="preserve">There are two types of 596► for the others too? </t>
  </si>
  <si>
    <t>16c</t>
  </si>
  <si>
    <t>596MK-2</t>
  </si>
  <si>
    <t>602/602A - Prisoners of war</t>
  </si>
  <si>
    <t>602MK</t>
  </si>
  <si>
    <t>502AMK</t>
  </si>
  <si>
    <t>502A</t>
  </si>
  <si>
    <t>603/612 - Saint Martin III</t>
  </si>
  <si>
    <t>18c</t>
  </si>
  <si>
    <t>603MK</t>
  </si>
  <si>
    <t>604MK</t>
  </si>
  <si>
    <t>605MK</t>
  </si>
  <si>
    <t>606MK</t>
  </si>
  <si>
    <t>607MK</t>
  </si>
  <si>
    <t>608MK</t>
  </si>
  <si>
    <t>609MK</t>
  </si>
  <si>
    <t>610MK</t>
  </si>
  <si>
    <t>611MK</t>
  </si>
  <si>
    <t>612MK</t>
  </si>
  <si>
    <t>613MK</t>
  </si>
  <si>
    <t>614MK</t>
  </si>
  <si>
    <t>615/622 - Crafts</t>
  </si>
  <si>
    <t>615MK</t>
  </si>
  <si>
    <t>616MK</t>
  </si>
  <si>
    <t>617MK</t>
  </si>
  <si>
    <t>618MK</t>
  </si>
  <si>
    <t>619MK</t>
  </si>
  <si>
    <t>620MK</t>
  </si>
  <si>
    <t>621MK</t>
  </si>
  <si>
    <t>622MK</t>
  </si>
  <si>
    <t>625/630 - Fifth Orval</t>
  </si>
  <si>
    <t>625MK</t>
  </si>
  <si>
    <t>626MK</t>
  </si>
  <si>
    <t>627MK</t>
  </si>
  <si>
    <t>628MK</t>
  </si>
  <si>
    <t>629MK</t>
  </si>
  <si>
    <t>630MK</t>
  </si>
  <si>
    <t>631/638 - Saint Martin V</t>
  </si>
  <si>
    <t>631MK</t>
  </si>
  <si>
    <t>632MK</t>
  </si>
  <si>
    <t>633MK</t>
  </si>
  <si>
    <t>Aalst</t>
  </si>
  <si>
    <t>634MK</t>
  </si>
  <si>
    <t>635MK</t>
  </si>
  <si>
    <t>636MK</t>
  </si>
  <si>
    <t>Angre</t>
  </si>
  <si>
    <t>637MK</t>
  </si>
  <si>
    <t>638MK</t>
  </si>
  <si>
    <t>Hal</t>
  </si>
  <si>
    <t>Ø ◙</t>
  </si>
  <si>
    <t>30/12/19??</t>
  </si>
  <si>
    <t>647/652 -  Van Dyck</t>
  </si>
  <si>
    <t>647MK</t>
  </si>
  <si>
    <t>Brxu-Bruss</t>
  </si>
  <si>
    <t>648MK</t>
  </si>
  <si>
    <t>649MK</t>
  </si>
  <si>
    <t>1/04/1944?</t>
  </si>
  <si>
    <t>650MK</t>
  </si>
  <si>
    <t>651MK</t>
  </si>
  <si>
    <t>652MK</t>
  </si>
  <si>
    <t>653/660 -   Belgian legends: Combating tuberculosis.</t>
  </si>
  <si>
    <t>32c</t>
  </si>
  <si>
    <t>653MK</t>
  </si>
  <si>
    <t>654MK</t>
  </si>
  <si>
    <t>655MK</t>
  </si>
  <si>
    <t>33b</t>
  </si>
  <si>
    <t>33c</t>
  </si>
  <si>
    <t>656MK</t>
  </si>
  <si>
    <t>657MK</t>
  </si>
  <si>
    <t>658MK</t>
  </si>
  <si>
    <t>659MK</t>
  </si>
  <si>
    <t>660MK</t>
  </si>
  <si>
    <t>661/669 - Portraits of famous men. (For prisoners of war and their families)</t>
  </si>
  <si>
    <t>661MK</t>
  </si>
  <si>
    <t>Denderleeuw</t>
  </si>
  <si>
    <t>662MK</t>
  </si>
  <si>
    <t>663MK</t>
  </si>
  <si>
    <t>4?/6/1944</t>
  </si>
  <si>
    <t xml:space="preserve"> = actually Ø  MK because the conditions are not met: no resemblance to a postage stamp</t>
  </si>
  <si>
    <t>664MK</t>
  </si>
  <si>
    <t>665MK</t>
  </si>
  <si>
    <t>666MK</t>
  </si>
  <si>
    <t>667MK</t>
  </si>
  <si>
    <t>668MK</t>
  </si>
  <si>
    <t>669MK</t>
  </si>
  <si>
    <t>670/673 - Liberation - ‘Small State Seal’ with red ‘V’ overprint: type 418A</t>
  </si>
  <si>
    <t>670MK</t>
  </si>
  <si>
    <t>671MK</t>
  </si>
  <si>
    <t>672MK</t>
  </si>
  <si>
    <t>Not mentioned in OSC</t>
  </si>
  <si>
    <t>673MK</t>
  </si>
  <si>
    <t>674/689 - ‘Ornate heraldic lion’ with large ‘V’ BELGIUM-BELGIË</t>
  </si>
  <si>
    <t>40b</t>
  </si>
  <si>
    <t>40c</t>
  </si>
  <si>
    <t>674MK</t>
  </si>
  <si>
    <t>../10/1945</t>
  </si>
  <si>
    <t>675MK</t>
  </si>
  <si>
    <t>*</t>
  </si>
  <si>
    <t>MK</t>
  </si>
  <si>
    <t>676MK</t>
  </si>
  <si>
    <t>?◙?</t>
  </si>
  <si>
    <t>?◙? If issued</t>
  </si>
  <si>
    <t>677MK</t>
  </si>
  <si>
    <t>44b</t>
  </si>
  <si>
    <t>44c</t>
  </si>
  <si>
    <t>678MK-1</t>
  </si>
  <si>
    <t>678MK-2</t>
  </si>
  <si>
    <t>678MK-3</t>
  </si>
  <si>
    <t>679MK</t>
  </si>
  <si>
    <t>27/10/1645</t>
  </si>
  <si>
    <t>680MK</t>
  </si>
  <si>
    <t>47c</t>
  </si>
  <si>
    <t>681MK</t>
  </si>
  <si>
    <t>682MK</t>
  </si>
  <si>
    <t>683MK</t>
  </si>
  <si>
    <t>684MK</t>
  </si>
  <si>
    <t>51b</t>
  </si>
  <si>
    <t>51c</t>
  </si>
  <si>
    <t>685MK</t>
  </si>
  <si>
    <t>686MK</t>
  </si>
  <si>
    <t>53b</t>
  </si>
  <si>
    <t>53c</t>
  </si>
  <si>
    <t>687MK</t>
  </si>
  <si>
    <t>54c</t>
  </si>
  <si>
    <t>688MK</t>
  </si>
  <si>
    <t>55c</t>
  </si>
  <si>
    <t>689MK</t>
  </si>
  <si>
    <t>674/689 - ‘Ornate heraldic lion’ with large ‘V’  BELGIË-BELGIQUE</t>
  </si>
  <si>
    <t>674AMK</t>
  </si>
  <si>
    <t>674A</t>
  </si>
  <si>
    <t>675AMK</t>
  </si>
  <si>
    <t>675A</t>
  </si>
  <si>
    <t>676AMK</t>
  </si>
  <si>
    <t>676A</t>
  </si>
  <si>
    <t>677AMK</t>
  </si>
  <si>
    <t>677A</t>
  </si>
  <si>
    <t>678AMK</t>
  </si>
  <si>
    <t>678A</t>
  </si>
  <si>
    <t>679AMK</t>
  </si>
  <si>
    <t>679A</t>
  </si>
  <si>
    <t>62c</t>
  </si>
  <si>
    <t>680AMK</t>
  </si>
  <si>
    <t>680A</t>
  </si>
  <si>
    <t>63c</t>
  </si>
  <si>
    <t>681AMK</t>
  </si>
  <si>
    <t>681A</t>
  </si>
  <si>
    <t>682AMK</t>
  </si>
  <si>
    <t>682A</t>
  </si>
  <si>
    <t>683AMK</t>
  </si>
  <si>
    <t>683A</t>
  </si>
  <si>
    <t>684AMK</t>
  </si>
  <si>
    <t>684A</t>
  </si>
  <si>
    <t>67c</t>
  </si>
  <si>
    <t>685AMK</t>
  </si>
  <si>
    <t>685A</t>
  </si>
  <si>
    <t>68b</t>
  </si>
  <si>
    <t>68c</t>
  </si>
  <si>
    <t>686AMK</t>
  </si>
  <si>
    <t>686A</t>
  </si>
  <si>
    <t>687AMK</t>
  </si>
  <si>
    <t>687A</t>
  </si>
  <si>
    <t>688AMK</t>
  </si>
  <si>
    <t>688A</t>
  </si>
  <si>
    <t>689AMK</t>
  </si>
  <si>
    <t>689A</t>
  </si>
  <si>
    <t>697/698 -  For the benefit of war victims</t>
  </si>
  <si>
    <t>697MK</t>
  </si>
  <si>
    <t>698MK</t>
  </si>
  <si>
    <t>699/700 -  For the benefit of postal workers who were victims of war. Smaller stamps.</t>
  </si>
  <si>
    <t>699MK</t>
  </si>
  <si>
    <t>700MK</t>
  </si>
  <si>
    <t>701/709 -  For the benefit of prisoners of war, deportees who were executed and members of the resistance</t>
  </si>
  <si>
    <t>701MK</t>
  </si>
  <si>
    <t>702MK</t>
  </si>
  <si>
    <t>703MK</t>
  </si>
  <si>
    <t>75c</t>
  </si>
  <si>
    <t>704MK</t>
  </si>
  <si>
    <t>705MK</t>
  </si>
  <si>
    <t>706MK</t>
  </si>
  <si>
    <t>707MK</t>
  </si>
  <si>
    <t>708MK</t>
  </si>
  <si>
    <t>709MK</t>
  </si>
  <si>
    <t>710/715 - ‘Small State Seal’: type of 1935, N° 418A</t>
  </si>
  <si>
    <t>77c</t>
  </si>
  <si>
    <t>710MK</t>
  </si>
  <si>
    <t>711MK</t>
  </si>
  <si>
    <t>712MK</t>
  </si>
  <si>
    <t>78c</t>
  </si>
  <si>
    <t>713MK</t>
  </si>
  <si>
    <t>714MK</t>
  </si>
  <si>
    <t>715MK</t>
  </si>
  <si>
    <t>710/715 - ‘Small State Seal’: type of 1935, N° 418A: Belgian promotion ?</t>
  </si>
  <si>
    <t>716/724 - Tuberculosis control - Coats of arms of the nine Belgian provinces.</t>
  </si>
  <si>
    <t>716MK</t>
  </si>
  <si>
    <t>717MK</t>
  </si>
  <si>
    <t>Arlon</t>
  </si>
  <si>
    <t>718MK</t>
  </si>
  <si>
    <t>719MK</t>
  </si>
  <si>
    <t>720MK</t>
  </si>
  <si>
    <t>Hasselt</t>
  </si>
  <si>
    <t>721MK</t>
  </si>
  <si>
    <t>722MK</t>
  </si>
  <si>
    <t>723MK</t>
  </si>
  <si>
    <t>724MK</t>
  </si>
  <si>
    <t>84b</t>
  </si>
  <si>
    <t>84c</t>
  </si>
  <si>
    <t>85b</t>
  </si>
  <si>
    <t>85c</t>
  </si>
  <si>
    <t>Bruss-Brux</t>
  </si>
  <si>
    <t>Ø  ◙</t>
  </si>
  <si>
    <t>Ø◙</t>
  </si>
  <si>
    <t>725/727 - Ostend-Dover</t>
  </si>
  <si>
    <t>87c</t>
  </si>
  <si>
    <t>725MK</t>
  </si>
  <si>
    <t>Hoboken</t>
  </si>
  <si>
    <t>726MK</t>
  </si>
  <si>
    <t>727MK</t>
  </si>
  <si>
    <t>728/736 - Issue for the benefit of cultural works</t>
  </si>
  <si>
    <t>88c</t>
  </si>
  <si>
    <t>728MK</t>
  </si>
  <si>
    <t>729MK</t>
  </si>
  <si>
    <t>730MK</t>
  </si>
  <si>
    <t>731MK</t>
  </si>
  <si>
    <t>732MK</t>
  </si>
  <si>
    <t>733MK</t>
  </si>
  <si>
    <t>90b</t>
  </si>
  <si>
    <t>90c</t>
  </si>
  <si>
    <t>734MK</t>
  </si>
  <si>
    <t>735MK</t>
  </si>
  <si>
    <t>736MK</t>
  </si>
  <si>
    <t>737/742 - Monarchs of the Middle Ages. Portraits of the Senate I.</t>
  </si>
  <si>
    <t>91c</t>
  </si>
  <si>
    <t>737MK</t>
  </si>
  <si>
    <t>Herstal</t>
  </si>
  <si>
    <t>738MK</t>
  </si>
  <si>
    <t>739MK</t>
  </si>
  <si>
    <t>15/10/1947?</t>
  </si>
  <si>
    <t>92c</t>
  </si>
  <si>
    <t>740MK</t>
  </si>
  <si>
    <t>741MK</t>
  </si>
  <si>
    <t>742MK</t>
  </si>
  <si>
    <t>3/05/1947?</t>
  </si>
  <si>
    <t>743/747 - Coats of arms I</t>
  </si>
  <si>
    <t>93b</t>
  </si>
  <si>
    <t>93c</t>
  </si>
  <si>
    <t>743MK</t>
  </si>
  <si>
    <t>744MK</t>
  </si>
  <si>
    <t>745MK</t>
  </si>
  <si>
    <t>746MK</t>
  </si>
  <si>
    <t>747MK</t>
  </si>
  <si>
    <t>748 - World Festival of Film and Fine Arts of Belgium &amp; 749/750 - Belgica</t>
  </si>
  <si>
    <t>748MK</t>
  </si>
  <si>
    <t>749MK</t>
  </si>
  <si>
    <t>750MK</t>
  </si>
  <si>
    <t>751/755 - Monarchs of the Middle Ages. Portraits of the Senate II.</t>
  </si>
  <si>
    <t>751MK</t>
  </si>
  <si>
    <t>752MK</t>
  </si>
  <si>
    <t>753MK</t>
  </si>
  <si>
    <t>754MK</t>
  </si>
  <si>
    <t>755MK</t>
  </si>
  <si>
    <t>756/760 - Coats of arms Ii</t>
  </si>
  <si>
    <t>756MK</t>
  </si>
  <si>
    <t>757MK</t>
  </si>
  <si>
    <t>758MK</t>
  </si>
  <si>
    <t>759MK</t>
  </si>
  <si>
    <t>760MK</t>
  </si>
  <si>
    <t>.</t>
  </si>
  <si>
    <t>pg N°</t>
  </si>
  <si>
    <t>761/766 - Promotion of Belgian exports</t>
  </si>
  <si>
    <t>761MK</t>
  </si>
  <si>
    <t>Couillet</t>
  </si>
  <si>
    <t>761MK-2</t>
  </si>
  <si>
    <t>Charleroi</t>
  </si>
  <si>
    <t>767/772 - Promotion of Belgian exports</t>
  </si>
  <si>
    <t>762MK-1</t>
  </si>
  <si>
    <t>762MK-2</t>
  </si>
  <si>
    <t>762MK-3</t>
  </si>
  <si>
    <t>763MK-1</t>
  </si>
  <si>
    <t>Overrijse</t>
  </si>
  <si>
    <t>763MK-2</t>
  </si>
  <si>
    <t>Overrijshe</t>
  </si>
  <si>
    <t>3c?</t>
  </si>
  <si>
    <t>763MK-3?</t>
  </si>
  <si>
    <t>?scan?</t>
  </si>
  <si>
    <t>764MK</t>
  </si>
  <si>
    <t>765MK-1</t>
  </si>
  <si>
    <t>4c</t>
  </si>
  <si>
    <t>766MK-1</t>
  </si>
  <si>
    <t>767MK</t>
  </si>
  <si>
    <t>768MK</t>
  </si>
  <si>
    <t>769MK</t>
  </si>
  <si>
    <t>770MK</t>
  </si>
  <si>
    <t>771MK</t>
  </si>
  <si>
    <t>772MK</t>
  </si>
  <si>
    <t>773/776 - For the benefit of Achel Abbey.</t>
  </si>
  <si>
    <t>773MK-1</t>
  </si>
  <si>
    <t>774MK-1</t>
  </si>
  <si>
    <t>775MK-1</t>
  </si>
  <si>
    <t>Overrijsche</t>
  </si>
  <si>
    <t>773MK-2</t>
  </si>
  <si>
    <t>Achel</t>
  </si>
  <si>
    <t>776MK-1</t>
  </si>
  <si>
    <t>776MK-2</t>
  </si>
  <si>
    <t>777/780 - Au profit de l'abbaye of Chèvremont.</t>
  </si>
  <si>
    <t>777MK-1</t>
  </si>
  <si>
    <t>Chèvremont</t>
  </si>
  <si>
    <t>778MK</t>
  </si>
  <si>
    <t>779MK</t>
  </si>
  <si>
    <t>780MK</t>
  </si>
  <si>
    <t>../../1949</t>
  </si>
  <si>
    <t>781/784 - For the benefit of the Ed. Anseele Foundation (1856-1938). Stamps from block BL26</t>
  </si>
  <si>
    <t>781MK-1</t>
  </si>
  <si>
    <t>12b</t>
  </si>
  <si>
    <t>781MK-2</t>
  </si>
  <si>
    <t>12c</t>
  </si>
  <si>
    <t>782MK</t>
  </si>
  <si>
    <t>783MK</t>
  </si>
  <si>
    <t>784MK</t>
  </si>
  <si>
    <t>785/786 - Monument in Antwerp and Liège</t>
  </si>
  <si>
    <t>785MK</t>
  </si>
  <si>
    <t>786MK</t>
  </si>
  <si>
    <t>787/791 - Tuberculosis control &amp; portraits of Senate II.</t>
  </si>
  <si>
    <t>787MK</t>
  </si>
  <si>
    <t>788MK</t>
  </si>
  <si>
    <t>789MK</t>
  </si>
  <si>
    <t>790MK</t>
  </si>
  <si>
    <t>16b</t>
  </si>
  <si>
    <t>791MK</t>
  </si>
  <si>
    <t>792/794 - Cultural institutions - stamps from block BL27</t>
  </si>
  <si>
    <t>792MK</t>
  </si>
  <si>
    <t>793MK</t>
  </si>
  <si>
    <t>794MK</t>
  </si>
  <si>
    <t>795/797 - Cultural institutions - stamps from block BL28</t>
  </si>
  <si>
    <t>795MK</t>
  </si>
  <si>
    <t>796MK</t>
  </si>
  <si>
    <t>797MK</t>
  </si>
  <si>
    <t>793+794MK</t>
  </si>
  <si>
    <t>793+794</t>
  </si>
  <si>
    <t>Dendermonde</t>
  </si>
  <si>
    <t>2 stamps on the MC</t>
  </si>
  <si>
    <t>807/810 - Leopold I - ‘Epaulettes’ type from 1849 - Stamps from F807 ► F810</t>
  </si>
  <si>
    <t>807MK</t>
  </si>
  <si>
    <t>808MK</t>
  </si>
  <si>
    <t>809MK</t>
  </si>
  <si>
    <t>810MK</t>
  </si>
  <si>
    <t>810A, 811, and 812: various issues</t>
  </si>
  <si>
    <t>810AMK</t>
  </si>
  <si>
    <t>810A</t>
  </si>
  <si>
    <t>811MK-1</t>
  </si>
  <si>
    <t>812MK</t>
  </si>
  <si>
    <t>811MK-2</t>
  </si>
  <si>
    <t>813 - Guido Gezelle</t>
  </si>
  <si>
    <t>813MK</t>
  </si>
  <si>
    <t>814/822 - Tuberculosis control: Flowers + Cross of Lorraine and portraits of the Senate IV</t>
  </si>
  <si>
    <t>814MK-1</t>
  </si>
  <si>
    <t>815MK-1</t>
  </si>
  <si>
    <t>24c</t>
  </si>
  <si>
    <t>816MK-1</t>
  </si>
  <si>
    <t>814MK-2</t>
  </si>
  <si>
    <t>814MK-4</t>
  </si>
  <si>
    <t>814MK-3</t>
  </si>
  <si>
    <t>815MK-2</t>
  </si>
  <si>
    <t>816MK-2</t>
  </si>
  <si>
    <t>816MK-3</t>
  </si>
  <si>
    <t>817MK-1</t>
  </si>
  <si>
    <t>817MK-2</t>
  </si>
  <si>
    <t>818MK</t>
  </si>
  <si>
    <t>819MK</t>
  </si>
  <si>
    <t>820MK</t>
  </si>
  <si>
    <t>821MK</t>
  </si>
  <si>
    <t>822MK</t>
  </si>
  <si>
    <t>823/825 - For the benefit of the Belgium-Great Britain Society.</t>
  </si>
  <si>
    <t>823MK</t>
  </si>
  <si>
    <t>824MK</t>
  </si>
  <si>
    <t>825MK</t>
  </si>
  <si>
    <t>Blandin</t>
  </si>
  <si>
    <t>826 - Centenary of "Caisse Générale d'Epargne et de Retraite"</t>
  </si>
  <si>
    <t>826MK</t>
  </si>
  <si>
    <t>827/831 - European Championships at the Heyzel Stadium. (No. 829 from block BL29)</t>
  </si>
  <si>
    <t>827MK</t>
  </si>
  <si>
    <t>828MK</t>
  </si>
  <si>
    <t>829MK</t>
  </si>
  <si>
    <t>830MK</t>
  </si>
  <si>
    <t>831MK</t>
  </si>
  <si>
    <t>834/840 - Tuberculosis control</t>
  </si>
  <si>
    <t>834MK</t>
  </si>
  <si>
    <t>Melle</t>
  </si>
  <si>
    <t>835MK</t>
  </si>
  <si>
    <t>836MK</t>
  </si>
  <si>
    <t>837MK</t>
  </si>
  <si>
    <t>838MK</t>
  </si>
  <si>
    <t>Jauche</t>
  </si>
  <si>
    <t>839MK</t>
  </si>
  <si>
    <t>840MK</t>
  </si>
  <si>
    <t>841 -  Number on heraldic lion. New type.</t>
  </si>
  <si>
    <t>841MK-1</t>
  </si>
  <si>
    <t>Wolluwe</t>
  </si>
  <si>
    <t>841MK-2</t>
  </si>
  <si>
    <t>36c?</t>
  </si>
  <si>
    <t>841MK-3?</t>
  </si>
  <si>
    <t>842/844 - Unesco</t>
  </si>
  <si>
    <t>842MK-1</t>
  </si>
  <si>
    <t>843MK-1</t>
  </si>
  <si>
    <t>844MK-1</t>
  </si>
  <si>
    <t>844MK-2</t>
  </si>
  <si>
    <t>842MK-2?</t>
  </si>
  <si>
    <t>843MK-2</t>
  </si>
  <si>
    <t>844MK-3</t>
  </si>
  <si>
    <t>845/846 - King Leopold III ‘Open Collar’: large format - type no. 428.</t>
  </si>
  <si>
    <t>845MK</t>
  </si>
  <si>
    <t>846MK</t>
  </si>
  <si>
    <t>847/848 - King Leopold III ‘Open Collar’: large format. - Poortman type no. 429</t>
  </si>
  <si>
    <t>847MK-1</t>
  </si>
  <si>
    <t>Not noted in OSC</t>
  </si>
  <si>
    <t xml:space="preserve"> ?◙? If issued</t>
  </si>
  <si>
    <t>848MK</t>
  </si>
  <si>
    <t>847MK-2</t>
  </si>
  <si>
    <t>849/859 -  Number on heraldic lion. New type N° 841.</t>
  </si>
  <si>
    <t>849MK</t>
  </si>
  <si>
    <t>../05/1951</t>
  </si>
  <si>
    <t>851MK-1</t>
  </si>
  <si>
    <t>853MK</t>
  </si>
  <si>
    <t>850MK</t>
  </si>
  <si>
    <t>852MK</t>
  </si>
  <si>
    <t>854MK</t>
  </si>
  <si>
    <t>855MK</t>
  </si>
  <si>
    <t>857MK</t>
  </si>
  <si>
    <t>859MK</t>
  </si>
  <si>
    <t>856MK</t>
  </si>
  <si>
    <t>858MK</t>
  </si>
  <si>
    <t>851MK-2</t>
  </si>
  <si>
    <t>860/862 - Political prisoners</t>
  </si>
  <si>
    <t>860MK</t>
  </si>
  <si>
    <t>861MK</t>
  </si>
  <si>
    <t>Breendonk</t>
  </si>
  <si>
    <t>862MK</t>
  </si>
  <si>
    <t>863/867 - Queen Elizabeth Foundation</t>
  </si>
  <si>
    <t>863MK</t>
  </si>
  <si>
    <t>865MK</t>
  </si>
  <si>
    <t>867MK</t>
  </si>
  <si>
    <t>864MK</t>
  </si>
  <si>
    <t>866MK</t>
  </si>
  <si>
    <t>868/875 - Tuberculosis control</t>
  </si>
  <si>
    <t>868MK-1</t>
  </si>
  <si>
    <t>869MK</t>
  </si>
  <si>
    <t>870MK</t>
  </si>
  <si>
    <t>868MK-2</t>
  </si>
  <si>
    <t>871MK</t>
  </si>
  <si>
    <t>872MK</t>
  </si>
  <si>
    <t>Beersel</t>
  </si>
  <si>
    <t>873MK</t>
  </si>
  <si>
    <t>St Jorsi -Winge</t>
  </si>
  <si>
    <t>874MK</t>
  </si>
  <si>
    <t>Lavaux</t>
  </si>
  <si>
    <t>875MK</t>
  </si>
  <si>
    <t>Gendron-Celles</t>
  </si>
  <si>
    <t xml:space="preserve">876/878 - 25th anniversary of Monsignor J.E. Van Roey's cardinalate </t>
  </si>
  <si>
    <t>876MK</t>
  </si>
  <si>
    <t>877MK1</t>
  </si>
  <si>
    <t>877MK-2</t>
  </si>
  <si>
    <t>877MK-3</t>
  </si>
  <si>
    <t>878MK</t>
  </si>
  <si>
    <t>880/891 - UPU Congress in Brussels - Grand Masters of the Post</t>
  </si>
  <si>
    <t>880MK</t>
  </si>
  <si>
    <t>881MK</t>
  </si>
  <si>
    <t>882MK</t>
  </si>
  <si>
    <t>883MK</t>
  </si>
  <si>
    <t>884MK</t>
  </si>
  <si>
    <t>885MK</t>
  </si>
  <si>
    <t>886MK</t>
  </si>
  <si>
    <t>887MK</t>
  </si>
  <si>
    <t>888MK</t>
  </si>
  <si>
    <t>889MK</t>
  </si>
  <si>
    <t>890MK</t>
  </si>
  <si>
    <t>891MK</t>
  </si>
  <si>
    <t>892/897 - Belgian literary figures</t>
  </si>
  <si>
    <t>892MK-1</t>
  </si>
  <si>
    <t>893MK-1</t>
  </si>
  <si>
    <t>894MK</t>
  </si>
  <si>
    <t>Ixelles</t>
  </si>
  <si>
    <t>892MK-2</t>
  </si>
  <si>
    <t>893MK-2</t>
  </si>
  <si>
    <t>893MK-3?</t>
  </si>
  <si>
    <t>895MK-1</t>
  </si>
  <si>
    <t>896MK-1</t>
  </si>
  <si>
    <t>897MK-1</t>
  </si>
  <si>
    <t>895MK-2</t>
  </si>
  <si>
    <t>896MK-2</t>
  </si>
  <si>
    <t>897MK-2</t>
  </si>
  <si>
    <t>898/899 - Belgian literary figures: stamps WITH vignette</t>
  </si>
  <si>
    <t>898MK</t>
  </si>
  <si>
    <t>899MK</t>
  </si>
  <si>
    <t>900/907 - Tuberculosis control</t>
  </si>
  <si>
    <t>900MK</t>
  </si>
  <si>
    <t>21/…?</t>
  </si>
  <si>
    <t>901MK</t>
  </si>
  <si>
    <t>902MK</t>
  </si>
  <si>
    <t>903MK</t>
  </si>
  <si>
    <t>904MK</t>
  </si>
  <si>
    <t>Malmédy</t>
  </si>
  <si>
    <t>905MK</t>
  </si>
  <si>
    <t>Burg-Reuland</t>
  </si>
  <si>
    <t>906MK</t>
  </si>
  <si>
    <t>Eupen</t>
  </si>
  <si>
    <t>907MK</t>
  </si>
  <si>
    <t>St-Vith</t>
  </si>
  <si>
    <t>908 - Communications engineer at the RTT, Walthère Dewé</t>
  </si>
  <si>
    <t>908MK-1</t>
  </si>
  <si>
    <t>62b?</t>
  </si>
  <si>
    <t>908MK-2</t>
  </si>
  <si>
    <t>909/911 - New image of King Baudouin.</t>
  </si>
  <si>
    <t>909MK</t>
  </si>
  <si>
    <t>910MK</t>
  </si>
  <si>
    <t>911MK</t>
  </si>
  <si>
    <t>912/917 - Marriage of Princess Joséphine-Charlotte</t>
  </si>
  <si>
    <t>912MK-1</t>
  </si>
  <si>
    <t>913MK-1</t>
  </si>
  <si>
    <t>914MK</t>
  </si>
  <si>
    <t xml:space="preserve">?◙? </t>
  </si>
  <si>
    <t>912MK-2</t>
  </si>
  <si>
    <t>915MK</t>
  </si>
  <si>
    <t>916MK</t>
  </si>
  <si>
    <t>917MK</t>
  </si>
  <si>
    <t>913/912MK</t>
  </si>
  <si>
    <t>913/912</t>
  </si>
  <si>
    <t>MC with 2 stamps</t>
  </si>
  <si>
    <t>918/923 -  Tourist issue</t>
  </si>
  <si>
    <t>918MK</t>
  </si>
  <si>
    <t>919MK</t>
  </si>
  <si>
    <t>920MK</t>
  </si>
  <si>
    <t>5/8//1953</t>
  </si>
  <si>
    <t>921MK</t>
  </si>
  <si>
    <t>Namur</t>
  </si>
  <si>
    <t>922MK-1</t>
  </si>
  <si>
    <t>922MK2</t>
  </si>
  <si>
    <t>923MK</t>
  </si>
  <si>
    <t>Waulsort ??</t>
  </si>
  <si>
    <t>924/926 - New image of His Majesty King Baudouin ‘wearing glasses’.</t>
  </si>
  <si>
    <t>924MK</t>
  </si>
  <si>
    <t>925MK</t>
  </si>
  <si>
    <t>926MK</t>
  </si>
  <si>
    <t>927/929 -  European Agency for Youth and Children.</t>
  </si>
  <si>
    <t>927MK</t>
  </si>
  <si>
    <t>928MK</t>
  </si>
  <si>
    <t>929MK</t>
  </si>
  <si>
    <t>930/937 - Tuberculosis control</t>
  </si>
  <si>
    <t>930MK</t>
  </si>
  <si>
    <t>931MK</t>
  </si>
  <si>
    <t>72c</t>
  </si>
  <si>
    <t>932MK</t>
  </si>
  <si>
    <t>933MK</t>
  </si>
  <si>
    <t>934MK</t>
  </si>
  <si>
    <t>935MK</t>
  </si>
  <si>
    <t>936MK</t>
  </si>
  <si>
    <t>937MK</t>
  </si>
  <si>
    <t>938/940 -  Death of King Albert I</t>
  </si>
  <si>
    <t>938MK</t>
  </si>
  <si>
    <t>939MK</t>
  </si>
  <si>
    <t>940MK</t>
  </si>
  <si>
    <t>943/945 - Political prisoners in Breendonk.</t>
  </si>
  <si>
    <t>943MK-1</t>
  </si>
  <si>
    <t>944MK</t>
  </si>
  <si>
    <t>945MK</t>
  </si>
  <si>
    <t>943MK-2</t>
  </si>
  <si>
    <t>946/951 - Beguinage of Bruges</t>
  </si>
  <si>
    <t>946MK</t>
  </si>
  <si>
    <t>947MK</t>
  </si>
  <si>
    <t>948MK</t>
  </si>
  <si>
    <t>949MK</t>
  </si>
  <si>
    <t>&gt;14/07/1954</t>
  </si>
  <si>
    <t>950MK</t>
  </si>
  <si>
    <t>951MK</t>
  </si>
  <si>
    <t>952/954 - Rotary International</t>
  </si>
  <si>
    <t>952MK</t>
  </si>
  <si>
    <t>953MK</t>
  </si>
  <si>
    <t>954MK</t>
  </si>
  <si>
    <t>955/960 - Tuberculosis control</t>
  </si>
  <si>
    <t>955MK-1</t>
  </si>
  <si>
    <t>956MK</t>
  </si>
  <si>
    <t>957MK</t>
  </si>
  <si>
    <t>955MK-2</t>
  </si>
  <si>
    <t>958MK</t>
  </si>
  <si>
    <t>959MK</t>
  </si>
  <si>
    <t>960MK</t>
  </si>
  <si>
    <t>▼</t>
  </si>
  <si>
    <t>◄</t>
  </si>
  <si>
    <t>◄scan</t>
  </si>
  <si>
    <t>If you have any of the scans listed below, please send a copy to (with thanks):</t>
  </si>
  <si>
    <t>Intro 3 - Contact - suggestions - reviews</t>
  </si>
  <si>
    <t>►</t>
  </si>
  <si>
    <t>▼Missing▼</t>
  </si>
  <si>
    <r>
      <t xml:space="preserve"> ▼INVENTORY►</t>
    </r>
    <r>
      <rPr>
        <b/>
        <sz val="11"/>
        <rFont val="Calibri"/>
        <family val="2"/>
        <scheme val="minor"/>
      </rPr>
      <t>INVENT MK Y1905-1939 (53-526)(EN) ▼</t>
    </r>
  </si>
  <si>
    <t xml:space="preserve"> MK JAY1905-1939 (53-526)(NL-FR-EN)</t>
  </si>
  <si>
    <r>
      <t xml:space="preserve"> ▼INVENTORY►</t>
    </r>
    <r>
      <rPr>
        <b/>
        <sz val="11"/>
        <rFont val="Calibri"/>
        <family val="2"/>
        <scheme val="minor"/>
      </rPr>
      <t>INVENT MK Y1940-1947 (527-760)(EN) ▼</t>
    </r>
  </si>
  <si>
    <t xml:space="preserve"> MK JAY1940-1947 (527-760)(NL-FR-EN)</t>
  </si>
  <si>
    <r>
      <t xml:space="preserve"> ▼INVENTORY►</t>
    </r>
    <r>
      <rPr>
        <b/>
        <sz val="11"/>
        <rFont val="Calibri"/>
        <family val="2"/>
        <scheme val="minor"/>
      </rPr>
      <t>INVENT MK Y1948-1954 (761-960)(EN) ▼</t>
    </r>
  </si>
  <si>
    <t xml:space="preserve"> MK JAY1948-1954 (761-960)(NL-FR-EN)</t>
  </si>
  <si>
    <t>MK JAY1905-1939(74-526) (NL-FR-EN) &amp; invent</t>
  </si>
  <si>
    <t xml:space="preserve">MK JAY1940-1947(527-760) (NL-FR-EN) &amp; invent </t>
  </si>
  <si>
    <t>MK JAY1948-1954(761-960) (NL-FR-EN) &amp; invent</t>
  </si>
  <si>
    <t>.??</t>
  </si>
  <si>
    <t>??MK-??</t>
  </si>
  <si>
    <t>109c</t>
  </si>
  <si>
    <t>102c</t>
  </si>
  <si>
    <t>99c</t>
  </si>
  <si>
    <t>pg N°.</t>
  </si>
  <si>
    <t>??MK??</t>
  </si>
  <si>
    <t>1c?</t>
  </si>
  <si>
    <t>761MK-3?</t>
  </si>
  <si>
    <t>774MK-2</t>
  </si>
  <si>
    <t>775MK-2</t>
  </si>
  <si>
    <t>.??MK-??</t>
  </si>
  <si>
    <t>826MK-??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</si>
</sst>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Red]&quot;?&quot;"/>
    <numFmt numFmtId="165" formatCode="d/mm/yyyy;@"/>
    <numFmt numFmtId="166" formatCode="0_ ;\-0\ 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8"/>
      <color rgb="FF00B0F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0038A8"/>
      <name val="Calibri"/>
      <family val="2"/>
      <scheme val="minor"/>
    </font>
    <font>
      <b/>
      <sz val="12"/>
      <color rgb="FF00CC00"/>
      <name val="Arial"/>
      <family val="2"/>
    </font>
    <font>
      <b/>
      <sz val="11"/>
      <color rgb="FFFF0000"/>
      <name val="Arial"/>
      <family val="2"/>
    </font>
    <font>
      <b/>
      <sz val="10"/>
      <color theme="0"/>
      <name val="Calibri"/>
      <family val="2"/>
      <scheme val="minor"/>
    </font>
    <font>
      <sz val="8"/>
      <color rgb="FF00B0F0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7030A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7030A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B482DA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dotted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dotted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dotted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rgb="FF00CC00"/>
      </left>
      <right style="medium">
        <color rgb="FF00CC00"/>
      </right>
      <top style="medium">
        <color rgb="FF00CC00"/>
      </top>
      <bottom style="medium">
        <color rgb="FF00CC00"/>
      </bottom>
      <diagonal/>
    </border>
    <border>
      <left style="medium">
        <color rgb="FFFFC000"/>
      </left>
      <right style="medium">
        <color rgb="FFFFC000"/>
      </right>
      <top style="medium">
        <color rgb="FFFFC000"/>
      </top>
      <bottom style="medium">
        <color rgb="FFFFC000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dotted">
        <color auto="1"/>
      </right>
      <top/>
      <bottom style="medium">
        <color auto="1"/>
      </bottom>
      <diagonal/>
    </border>
    <border>
      <left style="medium">
        <color auto="1"/>
      </left>
      <right style="dotted">
        <color auto="1"/>
      </right>
      <top/>
      <bottom/>
      <diagonal/>
    </border>
    <border>
      <left style="mediumDashed">
        <color auto="1"/>
      </left>
      <right/>
      <top style="mediumDashed">
        <color auto="1"/>
      </top>
      <bottom/>
      <diagonal/>
    </border>
    <border>
      <left/>
      <right/>
      <top style="mediumDashed">
        <color auto="1"/>
      </top>
      <bottom/>
      <diagonal/>
    </border>
    <border>
      <left/>
      <right style="mediumDashed">
        <color auto="1"/>
      </right>
      <top style="mediumDashed">
        <color auto="1"/>
      </top>
      <bottom/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mediumDashed">
        <color auto="1"/>
      </left>
      <right/>
      <top/>
      <bottom style="mediumDashed">
        <color auto="1"/>
      </bottom>
      <diagonal/>
    </border>
    <border>
      <left/>
      <right/>
      <top/>
      <bottom style="mediumDashed">
        <color auto="1"/>
      </bottom>
      <diagonal/>
    </border>
    <border>
      <left/>
      <right style="mediumDashed">
        <color auto="1"/>
      </right>
      <top/>
      <bottom style="mediumDashed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6">
    <xf numFmtId="0" fontId="0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9" fillId="0" borderId="0" applyNumberFormat="0" applyFill="0" applyBorder="0" applyAlignment="0" applyProtection="0"/>
  </cellStyleXfs>
  <cellXfs count="116">
    <xf numFmtId="0" fontId="0" fillId="0" borderId="0" xfId="0"/>
    <xf numFmtId="0" fontId="0" fillId="0" borderId="0" xfId="0" applyAlignment="1">
      <alignment horizontal="center"/>
    </xf>
    <xf numFmtId="1" fontId="3" fillId="0" borderId="0" xfId="0" applyNumberFormat="1" applyFont="1"/>
    <xf numFmtId="0" fontId="5" fillId="2" borderId="1" xfId="1" applyFont="1" applyFill="1" applyBorder="1" applyAlignment="1" applyProtection="1">
      <alignment horizontal="center" vertical="center"/>
      <protection locked="0"/>
    </xf>
    <xf numFmtId="0" fontId="5" fillId="2" borderId="2" xfId="1" applyFont="1" applyFill="1" applyBorder="1" applyAlignment="1" applyProtection="1">
      <alignment horizontal="center" vertical="center"/>
      <protection locked="0"/>
    </xf>
    <xf numFmtId="164" fontId="6" fillId="3" borderId="0" xfId="1" applyNumberFormat="1" applyFont="1" applyFill="1" applyAlignment="1">
      <alignment horizontal="center" vertical="center"/>
    </xf>
    <xf numFmtId="164" fontId="6" fillId="3" borderId="0" xfId="0" applyNumberFormat="1" applyFont="1" applyFill="1" applyAlignment="1">
      <alignment horizontal="center" vertical="center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165" fontId="7" fillId="0" borderId="5" xfId="0" applyNumberFormat="1" applyFont="1" applyBorder="1" applyAlignment="1">
      <alignment horizontal="center"/>
    </xf>
    <xf numFmtId="165" fontId="8" fillId="0" borderId="5" xfId="0" applyNumberFormat="1" applyFont="1" applyBorder="1" applyAlignment="1">
      <alignment horizontal="center"/>
    </xf>
    <xf numFmtId="166" fontId="9" fillId="0" borderId="6" xfId="2" applyNumberFormat="1" applyFont="1" applyBorder="1" applyAlignment="1">
      <alignment horizontal="center" vertical="center"/>
    </xf>
    <xf numFmtId="1" fontId="0" fillId="0" borderId="5" xfId="0" applyNumberForma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5" xfId="0" applyBorder="1"/>
    <xf numFmtId="165" fontId="0" fillId="0" borderId="7" xfId="0" applyNumberFormat="1" applyBorder="1"/>
    <xf numFmtId="1" fontId="3" fillId="0" borderId="8" xfId="3" applyNumberFormat="1" applyFont="1" applyBorder="1" applyAlignment="1">
      <alignment vertical="center"/>
    </xf>
    <xf numFmtId="0" fontId="0" fillId="0" borderId="9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165" fontId="2" fillId="0" borderId="5" xfId="0" applyNumberFormat="1" applyFont="1" applyBorder="1" applyAlignment="1">
      <alignment horizontal="center"/>
    </xf>
    <xf numFmtId="1" fontId="3" fillId="0" borderId="11" xfId="3" applyNumberFormat="1" applyFont="1" applyBorder="1" applyAlignment="1">
      <alignment vertical="center"/>
    </xf>
    <xf numFmtId="165" fontId="0" fillId="0" borderId="3" xfId="0" applyNumberFormat="1" applyBorder="1" applyAlignment="1">
      <alignment vertical="center" wrapText="1"/>
    </xf>
    <xf numFmtId="165" fontId="0" fillId="0" borderId="4" xfId="0" applyNumberFormat="1" applyBorder="1" applyAlignment="1">
      <alignment vertical="center" wrapText="1"/>
    </xf>
    <xf numFmtId="165" fontId="0" fillId="0" borderId="12" xfId="0" applyNumberFormat="1" applyBorder="1" applyAlignment="1">
      <alignment vertical="center" wrapText="1"/>
    </xf>
    <xf numFmtId="165" fontId="0" fillId="0" borderId="13" xfId="0" applyNumberFormat="1" applyBorder="1" applyAlignment="1">
      <alignment vertical="center" wrapText="1"/>
    </xf>
    <xf numFmtId="0" fontId="10" fillId="4" borderId="16" xfId="1" applyFont="1" applyFill="1" applyBorder="1" applyAlignment="1">
      <alignment horizontal="center" vertical="center"/>
    </xf>
    <xf numFmtId="0" fontId="11" fillId="4" borderId="17" xfId="1" applyFont="1" applyFill="1" applyBorder="1" applyAlignment="1">
      <alignment horizontal="center" vertical="center"/>
    </xf>
    <xf numFmtId="0" fontId="12" fillId="3" borderId="0" xfId="4" applyFont="1" applyFill="1" applyAlignment="1">
      <alignment horizontal="center" vertical="center"/>
    </xf>
    <xf numFmtId="0" fontId="13" fillId="3" borderId="0" xfId="1" applyFont="1" applyFill="1" applyAlignment="1">
      <alignment horizontal="center" vertical="center"/>
    </xf>
    <xf numFmtId="0" fontId="14" fillId="5" borderId="20" xfId="0" applyFont="1" applyFill="1" applyBorder="1" applyAlignment="1">
      <alignment horizontal="center" wrapText="1"/>
    </xf>
    <xf numFmtId="166" fontId="9" fillId="0" borderId="20" xfId="2" applyNumberFormat="1" applyFont="1" applyBorder="1" applyAlignment="1">
      <alignment horizontal="center" vertical="center" wrapText="1"/>
    </xf>
    <xf numFmtId="0" fontId="14" fillId="6" borderId="20" xfId="0" applyFont="1" applyFill="1" applyBorder="1" applyAlignment="1">
      <alignment horizontal="center" wrapText="1"/>
    </xf>
    <xf numFmtId="0" fontId="14" fillId="0" borderId="20" xfId="0" applyFont="1" applyBorder="1" applyAlignment="1">
      <alignment horizontal="center" wrapText="1"/>
    </xf>
    <xf numFmtId="0" fontId="14" fillId="0" borderId="20" xfId="0" applyFont="1" applyBorder="1" applyAlignment="1">
      <alignment horizontal="center"/>
    </xf>
    <xf numFmtId="0" fontId="14" fillId="0" borderId="20" xfId="0" applyFont="1" applyBorder="1"/>
    <xf numFmtId="0" fontId="0" fillId="7" borderId="0" xfId="0" applyFill="1"/>
    <xf numFmtId="0" fontId="0" fillId="7" borderId="0" xfId="0" applyFill="1" applyAlignment="1">
      <alignment horizontal="center"/>
    </xf>
    <xf numFmtId="1" fontId="3" fillId="7" borderId="0" xfId="0" applyNumberFormat="1" applyFont="1" applyFill="1"/>
    <xf numFmtId="165" fontId="2" fillId="0" borderId="5" xfId="0" applyNumberFormat="1" applyFont="1" applyBorder="1"/>
    <xf numFmtId="166" fontId="9" fillId="0" borderId="7" xfId="2" applyNumberFormat="1" applyFont="1" applyBorder="1" applyAlignment="1">
      <alignment horizontal="left" vertical="center"/>
    </xf>
    <xf numFmtId="0" fontId="14" fillId="0" borderId="19" xfId="0" applyFont="1" applyBorder="1" applyAlignment="1">
      <alignment horizontal="center"/>
    </xf>
    <xf numFmtId="0" fontId="0" fillId="0" borderId="18" xfId="0" applyBorder="1" applyAlignment="1">
      <alignment horizontal="center"/>
    </xf>
    <xf numFmtId="165" fontId="0" fillId="0" borderId="13" xfId="0" applyNumberFormat="1" applyBorder="1" applyAlignment="1">
      <alignment vertical="center"/>
    </xf>
    <xf numFmtId="165" fontId="0" fillId="0" borderId="12" xfId="0" applyNumberFormat="1" applyBorder="1" applyAlignment="1">
      <alignment vertical="center"/>
    </xf>
    <xf numFmtId="165" fontId="0" fillId="0" borderId="4" xfId="0" applyNumberFormat="1" applyBorder="1" applyAlignment="1">
      <alignment vertical="center"/>
    </xf>
    <xf numFmtId="165" fontId="0" fillId="0" borderId="3" xfId="0" applyNumberFormat="1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14" xfId="0" applyBorder="1" applyAlignment="1">
      <alignment vertical="center"/>
    </xf>
    <xf numFmtId="165" fontId="0" fillId="0" borderId="22" xfId="0" applyNumberFormat="1" applyBorder="1" applyAlignment="1">
      <alignment vertical="center"/>
    </xf>
    <xf numFmtId="165" fontId="0" fillId="0" borderId="21" xfId="0" applyNumberFormat="1" applyBorder="1" applyAlignment="1">
      <alignment vertical="center"/>
    </xf>
    <xf numFmtId="165" fontId="0" fillId="0" borderId="9" xfId="0" applyNumberFormat="1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9" xfId="0" applyBorder="1" applyAlignment="1">
      <alignment vertical="center"/>
    </xf>
    <xf numFmtId="0" fontId="18" fillId="0" borderId="0" xfId="0" applyFont="1" applyAlignment="1">
      <alignment horizontal="center"/>
    </xf>
    <xf numFmtId="165" fontId="7" fillId="0" borderId="0" xfId="0" applyNumberFormat="1" applyFont="1" applyAlignment="1">
      <alignment horizontal="center"/>
    </xf>
    <xf numFmtId="165" fontId="0" fillId="8" borderId="7" xfId="0" applyNumberFormat="1" applyFill="1" applyBorder="1"/>
    <xf numFmtId="0" fontId="0" fillId="8" borderId="5" xfId="0" applyFill="1" applyBorder="1"/>
    <xf numFmtId="0" fontId="0" fillId="8" borderId="5" xfId="0" applyFill="1" applyBorder="1" applyAlignment="1">
      <alignment horizontal="center"/>
    </xf>
    <xf numFmtId="1" fontId="0" fillId="8" borderId="5" xfId="0" applyNumberFormat="1" applyFill="1" applyBorder="1" applyAlignment="1">
      <alignment horizontal="center"/>
    </xf>
    <xf numFmtId="165" fontId="8" fillId="8" borderId="5" xfId="0" applyNumberFormat="1" applyFont="1" applyFill="1" applyBorder="1" applyAlignment="1">
      <alignment horizontal="center"/>
    </xf>
    <xf numFmtId="165" fontId="7" fillId="8" borderId="5" xfId="0" applyNumberFormat="1" applyFont="1" applyFill="1" applyBorder="1" applyAlignment="1">
      <alignment horizontal="center"/>
    </xf>
    <xf numFmtId="165" fontId="2" fillId="8" borderId="5" xfId="0" applyNumberFormat="1" applyFont="1" applyFill="1" applyBorder="1"/>
    <xf numFmtId="0" fontId="15" fillId="9" borderId="0" xfId="0" applyFont="1" applyFill="1" applyAlignment="1">
      <alignment horizontal="right"/>
    </xf>
    <xf numFmtId="0" fontId="2" fillId="0" borderId="0" xfId="0" applyFont="1"/>
    <xf numFmtId="0" fontId="15" fillId="9" borderId="26" xfId="0" applyFont="1" applyFill="1" applyBorder="1" applyAlignment="1">
      <alignment horizontal="center"/>
    </xf>
    <xf numFmtId="0" fontId="17" fillId="9" borderId="26" xfId="0" applyFont="1" applyFill="1" applyBorder="1"/>
    <xf numFmtId="0" fontId="0" fillId="9" borderId="26" xfId="0" applyFill="1" applyBorder="1" applyAlignment="1">
      <alignment horizontal="center"/>
    </xf>
    <xf numFmtId="0" fontId="0" fillId="9" borderId="26" xfId="0" applyFill="1" applyBorder="1"/>
    <xf numFmtId="0" fontId="0" fillId="9" borderId="27" xfId="0" applyFill="1" applyBorder="1"/>
    <xf numFmtId="1" fontId="21" fillId="0" borderId="0" xfId="0" applyNumberFormat="1" applyFont="1" applyAlignment="1">
      <alignment horizontal="center"/>
    </xf>
    <xf numFmtId="0" fontId="19" fillId="0" borderId="0" xfId="5"/>
    <xf numFmtId="1" fontId="15" fillId="9" borderId="26" xfId="0" applyNumberFormat="1" applyFont="1" applyFill="1" applyBorder="1" applyAlignment="1">
      <alignment horizontal="center"/>
    </xf>
    <xf numFmtId="0" fontId="16" fillId="0" borderId="0" xfId="0" applyFont="1" applyAlignment="1">
      <alignment horizontal="center"/>
    </xf>
    <xf numFmtId="0" fontId="18" fillId="0" borderId="0" xfId="0" applyFont="1"/>
    <xf numFmtId="0" fontId="15" fillId="9" borderId="29" xfId="0" applyFont="1" applyFill="1" applyBorder="1" applyAlignment="1">
      <alignment horizontal="right"/>
    </xf>
    <xf numFmtId="0" fontId="19" fillId="0" borderId="30" xfId="5" applyBorder="1" applyAlignment="1">
      <alignment horizontal="left"/>
    </xf>
    <xf numFmtId="0" fontId="0" fillId="0" borderId="30" xfId="0" applyBorder="1" applyAlignment="1">
      <alignment horizontal="center"/>
    </xf>
    <xf numFmtId="0" fontId="0" fillId="0" borderId="30" xfId="0" applyBorder="1"/>
    <xf numFmtId="0" fontId="0" fillId="0" borderId="31" xfId="0" applyBorder="1" applyAlignment="1">
      <alignment horizontal="center"/>
    </xf>
    <xf numFmtId="0" fontId="18" fillId="7" borderId="0" xfId="0" applyFont="1" applyFill="1" applyAlignment="1">
      <alignment horizontal="center"/>
    </xf>
    <xf numFmtId="166" fontId="9" fillId="0" borderId="7" xfId="2" applyNumberFormat="1" applyFont="1" applyBorder="1" applyAlignment="1">
      <alignment horizontal="center" vertical="center"/>
    </xf>
    <xf numFmtId="0" fontId="15" fillId="9" borderId="32" xfId="0" applyFont="1" applyFill="1" applyBorder="1" applyAlignment="1">
      <alignment horizontal="right"/>
    </xf>
    <xf numFmtId="0" fontId="2" fillId="0" borderId="28" xfId="0" applyFont="1" applyBorder="1"/>
    <xf numFmtId="0" fontId="0" fillId="0" borderId="28" xfId="0" applyBorder="1" applyAlignment="1">
      <alignment horizontal="center"/>
    </xf>
    <xf numFmtId="0" fontId="0" fillId="0" borderId="28" xfId="0" applyBorder="1"/>
    <xf numFmtId="0" fontId="0" fillId="0" borderId="33" xfId="0" applyBorder="1" applyAlignment="1">
      <alignment horizontal="center"/>
    </xf>
    <xf numFmtId="0" fontId="17" fillId="9" borderId="32" xfId="0" applyFont="1" applyFill="1" applyBorder="1"/>
    <xf numFmtId="0" fontId="17" fillId="9" borderId="28" xfId="0" applyFont="1" applyFill="1" applyBorder="1"/>
    <xf numFmtId="166" fontId="23" fillId="0" borderId="6" xfId="2" applyNumberFormat="1" applyFont="1" applyBorder="1" applyAlignment="1">
      <alignment horizontal="center" vertical="center"/>
    </xf>
    <xf numFmtId="165" fontId="0" fillId="8" borderId="3" xfId="0" applyNumberFormat="1" applyFill="1" applyBorder="1" applyAlignment="1">
      <alignment vertical="center"/>
    </xf>
    <xf numFmtId="165" fontId="0" fillId="8" borderId="4" xfId="0" applyNumberFormat="1" applyFill="1" applyBorder="1" applyAlignment="1">
      <alignment vertical="center"/>
    </xf>
    <xf numFmtId="166" fontId="9" fillId="8" borderId="7" xfId="2" applyNumberFormat="1" applyFont="1" applyFill="1" applyBorder="1" applyAlignment="1">
      <alignment horizontal="left" vertical="center"/>
    </xf>
    <xf numFmtId="1" fontId="3" fillId="8" borderId="0" xfId="3" applyNumberFormat="1" applyFont="1" applyFill="1" applyAlignment="1">
      <alignment vertical="center"/>
    </xf>
    <xf numFmtId="166" fontId="23" fillId="0" borderId="7" xfId="2" applyNumberFormat="1" applyFont="1" applyBorder="1" applyAlignment="1">
      <alignment horizontal="center" vertical="center"/>
    </xf>
    <xf numFmtId="165" fontId="0" fillId="0" borderId="13" xfId="0" applyNumberFormat="1" applyBorder="1" applyAlignment="1">
      <alignment vertical="center" wrapText="1"/>
    </xf>
    <xf numFmtId="0" fontId="0" fillId="0" borderId="15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37" xfId="0" applyBorder="1" applyAlignment="1">
      <alignment vertical="center" wrapText="1"/>
    </xf>
    <xf numFmtId="0" fontId="22" fillId="0" borderId="23" xfId="0" applyFont="1" applyBorder="1"/>
    <xf numFmtId="0" fontId="22" fillId="0" borderId="24" xfId="0" applyFont="1" applyBorder="1"/>
    <xf numFmtId="0" fontId="22" fillId="0" borderId="25" xfId="0" applyFont="1" applyBorder="1"/>
    <xf numFmtId="0" fontId="19" fillId="0" borderId="34" xfId="5" applyFill="1" applyBorder="1"/>
    <xf numFmtId="0" fontId="19" fillId="0" borderId="35" xfId="5" applyFill="1" applyBorder="1"/>
    <xf numFmtId="0" fontId="19" fillId="0" borderId="36" xfId="5" applyFill="1" applyBorder="1"/>
    <xf numFmtId="0" fontId="3" fillId="0" borderId="0" xfId="0" applyFont="1" applyAlignment="1">
      <alignment wrapText="1"/>
    </xf>
    <xf numFmtId="0" fontId="3" fillId="0" borderId="14" xfId="0" applyFont="1" applyBorder="1" applyAlignment="1">
      <alignment wrapText="1"/>
    </xf>
    <xf numFmtId="0" fontId="14" fillId="5" borderId="19" xfId="0" applyFont="1" applyFill="1" applyBorder="1" applyAlignment="1">
      <alignment horizontal="center" wrapText="1"/>
    </xf>
    <xf numFmtId="0" fontId="0" fillId="0" borderId="18" xfId="0" applyBorder="1"/>
    <xf numFmtId="0" fontId="22" fillId="0" borderId="0" xfId="0" applyFont="1"/>
    <xf numFmtId="0" fontId="19" fillId="0" borderId="0" xfId="5" applyFill="1"/>
    <xf numFmtId="0" fontId="0" fillId="0" borderId="0" xfId="0" applyAlignment="1"/>
    <xf numFmtId="0" fontId="0" fillId="7" borderId="0" xfId="0" applyFill="1" applyAlignment="1"/>
  </cellXfs>
  <cellStyles count="6">
    <cellStyle name="Hyperlink" xfId="5" builtinId="8"/>
    <cellStyle name="Standaard" xfId="0" builtinId="0"/>
    <cellStyle name="Standaard 15 3" xfId="3" xr:uid="{0D742CDB-F22B-443F-A271-855FD4916F9F}"/>
    <cellStyle name="Standaard 19" xfId="2" xr:uid="{1B646B4D-003D-4E86-95FC-D6296125F388}"/>
    <cellStyle name="Standaard 2 2" xfId="1" xr:uid="{0A1D696D-53B8-4E83-A768-4B4031BB943F}"/>
    <cellStyle name="Standaard 2 3 3 2 2 2" xfId="4" xr:uid="{596738E5-F226-4284-A7F3-7ED9A4049CE9}"/>
  </cellStyles>
  <dxfs count="4125"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gray125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 patternType="gray125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 patternType="gray125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 patternType="gray125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 patternType="gray125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 patternType="gray125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 patternType="gray125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 patternType="gray125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 patternType="gray125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 patternType="gray125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 patternType="gray125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 patternType="gray125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 patternType="gray125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 patternType="gray125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 patternType="gray125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postzegelalbum-be.com/extra-nl-fr-en/mk-maximumkaarten-cartes-maximum-maximum-cards/overzicht-inhoud-sommaire-contents-overview/1-postzegels-uit-obp-timbres-de-cob-stamps-from-osc/mk-jay1905-1939-74-526-nl-fr-en-invent" TargetMode="External"/><Relationship Id="rId2" Type="http://schemas.openxmlformats.org/officeDocument/2006/relationships/hyperlink" Target="Invent%20MK%20Y1905&#9658;1954(74-960)%20(EN).xlsx" TargetMode="External"/><Relationship Id="rId1" Type="http://schemas.openxmlformats.org/officeDocument/2006/relationships/hyperlink" Target="https://stamps-be-album.jouwweb.be/intro/intro-3-contact-suggestions-reviews" TargetMode="External"/><Relationship Id="rId6" Type="http://schemas.openxmlformats.org/officeDocument/2006/relationships/vmlDrawing" Target="../drawings/vmlDrawing1.v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stamps-be-album.jouwweb.be/intro/intro-3-contact-suggestions-reviews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postzegelalbum-be.com/extra-nl-fr-en/mk-maximumkaarten-cartes-maximum-maximum-cards/overzicht-inhoud-sommaire-contents-overview/1-postzegels-uit-obp-timbres-de-cob-stamps-from-osc/mk-jay1940-1947-527-760-nl-fr-en-invent" TargetMode="External"/><Relationship Id="rId2" Type="http://schemas.openxmlformats.org/officeDocument/2006/relationships/hyperlink" Target="Invent%20MK%20Y1905&#9658;1954(74-960)%20(EN).xlsx" TargetMode="External"/><Relationship Id="rId1" Type="http://schemas.openxmlformats.org/officeDocument/2006/relationships/hyperlink" Target="https://stamps-be-album.jouwweb.be/intro/intro-3-contact-suggestions-reviews" TargetMode="External"/><Relationship Id="rId6" Type="http://schemas.openxmlformats.org/officeDocument/2006/relationships/vmlDrawing" Target="../drawings/vmlDrawing2.vml"/><Relationship Id="rId5" Type="http://schemas.openxmlformats.org/officeDocument/2006/relationships/printerSettings" Target="../printerSettings/printerSettings2.bin"/><Relationship Id="rId4" Type="http://schemas.openxmlformats.org/officeDocument/2006/relationships/hyperlink" Target="https://stamps-be-album.jouwweb.be/intro/intro-3-contact-suggestions-reviews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postzegelalbum-be.com/extra-nl-fr-en/mk-maximumkaarten-cartes-maximum-maximum-cards/overzicht-inhoud-sommaire-contents-overview/1-postzegels-uit-obp-timbres-de-cob-stamps-from-osc/mk-jay1948-1954-761-960-nl-fr-en-invent" TargetMode="External"/><Relationship Id="rId2" Type="http://schemas.openxmlformats.org/officeDocument/2006/relationships/hyperlink" Target="Invent%20MK%20Y1905&#9658;1954(74-960)%20(EN).xlsx" TargetMode="External"/><Relationship Id="rId1" Type="http://schemas.openxmlformats.org/officeDocument/2006/relationships/hyperlink" Target="https://stamps-be-album.jouwweb.be/intro/intro-3-contact-suggestions-reviews" TargetMode="External"/><Relationship Id="rId6" Type="http://schemas.openxmlformats.org/officeDocument/2006/relationships/vmlDrawing" Target="../drawings/vmlDrawing3.vml"/><Relationship Id="rId5" Type="http://schemas.openxmlformats.org/officeDocument/2006/relationships/printerSettings" Target="../printerSettings/printerSettings3.bin"/><Relationship Id="rId4" Type="http://schemas.openxmlformats.org/officeDocument/2006/relationships/hyperlink" Target="https://stamps-be-album.jouwweb.be/intro/intro-3-contact-suggestions-review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C60EF9-43A4-4F14-B570-DD1697CE66ED}">
  <dimension ref="A1:Q464"/>
  <sheetViews>
    <sheetView showZeros="0" topLeftCell="A2" zoomScaleNormal="100" workbookViewId="0">
      <pane xSplit="8" ySplit="4" topLeftCell="I6" activePane="bottomRight" state="frozen"/>
      <selection activeCell="A2" sqref="A2"/>
      <selection pane="topRight" activeCell="I2" sqref="I2"/>
      <selection pane="bottomLeft" activeCell="A6" sqref="A6"/>
      <selection pane="bottomRight" activeCell="A6" sqref="A6:XFD6"/>
    </sheetView>
  </sheetViews>
  <sheetFormatPr defaultRowHeight="14.4" x14ac:dyDescent="0.3"/>
  <cols>
    <col min="1" max="1" width="3.6640625" customWidth="1"/>
    <col min="2" max="2" width="0.88671875" customWidth="1"/>
    <col min="3" max="3" width="3.33203125" customWidth="1"/>
    <col min="4" max="4" width="5.109375" customWidth="1"/>
    <col min="5" max="5" width="4.5546875" customWidth="1"/>
    <col min="6" max="6" width="5.44140625" style="2" customWidth="1"/>
    <col min="7" max="7" width="89.21875" customWidth="1"/>
    <col min="8" max="8" width="10.44140625" customWidth="1"/>
    <col min="9" max="9" width="7.88671875" style="1" customWidth="1"/>
    <col min="10" max="10" width="9.88671875" customWidth="1"/>
    <col min="11" max="11" width="17.21875" customWidth="1"/>
    <col min="12" max="12" width="7.6640625" customWidth="1"/>
    <col min="13" max="13" width="14.109375" style="1" customWidth="1"/>
    <col min="14" max="14" width="12.44140625" customWidth="1"/>
    <col min="15" max="15" width="16.109375" style="1" customWidth="1"/>
    <col min="16" max="16" width="20.33203125" customWidth="1"/>
    <col min="17" max="17" width="2.33203125" customWidth="1"/>
    <col min="18" max="18" width="8.88671875" customWidth="1"/>
  </cols>
  <sheetData>
    <row r="1" spans="1:17" ht="15" thickBot="1" x14ac:dyDescent="0.35">
      <c r="G1" s="72" t="s">
        <v>1415</v>
      </c>
    </row>
    <row r="2" spans="1:17" x14ac:dyDescent="0.3">
      <c r="A2" s="55" t="s">
        <v>1402</v>
      </c>
      <c r="B2" s="102" t="s">
        <v>1408</v>
      </c>
      <c r="C2" s="103"/>
      <c r="D2" s="104"/>
      <c r="E2" s="71" t="s">
        <v>1403</v>
      </c>
      <c r="F2" s="71" t="s">
        <v>1403</v>
      </c>
      <c r="G2" s="64" t="s">
        <v>1405</v>
      </c>
      <c r="H2" s="72" t="s">
        <v>1406</v>
      </c>
      <c r="L2" s="1"/>
      <c r="O2"/>
    </row>
    <row r="3" spans="1:17" ht="15" customHeight="1" thickBot="1" x14ac:dyDescent="0.35">
      <c r="A3" s="55" t="s">
        <v>1402</v>
      </c>
      <c r="B3" s="105" t="s">
        <v>1404</v>
      </c>
      <c r="C3" s="106"/>
      <c r="D3" s="107"/>
      <c r="E3" s="108" t="str">
        <f>CONCATENATE("◄x",COUNTIF(L4:L343, "scan"))</f>
        <v>◄x118</v>
      </c>
      <c r="F3" s="109"/>
      <c r="G3" s="64" t="str">
        <f>CONCATENATE(D311,"Scans missing in :")</f>
        <v>Scans missing in :</v>
      </c>
      <c r="H3" s="65" t="s">
        <v>1410</v>
      </c>
      <c r="L3" s="1"/>
      <c r="O3"/>
    </row>
    <row r="4" spans="1:17" ht="15.6" thickTop="1" thickBot="1" x14ac:dyDescent="0.35">
      <c r="A4" s="55" t="s">
        <v>1402</v>
      </c>
      <c r="B4" s="88"/>
      <c r="C4" s="89"/>
      <c r="D4" s="89"/>
      <c r="E4" s="67"/>
      <c r="F4" s="73"/>
      <c r="G4" s="66" t="s">
        <v>1409</v>
      </c>
      <c r="H4" s="67"/>
      <c r="I4" s="68"/>
      <c r="J4" s="69"/>
      <c r="K4" s="69"/>
      <c r="L4" s="68"/>
      <c r="M4" s="68"/>
      <c r="N4" s="69"/>
      <c r="O4" s="68"/>
      <c r="P4" s="69"/>
      <c r="Q4" s="70"/>
    </row>
    <row r="5" spans="1:17" ht="44.4" thickTop="1" thickBot="1" x14ac:dyDescent="0.35">
      <c r="A5" s="55" t="s">
        <v>1402</v>
      </c>
      <c r="B5" s="28"/>
      <c r="C5" s="27" t="str">
        <f>IF(COUNTIF(B7:B308,"?")&gt;0,"?",IF(AND(D5="◄",E5="►"),"◄►",IF(D5="◄","◄",IF(E5="►","►",""))))</f>
        <v>◄</v>
      </c>
      <c r="D5" s="26" t="str">
        <f>IF(SUM(D7:D308)+1=ROWS(D7:D308)-COUNTIF(D7:D308,"-"),"","◄")</f>
        <v>◄</v>
      </c>
      <c r="E5" s="25" t="str">
        <f>IF(SUM(E7:E308)&gt;0,"►","")</f>
        <v/>
      </c>
      <c r="F5" s="34" t="s">
        <v>10</v>
      </c>
      <c r="G5" s="34" t="s">
        <v>9</v>
      </c>
      <c r="H5" s="34" t="s">
        <v>2</v>
      </c>
      <c r="I5" s="33" t="s">
        <v>1</v>
      </c>
      <c r="J5" s="32" t="s">
        <v>8</v>
      </c>
      <c r="K5" s="31" t="s">
        <v>7</v>
      </c>
      <c r="L5" s="30" t="s">
        <v>6</v>
      </c>
      <c r="M5" s="29" t="s">
        <v>5</v>
      </c>
      <c r="N5" s="29" t="s">
        <v>4</v>
      </c>
      <c r="O5" s="29" t="s">
        <v>3</v>
      </c>
      <c r="P5" s="110" t="s">
        <v>0</v>
      </c>
      <c r="Q5" s="111"/>
    </row>
    <row r="6" spans="1:17" ht="15" thickBot="1" x14ac:dyDescent="0.35">
      <c r="A6" s="55" t="s">
        <v>1402</v>
      </c>
      <c r="B6" s="56"/>
      <c r="C6" s="56"/>
      <c r="D6" s="56"/>
      <c r="E6" s="56"/>
      <c r="F6" s="94" t="s">
        <v>1084</v>
      </c>
      <c r="G6" s="57"/>
      <c r="H6" s="58"/>
      <c r="I6" s="59"/>
      <c r="J6" s="59"/>
      <c r="K6" s="60"/>
      <c r="L6" s="93"/>
      <c r="M6" s="61"/>
      <c r="N6" s="62"/>
      <c r="O6" s="63"/>
      <c r="P6" s="92"/>
      <c r="Q6" s="91"/>
    </row>
    <row r="7" spans="1:17" x14ac:dyDescent="0.3">
      <c r="A7" s="55" t="s">
        <v>1402</v>
      </c>
      <c r="B7" s="6"/>
      <c r="C7" s="5" t="str">
        <f t="shared" ref="C7:C70" si="0">IF(AND(D7="",E7&gt;0),"?",IF(D7="","◄",IF(E7&gt;=1,"►","")))</f>
        <v>◄</v>
      </c>
      <c r="D7" s="4"/>
      <c r="E7" s="3"/>
      <c r="F7" s="20" t="s">
        <v>11</v>
      </c>
      <c r="G7" s="15" t="s">
        <v>12</v>
      </c>
      <c r="H7" s="14" t="s">
        <v>13</v>
      </c>
      <c r="I7" s="13">
        <v>0</v>
      </c>
      <c r="J7" s="13" t="s">
        <v>14</v>
      </c>
      <c r="K7" s="12" t="s">
        <v>15</v>
      </c>
      <c r="L7" s="11" t="s">
        <v>16</v>
      </c>
      <c r="M7" s="10">
        <v>0</v>
      </c>
      <c r="N7" s="9">
        <v>6952</v>
      </c>
      <c r="O7" s="19" t="s">
        <v>17</v>
      </c>
      <c r="P7" s="24" t="s">
        <v>18</v>
      </c>
      <c r="Q7" s="23">
        <v>0</v>
      </c>
    </row>
    <row r="8" spans="1:17" x14ac:dyDescent="0.3">
      <c r="A8" s="55" t="s">
        <v>1402</v>
      </c>
      <c r="B8" s="6"/>
      <c r="C8" s="5" t="str">
        <f t="shared" si="0"/>
        <v>◄</v>
      </c>
      <c r="D8" s="4"/>
      <c r="E8" s="3"/>
      <c r="F8" s="16" t="s">
        <v>19</v>
      </c>
      <c r="G8" s="15" t="s">
        <v>12</v>
      </c>
      <c r="H8" s="14" t="s">
        <v>20</v>
      </c>
      <c r="I8" s="13">
        <v>0</v>
      </c>
      <c r="J8" s="13" t="s">
        <v>21</v>
      </c>
      <c r="K8" s="12" t="s">
        <v>22</v>
      </c>
      <c r="L8" s="11" t="s">
        <v>23</v>
      </c>
      <c r="M8" s="10">
        <v>0</v>
      </c>
      <c r="N8" s="9" t="s">
        <v>24</v>
      </c>
      <c r="O8" s="19" t="s">
        <v>17</v>
      </c>
      <c r="P8" s="22"/>
      <c r="Q8" s="21"/>
    </row>
    <row r="9" spans="1:17" ht="15" thickBot="1" x14ac:dyDescent="0.35">
      <c r="A9" s="55" t="s">
        <v>1402</v>
      </c>
      <c r="B9" s="6"/>
      <c r="C9" s="5" t="str">
        <f t="shared" si="0"/>
        <v>◄</v>
      </c>
      <c r="D9" s="4"/>
      <c r="E9" s="3"/>
      <c r="F9" s="16" t="s">
        <v>25</v>
      </c>
      <c r="G9" s="15" t="s">
        <v>12</v>
      </c>
      <c r="H9" s="14" t="s">
        <v>26</v>
      </c>
      <c r="I9" s="13">
        <v>0</v>
      </c>
      <c r="J9" s="13" t="s">
        <v>27</v>
      </c>
      <c r="K9" s="12" t="s">
        <v>22</v>
      </c>
      <c r="L9" s="11" t="s">
        <v>23</v>
      </c>
      <c r="M9" s="10">
        <v>0</v>
      </c>
      <c r="N9" s="9" t="s">
        <v>24</v>
      </c>
      <c r="O9" s="19" t="s">
        <v>17</v>
      </c>
      <c r="P9" s="22"/>
      <c r="Q9" s="21"/>
    </row>
    <row r="10" spans="1:17" x14ac:dyDescent="0.3">
      <c r="A10" s="55" t="s">
        <v>1402</v>
      </c>
      <c r="B10" s="6"/>
      <c r="C10" s="5" t="str">
        <f t="shared" si="0"/>
        <v>◄</v>
      </c>
      <c r="D10" s="4"/>
      <c r="E10" s="3"/>
      <c r="F10" s="20" t="s">
        <v>28</v>
      </c>
      <c r="G10" s="15" t="s">
        <v>12</v>
      </c>
      <c r="H10" s="14" t="s">
        <v>29</v>
      </c>
      <c r="I10" s="13">
        <v>0</v>
      </c>
      <c r="J10" s="13" t="s">
        <v>30</v>
      </c>
      <c r="K10" s="12" t="s">
        <v>22</v>
      </c>
      <c r="L10" s="11" t="s">
        <v>23</v>
      </c>
      <c r="M10" s="10">
        <v>0</v>
      </c>
      <c r="N10" s="9" t="s">
        <v>24</v>
      </c>
      <c r="O10" s="19" t="s">
        <v>17</v>
      </c>
      <c r="P10" s="24" t="s">
        <v>18</v>
      </c>
      <c r="Q10" s="23">
        <v>0</v>
      </c>
    </row>
    <row r="11" spans="1:17" x14ac:dyDescent="0.3">
      <c r="A11" s="55" t="s">
        <v>1402</v>
      </c>
      <c r="B11" s="6"/>
      <c r="C11" s="5" t="str">
        <f t="shared" si="0"/>
        <v>◄</v>
      </c>
      <c r="D11" s="4"/>
      <c r="E11" s="3"/>
      <c r="F11" s="16" t="s">
        <v>31</v>
      </c>
      <c r="G11" s="15" t="s">
        <v>12</v>
      </c>
      <c r="H11" s="14" t="s">
        <v>32</v>
      </c>
      <c r="I11" s="13">
        <v>0</v>
      </c>
      <c r="J11" s="13" t="s">
        <v>33</v>
      </c>
      <c r="K11" s="12" t="s">
        <v>34</v>
      </c>
      <c r="L11" s="11" t="s">
        <v>16</v>
      </c>
      <c r="M11" s="10">
        <v>0</v>
      </c>
      <c r="N11" s="9" t="s">
        <v>35</v>
      </c>
      <c r="O11" s="19" t="s">
        <v>17</v>
      </c>
      <c r="P11" s="22"/>
      <c r="Q11" s="21"/>
    </row>
    <row r="12" spans="1:17" ht="15" thickBot="1" x14ac:dyDescent="0.35">
      <c r="A12" s="55" t="s">
        <v>1402</v>
      </c>
      <c r="B12" s="6"/>
      <c r="C12" s="5" t="str">
        <f t="shared" si="0"/>
        <v>◄</v>
      </c>
      <c r="D12" s="4"/>
      <c r="E12" s="3"/>
      <c r="F12" s="16" t="s">
        <v>36</v>
      </c>
      <c r="G12" s="15" t="s">
        <v>12</v>
      </c>
      <c r="H12" s="14" t="s">
        <v>37</v>
      </c>
      <c r="I12" s="13">
        <v>0</v>
      </c>
      <c r="J12" s="13" t="s">
        <v>33</v>
      </c>
      <c r="K12" s="12" t="s">
        <v>15</v>
      </c>
      <c r="L12" s="11" t="s">
        <v>16</v>
      </c>
      <c r="M12" s="10">
        <v>0</v>
      </c>
      <c r="N12" s="9" t="s">
        <v>38</v>
      </c>
      <c r="O12" s="19" t="s">
        <v>17</v>
      </c>
      <c r="P12" s="22"/>
      <c r="Q12" s="21"/>
    </row>
    <row r="13" spans="1:17" x14ac:dyDescent="0.3">
      <c r="A13" s="55" t="s">
        <v>1402</v>
      </c>
      <c r="B13" s="6"/>
      <c r="C13" s="5" t="str">
        <f t="shared" si="0"/>
        <v>◄</v>
      </c>
      <c r="D13" s="4"/>
      <c r="E13" s="3"/>
      <c r="F13" s="20" t="s">
        <v>39</v>
      </c>
      <c r="G13" s="15" t="s">
        <v>12</v>
      </c>
      <c r="H13" s="14" t="s">
        <v>40</v>
      </c>
      <c r="I13" s="13">
        <v>0</v>
      </c>
      <c r="J13" s="13" t="s">
        <v>33</v>
      </c>
      <c r="K13" s="12" t="s">
        <v>22</v>
      </c>
      <c r="L13" s="11" t="s">
        <v>16</v>
      </c>
      <c r="M13" s="10">
        <v>0</v>
      </c>
      <c r="N13" s="9">
        <v>3870</v>
      </c>
      <c r="O13" s="19" t="s">
        <v>17</v>
      </c>
      <c r="P13" s="24" t="s">
        <v>18</v>
      </c>
      <c r="Q13" s="23">
        <v>0</v>
      </c>
    </row>
    <row r="14" spans="1:17" x14ac:dyDescent="0.3">
      <c r="A14" s="55" t="s">
        <v>1402</v>
      </c>
      <c r="B14" s="6"/>
      <c r="C14" s="5" t="str">
        <f t="shared" si="0"/>
        <v>◄</v>
      </c>
      <c r="D14" s="4"/>
      <c r="E14" s="3"/>
      <c r="F14" s="16" t="s">
        <v>41</v>
      </c>
      <c r="G14" s="15" t="s">
        <v>12</v>
      </c>
      <c r="H14" s="14" t="s">
        <v>42</v>
      </c>
      <c r="I14" s="13">
        <v>0</v>
      </c>
      <c r="J14" s="13" t="s">
        <v>43</v>
      </c>
      <c r="K14" s="12" t="s">
        <v>34</v>
      </c>
      <c r="L14" s="11" t="s">
        <v>23</v>
      </c>
      <c r="M14" s="10">
        <v>0</v>
      </c>
      <c r="N14" s="9" t="s">
        <v>35</v>
      </c>
      <c r="O14" s="19" t="s">
        <v>17</v>
      </c>
      <c r="P14" s="22"/>
      <c r="Q14" s="21"/>
    </row>
    <row r="15" spans="1:17" ht="15" thickBot="1" x14ac:dyDescent="0.35">
      <c r="A15" s="55" t="s">
        <v>1402</v>
      </c>
      <c r="B15" s="6"/>
      <c r="C15" s="5" t="str">
        <f t="shared" si="0"/>
        <v>◄</v>
      </c>
      <c r="D15" s="4"/>
      <c r="E15" s="3"/>
      <c r="F15" s="16" t="s">
        <v>766</v>
      </c>
      <c r="G15" s="15" t="s">
        <v>12</v>
      </c>
      <c r="H15" s="14" t="s">
        <v>1419</v>
      </c>
      <c r="I15" s="13">
        <v>0</v>
      </c>
      <c r="J15" s="13" t="s">
        <v>1418</v>
      </c>
      <c r="K15" s="12" t="s">
        <v>24</v>
      </c>
      <c r="L15" s="90" t="s">
        <v>1101</v>
      </c>
      <c r="M15" s="10">
        <v>0</v>
      </c>
      <c r="N15" s="9">
        <v>0</v>
      </c>
      <c r="O15" s="19" t="s">
        <v>17</v>
      </c>
      <c r="P15" s="22"/>
      <c r="Q15" s="21"/>
    </row>
    <row r="16" spans="1:17" x14ac:dyDescent="0.3">
      <c r="A16" s="55" t="s">
        <v>1402</v>
      </c>
      <c r="B16" s="6"/>
      <c r="C16" s="5" t="str">
        <f t="shared" si="0"/>
        <v>◄</v>
      </c>
      <c r="D16" s="4"/>
      <c r="E16" s="3"/>
      <c r="F16" s="20" t="s">
        <v>44</v>
      </c>
      <c r="G16" s="15" t="s">
        <v>12</v>
      </c>
      <c r="H16" s="14" t="s">
        <v>45</v>
      </c>
      <c r="I16" s="13" t="s">
        <v>46</v>
      </c>
      <c r="J16" s="13" t="s">
        <v>47</v>
      </c>
      <c r="K16" s="12" t="s">
        <v>48</v>
      </c>
      <c r="L16" s="11" t="s">
        <v>16</v>
      </c>
      <c r="M16" s="10">
        <v>0</v>
      </c>
      <c r="N16" s="9" t="s">
        <v>49</v>
      </c>
      <c r="O16" s="19" t="s">
        <v>17</v>
      </c>
      <c r="P16" s="24" t="s">
        <v>18</v>
      </c>
      <c r="Q16" s="23">
        <v>0</v>
      </c>
    </row>
    <row r="17" spans="1:17" x14ac:dyDescent="0.3">
      <c r="A17" s="55" t="s">
        <v>1402</v>
      </c>
      <c r="B17" s="6"/>
      <c r="C17" s="5" t="str">
        <f t="shared" si="0"/>
        <v>◄</v>
      </c>
      <c r="D17" s="4"/>
      <c r="E17" s="3"/>
      <c r="F17" s="16" t="s">
        <v>50</v>
      </c>
      <c r="G17" s="15" t="s">
        <v>12</v>
      </c>
      <c r="H17" s="14" t="s">
        <v>51</v>
      </c>
      <c r="I17" s="13">
        <v>0</v>
      </c>
      <c r="J17" s="13" t="s">
        <v>47</v>
      </c>
      <c r="K17" s="12" t="s">
        <v>52</v>
      </c>
      <c r="L17" s="11" t="s">
        <v>16</v>
      </c>
      <c r="M17" s="10">
        <v>0</v>
      </c>
      <c r="N17" s="9" t="s">
        <v>49</v>
      </c>
      <c r="O17" s="19" t="s">
        <v>17</v>
      </c>
      <c r="P17" s="22"/>
      <c r="Q17" s="21"/>
    </row>
    <row r="18" spans="1:17" ht="15" thickBot="1" x14ac:dyDescent="0.35">
      <c r="A18" s="55" t="s">
        <v>1402</v>
      </c>
      <c r="B18" s="6"/>
      <c r="C18" s="5" t="str">
        <f t="shared" si="0"/>
        <v>◄</v>
      </c>
      <c r="D18" s="4"/>
      <c r="E18" s="3"/>
      <c r="F18" s="16" t="s">
        <v>1104</v>
      </c>
      <c r="G18" s="15" t="s">
        <v>12</v>
      </c>
      <c r="H18" s="14" t="s">
        <v>1419</v>
      </c>
      <c r="I18" s="13">
        <v>0</v>
      </c>
      <c r="J18" s="13" t="s">
        <v>1418</v>
      </c>
      <c r="K18" s="12" t="s">
        <v>24</v>
      </c>
      <c r="L18" s="90" t="s">
        <v>1101</v>
      </c>
      <c r="M18" s="10">
        <v>0</v>
      </c>
      <c r="N18" s="9">
        <v>0</v>
      </c>
      <c r="O18" s="19" t="s">
        <v>17</v>
      </c>
      <c r="P18" s="22"/>
      <c r="Q18" s="21"/>
    </row>
    <row r="19" spans="1:17" x14ac:dyDescent="0.3">
      <c r="A19" s="55" t="s">
        <v>1402</v>
      </c>
      <c r="B19" s="6"/>
      <c r="C19" s="5" t="str">
        <f t="shared" si="0"/>
        <v>◄</v>
      </c>
      <c r="D19" s="4"/>
      <c r="E19" s="3"/>
      <c r="F19" s="20" t="s">
        <v>53</v>
      </c>
      <c r="G19" s="15" t="s">
        <v>54</v>
      </c>
      <c r="H19" s="14" t="s">
        <v>55</v>
      </c>
      <c r="I19" s="13">
        <v>0</v>
      </c>
      <c r="J19" s="13">
        <v>74</v>
      </c>
      <c r="K19" s="12" t="s">
        <v>56</v>
      </c>
      <c r="L19" s="11" t="s">
        <v>16</v>
      </c>
      <c r="M19" s="10">
        <v>0</v>
      </c>
      <c r="N19" s="9">
        <v>6578</v>
      </c>
      <c r="O19" s="19">
        <v>1948</v>
      </c>
      <c r="P19" s="24">
        <v>0</v>
      </c>
      <c r="Q19" s="23">
        <v>0</v>
      </c>
    </row>
    <row r="20" spans="1:17" x14ac:dyDescent="0.3">
      <c r="A20" s="55" t="s">
        <v>1402</v>
      </c>
      <c r="B20" s="6"/>
      <c r="C20" s="5" t="str">
        <f t="shared" si="0"/>
        <v>◄</v>
      </c>
      <c r="D20" s="4"/>
      <c r="E20" s="3"/>
      <c r="F20" s="16" t="s">
        <v>57</v>
      </c>
      <c r="G20" s="15" t="s">
        <v>54</v>
      </c>
      <c r="H20" s="14" t="s">
        <v>58</v>
      </c>
      <c r="I20" s="13">
        <v>0</v>
      </c>
      <c r="J20" s="13">
        <v>74</v>
      </c>
      <c r="K20" s="12" t="s">
        <v>59</v>
      </c>
      <c r="L20" s="11" t="s">
        <v>16</v>
      </c>
      <c r="M20" s="10">
        <v>0</v>
      </c>
      <c r="N20" s="9" t="s">
        <v>60</v>
      </c>
      <c r="O20" s="19">
        <v>1948</v>
      </c>
      <c r="P20" s="22"/>
      <c r="Q20" s="21"/>
    </row>
    <row r="21" spans="1:17" ht="15" thickBot="1" x14ac:dyDescent="0.35">
      <c r="A21" s="55" t="s">
        <v>1402</v>
      </c>
      <c r="B21" s="6"/>
      <c r="C21" s="5" t="str">
        <f t="shared" si="0"/>
        <v>◄</v>
      </c>
      <c r="D21" s="4"/>
      <c r="E21" s="3"/>
      <c r="F21" s="16" t="s">
        <v>61</v>
      </c>
      <c r="G21" s="15" t="s">
        <v>54</v>
      </c>
      <c r="H21" s="14" t="s">
        <v>62</v>
      </c>
      <c r="I21" s="13">
        <v>0</v>
      </c>
      <c r="J21" s="13">
        <v>74</v>
      </c>
      <c r="K21" s="12" t="s">
        <v>63</v>
      </c>
      <c r="L21" s="11" t="s">
        <v>16</v>
      </c>
      <c r="M21" s="10">
        <v>0</v>
      </c>
      <c r="N21" s="9" t="s">
        <v>38</v>
      </c>
      <c r="O21" s="19">
        <v>1948</v>
      </c>
      <c r="P21" s="22"/>
      <c r="Q21" s="21"/>
    </row>
    <row r="22" spans="1:17" x14ac:dyDescent="0.3">
      <c r="A22" s="55" t="s">
        <v>1402</v>
      </c>
      <c r="B22" s="6"/>
      <c r="C22" s="5" t="str">
        <f t="shared" si="0"/>
        <v>◄</v>
      </c>
      <c r="D22" s="4"/>
      <c r="E22" s="3"/>
      <c r="F22" s="20" t="s">
        <v>64</v>
      </c>
      <c r="G22" s="15" t="s">
        <v>65</v>
      </c>
      <c r="H22" s="14" t="s">
        <v>66</v>
      </c>
      <c r="I22" s="13">
        <v>0</v>
      </c>
      <c r="J22" s="13">
        <v>118</v>
      </c>
      <c r="K22" s="12" t="s">
        <v>38</v>
      </c>
      <c r="L22" s="11" t="s">
        <v>16</v>
      </c>
      <c r="M22" s="10">
        <v>0</v>
      </c>
      <c r="N22" s="9">
        <v>5072</v>
      </c>
      <c r="O22" s="19" t="s">
        <v>67</v>
      </c>
      <c r="P22" s="24" t="s">
        <v>18</v>
      </c>
      <c r="Q22" s="23">
        <v>0</v>
      </c>
    </row>
    <row r="23" spans="1:17" x14ac:dyDescent="0.3">
      <c r="A23" s="55" t="s">
        <v>1402</v>
      </c>
      <c r="B23" s="6"/>
      <c r="C23" s="5" t="str">
        <f t="shared" si="0"/>
        <v>◄</v>
      </c>
      <c r="D23" s="4"/>
      <c r="E23" s="3"/>
      <c r="F23" s="16" t="s">
        <v>68</v>
      </c>
      <c r="G23" s="15" t="s">
        <v>65</v>
      </c>
      <c r="H23" s="14" t="s">
        <v>69</v>
      </c>
      <c r="I23" s="13">
        <v>0</v>
      </c>
      <c r="J23" s="13">
        <v>118</v>
      </c>
      <c r="K23" s="12" t="s">
        <v>70</v>
      </c>
      <c r="L23" s="11" t="s">
        <v>16</v>
      </c>
      <c r="M23" s="10">
        <v>0</v>
      </c>
      <c r="N23" s="9" t="s">
        <v>38</v>
      </c>
      <c r="O23" s="19" t="s">
        <v>67</v>
      </c>
      <c r="P23" s="22"/>
      <c r="Q23" s="21"/>
    </row>
    <row r="24" spans="1:17" ht="15" thickBot="1" x14ac:dyDescent="0.35">
      <c r="A24" s="55" t="s">
        <v>1402</v>
      </c>
      <c r="B24" s="6"/>
      <c r="C24" s="5" t="str">
        <f t="shared" si="0"/>
        <v>◄</v>
      </c>
      <c r="D24" s="4"/>
      <c r="E24" s="3"/>
      <c r="F24" s="16" t="s">
        <v>71</v>
      </c>
      <c r="G24" s="15" t="s">
        <v>65</v>
      </c>
      <c r="H24" s="14" t="s">
        <v>72</v>
      </c>
      <c r="I24" s="13">
        <v>0</v>
      </c>
      <c r="J24" s="13">
        <v>119</v>
      </c>
      <c r="K24" s="12" t="s">
        <v>24</v>
      </c>
      <c r="L24" s="11" t="s">
        <v>23</v>
      </c>
      <c r="M24" s="10">
        <v>0</v>
      </c>
      <c r="N24" s="9" t="s">
        <v>24</v>
      </c>
      <c r="O24" s="19" t="s">
        <v>67</v>
      </c>
      <c r="P24" s="22"/>
      <c r="Q24" s="21"/>
    </row>
    <row r="25" spans="1:17" x14ac:dyDescent="0.3">
      <c r="A25" s="55" t="s">
        <v>1402</v>
      </c>
      <c r="B25" s="6"/>
      <c r="C25" s="5" t="str">
        <f t="shared" si="0"/>
        <v>◄</v>
      </c>
      <c r="D25" s="4"/>
      <c r="E25" s="3"/>
      <c r="F25" s="20" t="s">
        <v>73</v>
      </c>
      <c r="G25" s="15" t="s">
        <v>65</v>
      </c>
      <c r="H25" s="14" t="s">
        <v>74</v>
      </c>
      <c r="I25" s="13">
        <v>0</v>
      </c>
      <c r="J25" s="13">
        <v>120</v>
      </c>
      <c r="K25" s="12" t="s">
        <v>38</v>
      </c>
      <c r="L25" s="11" t="s">
        <v>16</v>
      </c>
      <c r="M25" s="10">
        <v>0</v>
      </c>
      <c r="N25" s="9" t="s">
        <v>38</v>
      </c>
      <c r="O25" s="19" t="s">
        <v>67</v>
      </c>
      <c r="P25" s="24" t="s">
        <v>18</v>
      </c>
      <c r="Q25" s="23">
        <v>0</v>
      </c>
    </row>
    <row r="26" spans="1:17" x14ac:dyDescent="0.3">
      <c r="A26" s="55" t="s">
        <v>1402</v>
      </c>
      <c r="B26" s="6"/>
      <c r="C26" s="5" t="str">
        <f t="shared" si="0"/>
        <v>◄</v>
      </c>
      <c r="D26" s="4"/>
      <c r="E26" s="3"/>
      <c r="F26" s="16" t="s">
        <v>75</v>
      </c>
      <c r="G26" s="15" t="s">
        <v>65</v>
      </c>
      <c r="H26" s="14" t="s">
        <v>76</v>
      </c>
      <c r="I26" s="13">
        <v>0</v>
      </c>
      <c r="J26" s="13">
        <v>121</v>
      </c>
      <c r="K26" s="12" t="s">
        <v>24</v>
      </c>
      <c r="L26" s="11" t="s">
        <v>23</v>
      </c>
      <c r="M26" s="10">
        <v>0</v>
      </c>
      <c r="N26" s="9" t="s">
        <v>24</v>
      </c>
      <c r="O26" s="19" t="s">
        <v>67</v>
      </c>
      <c r="P26" s="22"/>
      <c r="Q26" s="21"/>
    </row>
    <row r="27" spans="1:17" ht="15" thickBot="1" x14ac:dyDescent="0.35">
      <c r="A27" s="55" t="s">
        <v>1402</v>
      </c>
      <c r="B27" s="6"/>
      <c r="C27" s="5" t="str">
        <f t="shared" si="0"/>
        <v>◄</v>
      </c>
      <c r="D27" s="4"/>
      <c r="E27" s="3"/>
      <c r="F27" s="16" t="s">
        <v>782</v>
      </c>
      <c r="G27" s="15" t="s">
        <v>65</v>
      </c>
      <c r="H27" s="14" t="s">
        <v>1419</v>
      </c>
      <c r="I27" s="13">
        <v>0</v>
      </c>
      <c r="J27" s="13" t="s">
        <v>1418</v>
      </c>
      <c r="K27" s="12" t="s">
        <v>24</v>
      </c>
      <c r="L27" s="90" t="s">
        <v>1101</v>
      </c>
      <c r="M27" s="10">
        <v>0</v>
      </c>
      <c r="N27" s="9">
        <v>0</v>
      </c>
      <c r="O27" s="19" t="s">
        <v>67</v>
      </c>
      <c r="P27" s="22"/>
      <c r="Q27" s="21"/>
    </row>
    <row r="28" spans="1:17" x14ac:dyDescent="0.3">
      <c r="A28" s="55" t="s">
        <v>1402</v>
      </c>
      <c r="B28" s="6"/>
      <c r="C28" s="5" t="str">
        <f t="shared" si="0"/>
        <v>◄</v>
      </c>
      <c r="D28" s="4"/>
      <c r="E28" s="3"/>
      <c r="F28" s="20" t="s">
        <v>77</v>
      </c>
      <c r="G28" s="15" t="s">
        <v>78</v>
      </c>
      <c r="H28" s="14" t="s">
        <v>79</v>
      </c>
      <c r="I28" s="13">
        <v>0</v>
      </c>
      <c r="J28" s="13">
        <v>129</v>
      </c>
      <c r="K28" s="12" t="s">
        <v>24</v>
      </c>
      <c r="L28" s="11" t="s">
        <v>23</v>
      </c>
      <c r="M28" s="10">
        <v>0</v>
      </c>
      <c r="N28" s="9" t="s">
        <v>24</v>
      </c>
      <c r="O28" s="19">
        <v>5390</v>
      </c>
      <c r="P28" s="24">
        <v>0</v>
      </c>
      <c r="Q28" s="23">
        <v>0</v>
      </c>
    </row>
    <row r="29" spans="1:17" x14ac:dyDescent="0.3">
      <c r="A29" s="55" t="s">
        <v>1402</v>
      </c>
      <c r="B29" s="6"/>
      <c r="C29" s="5" t="str">
        <f t="shared" si="0"/>
        <v>◄</v>
      </c>
      <c r="D29" s="4"/>
      <c r="E29" s="3"/>
      <c r="F29" s="16" t="s">
        <v>80</v>
      </c>
      <c r="G29" s="15" t="s">
        <v>78</v>
      </c>
      <c r="H29" s="14" t="s">
        <v>81</v>
      </c>
      <c r="I29" s="13">
        <v>0</v>
      </c>
      <c r="J29" s="13" t="s">
        <v>82</v>
      </c>
      <c r="K29" s="12" t="s">
        <v>83</v>
      </c>
      <c r="L29" s="11" t="s">
        <v>16</v>
      </c>
      <c r="M29" s="10">
        <v>0</v>
      </c>
      <c r="N29" s="9">
        <v>5568</v>
      </c>
      <c r="O29" s="19">
        <v>5390</v>
      </c>
      <c r="P29" s="22"/>
      <c r="Q29" s="21"/>
    </row>
    <row r="30" spans="1:17" ht="15" thickBot="1" x14ac:dyDescent="0.35">
      <c r="A30" s="55" t="s">
        <v>1402</v>
      </c>
      <c r="B30" s="6"/>
      <c r="C30" s="5" t="str">
        <f t="shared" si="0"/>
        <v>◄</v>
      </c>
      <c r="D30" s="4"/>
      <c r="E30" s="3"/>
      <c r="F30" s="16" t="s">
        <v>787</v>
      </c>
      <c r="G30" s="15" t="s">
        <v>78</v>
      </c>
      <c r="H30" s="14" t="s">
        <v>1419</v>
      </c>
      <c r="I30" s="13">
        <v>0</v>
      </c>
      <c r="J30" s="13" t="s">
        <v>1418</v>
      </c>
      <c r="K30" s="12" t="s">
        <v>24</v>
      </c>
      <c r="L30" s="90" t="s">
        <v>1101</v>
      </c>
      <c r="M30" s="10">
        <v>0</v>
      </c>
      <c r="N30" s="9">
        <v>0</v>
      </c>
      <c r="O30" s="19">
        <v>5390</v>
      </c>
      <c r="P30" s="22"/>
      <c r="Q30" s="21"/>
    </row>
    <row r="31" spans="1:17" x14ac:dyDescent="0.3">
      <c r="A31" s="55" t="s">
        <v>1402</v>
      </c>
      <c r="B31" s="6"/>
      <c r="C31" s="5" t="str">
        <f t="shared" si="0"/>
        <v>◄</v>
      </c>
      <c r="D31" s="4"/>
      <c r="E31" s="3"/>
      <c r="F31" s="20" t="s">
        <v>84</v>
      </c>
      <c r="G31" s="15" t="s">
        <v>85</v>
      </c>
      <c r="H31" s="14" t="s">
        <v>86</v>
      </c>
      <c r="I31" s="13">
        <v>0</v>
      </c>
      <c r="J31" s="13">
        <v>135</v>
      </c>
      <c r="K31" s="12" t="s">
        <v>87</v>
      </c>
      <c r="L31" s="11" t="s">
        <v>16</v>
      </c>
      <c r="M31" s="10">
        <v>0</v>
      </c>
      <c r="N31" s="9">
        <v>5934</v>
      </c>
      <c r="O31" s="19">
        <v>5767</v>
      </c>
      <c r="P31" s="24" t="s">
        <v>18</v>
      </c>
      <c r="Q31" s="23">
        <v>0</v>
      </c>
    </row>
    <row r="32" spans="1:17" x14ac:dyDescent="0.3">
      <c r="A32" s="55" t="s">
        <v>1402</v>
      </c>
      <c r="B32" s="6"/>
      <c r="C32" s="5" t="str">
        <f t="shared" si="0"/>
        <v>◄</v>
      </c>
      <c r="D32" s="4"/>
      <c r="E32" s="3"/>
      <c r="F32" s="16" t="s">
        <v>88</v>
      </c>
      <c r="G32" s="15" t="s">
        <v>85</v>
      </c>
      <c r="H32" s="14" t="s">
        <v>89</v>
      </c>
      <c r="I32" s="13">
        <v>0</v>
      </c>
      <c r="J32" s="13">
        <v>136</v>
      </c>
      <c r="K32" s="12" t="s">
        <v>38</v>
      </c>
      <c r="L32" s="11" t="s">
        <v>16</v>
      </c>
      <c r="M32" s="10">
        <v>0</v>
      </c>
      <c r="N32" s="9" t="s">
        <v>90</v>
      </c>
      <c r="O32" s="19">
        <v>5767</v>
      </c>
      <c r="P32" s="22"/>
      <c r="Q32" s="21"/>
    </row>
    <row r="33" spans="1:17" ht="15" thickBot="1" x14ac:dyDescent="0.35">
      <c r="A33" s="55" t="s">
        <v>1402</v>
      </c>
      <c r="B33" s="6"/>
      <c r="C33" s="5" t="str">
        <f t="shared" si="0"/>
        <v>◄</v>
      </c>
      <c r="D33" s="4"/>
      <c r="E33" s="3"/>
      <c r="F33" s="16" t="s">
        <v>91</v>
      </c>
      <c r="G33" s="15" t="s">
        <v>85</v>
      </c>
      <c r="H33" s="14" t="s">
        <v>92</v>
      </c>
      <c r="I33" s="13">
        <v>0</v>
      </c>
      <c r="J33" s="13">
        <v>137</v>
      </c>
      <c r="K33" s="12" t="s">
        <v>38</v>
      </c>
      <c r="L33" s="11" t="s">
        <v>16</v>
      </c>
      <c r="M33" s="10">
        <v>0</v>
      </c>
      <c r="N33" s="9" t="s">
        <v>38</v>
      </c>
      <c r="O33" s="19">
        <v>5767</v>
      </c>
      <c r="P33" s="22"/>
      <c r="Q33" s="21"/>
    </row>
    <row r="34" spans="1:17" x14ac:dyDescent="0.3">
      <c r="A34" s="55" t="s">
        <v>1402</v>
      </c>
      <c r="B34" s="6"/>
      <c r="C34" s="5" t="str">
        <f t="shared" si="0"/>
        <v>◄</v>
      </c>
      <c r="D34" s="4"/>
      <c r="E34" s="3"/>
      <c r="F34" s="20" t="s">
        <v>798</v>
      </c>
      <c r="G34" s="15" t="s">
        <v>85</v>
      </c>
      <c r="H34" s="14" t="s">
        <v>1419</v>
      </c>
      <c r="I34" s="13">
        <v>0</v>
      </c>
      <c r="J34" s="13" t="s">
        <v>1418</v>
      </c>
      <c r="K34" s="12" t="s">
        <v>1101</v>
      </c>
      <c r="L34" s="11">
        <v>0</v>
      </c>
      <c r="M34" s="10">
        <v>0</v>
      </c>
      <c r="N34" s="9">
        <v>0</v>
      </c>
      <c r="O34" s="19">
        <v>5767</v>
      </c>
      <c r="P34" s="24" t="s">
        <v>18</v>
      </c>
      <c r="Q34" s="23">
        <v>0</v>
      </c>
    </row>
    <row r="35" spans="1:17" x14ac:dyDescent="0.3">
      <c r="A35" s="55" t="s">
        <v>1402</v>
      </c>
      <c r="B35" s="6"/>
      <c r="C35" s="5" t="str">
        <f t="shared" si="0"/>
        <v>◄</v>
      </c>
      <c r="D35" s="4"/>
      <c r="E35" s="3"/>
      <c r="F35" s="16" t="s">
        <v>93</v>
      </c>
      <c r="G35" s="15" t="s">
        <v>85</v>
      </c>
      <c r="H35" s="14" t="s">
        <v>94</v>
      </c>
      <c r="I35" s="13">
        <v>0</v>
      </c>
      <c r="J35" s="13">
        <v>136</v>
      </c>
      <c r="K35" s="12" t="s">
        <v>38</v>
      </c>
      <c r="L35" s="11" t="s">
        <v>16</v>
      </c>
      <c r="M35" s="10">
        <v>0</v>
      </c>
      <c r="N35" s="9" t="s">
        <v>95</v>
      </c>
      <c r="O35" s="19">
        <v>5767</v>
      </c>
      <c r="P35" s="22"/>
      <c r="Q35" s="21"/>
    </row>
    <row r="36" spans="1:17" ht="15" thickBot="1" x14ac:dyDescent="0.35">
      <c r="A36" s="55" t="s">
        <v>1402</v>
      </c>
      <c r="B36" s="6"/>
      <c r="C36" s="5" t="str">
        <f t="shared" si="0"/>
        <v>◄</v>
      </c>
      <c r="D36" s="4"/>
      <c r="E36" s="3"/>
      <c r="F36" s="16" t="s">
        <v>96</v>
      </c>
      <c r="G36" s="15" t="s">
        <v>85</v>
      </c>
      <c r="H36" s="14" t="s">
        <v>97</v>
      </c>
      <c r="I36" s="13">
        <v>0</v>
      </c>
      <c r="J36" s="13" t="s">
        <v>98</v>
      </c>
      <c r="K36" s="12" t="s">
        <v>99</v>
      </c>
      <c r="L36" s="11" t="s">
        <v>16</v>
      </c>
      <c r="M36" s="10">
        <v>0</v>
      </c>
      <c r="N36" s="9">
        <v>7492</v>
      </c>
      <c r="O36" s="19">
        <v>5767</v>
      </c>
      <c r="P36" s="22"/>
      <c r="Q36" s="21"/>
    </row>
    <row r="37" spans="1:17" x14ac:dyDescent="0.3">
      <c r="A37" s="55" t="s">
        <v>1402</v>
      </c>
      <c r="B37" s="6"/>
      <c r="C37" s="5" t="str">
        <f t="shared" si="0"/>
        <v>◄</v>
      </c>
      <c r="D37" s="4"/>
      <c r="E37" s="3"/>
      <c r="F37" s="20" t="s">
        <v>100</v>
      </c>
      <c r="G37" s="15" t="s">
        <v>85</v>
      </c>
      <c r="H37" s="14" t="s">
        <v>101</v>
      </c>
      <c r="I37" s="13">
        <v>0</v>
      </c>
      <c r="J37" s="13" t="s">
        <v>102</v>
      </c>
      <c r="K37" s="12" t="s">
        <v>103</v>
      </c>
      <c r="L37" s="11" t="s">
        <v>16</v>
      </c>
      <c r="M37" s="10">
        <v>0</v>
      </c>
      <c r="N37" s="9" t="s">
        <v>104</v>
      </c>
      <c r="O37" s="19">
        <v>5767</v>
      </c>
      <c r="P37" s="24" t="s">
        <v>18</v>
      </c>
      <c r="Q37" s="23">
        <v>0</v>
      </c>
    </row>
    <row r="38" spans="1:17" x14ac:dyDescent="0.3">
      <c r="A38" s="55" t="s">
        <v>1402</v>
      </c>
      <c r="B38" s="6"/>
      <c r="C38" s="5" t="str">
        <f t="shared" si="0"/>
        <v>◄</v>
      </c>
      <c r="D38" s="4"/>
      <c r="E38" s="3"/>
      <c r="F38" s="16" t="s">
        <v>105</v>
      </c>
      <c r="G38" s="15" t="s">
        <v>85</v>
      </c>
      <c r="H38" s="14" t="s">
        <v>106</v>
      </c>
      <c r="I38" s="13">
        <v>0</v>
      </c>
      <c r="J38" s="13">
        <v>139</v>
      </c>
      <c r="K38" s="12" t="s">
        <v>24</v>
      </c>
      <c r="L38" s="11" t="s">
        <v>23</v>
      </c>
      <c r="M38" s="10">
        <v>0</v>
      </c>
      <c r="N38" s="9" t="s">
        <v>24</v>
      </c>
      <c r="O38" s="19">
        <v>5767</v>
      </c>
      <c r="P38" s="22"/>
      <c r="Q38" s="21"/>
    </row>
    <row r="39" spans="1:17" ht="15" thickBot="1" x14ac:dyDescent="0.35">
      <c r="A39" s="55" t="s">
        <v>1402</v>
      </c>
      <c r="B39" s="6"/>
      <c r="C39" s="5" t="str">
        <f t="shared" si="0"/>
        <v>◄</v>
      </c>
      <c r="D39" s="4"/>
      <c r="E39" s="3"/>
      <c r="F39" s="16" t="s">
        <v>107</v>
      </c>
      <c r="G39" s="15" t="s">
        <v>85</v>
      </c>
      <c r="H39" s="14" t="s">
        <v>108</v>
      </c>
      <c r="I39" s="13">
        <v>0</v>
      </c>
      <c r="J39" s="13">
        <v>140</v>
      </c>
      <c r="K39" s="12" t="s">
        <v>109</v>
      </c>
      <c r="L39" s="11" t="s">
        <v>16</v>
      </c>
      <c r="M39" s="10">
        <v>0</v>
      </c>
      <c r="N39" s="9" t="s">
        <v>38</v>
      </c>
      <c r="O39" s="19">
        <v>5767</v>
      </c>
      <c r="P39" s="22"/>
      <c r="Q39" s="21"/>
    </row>
    <row r="40" spans="1:17" x14ac:dyDescent="0.3">
      <c r="A40" s="55" t="s">
        <v>1402</v>
      </c>
      <c r="B40" s="6"/>
      <c r="C40" s="5" t="str">
        <f t="shared" si="0"/>
        <v>◄</v>
      </c>
      <c r="D40" s="4"/>
      <c r="E40" s="3"/>
      <c r="F40" s="20" t="s">
        <v>110</v>
      </c>
      <c r="G40" s="15" t="s">
        <v>85</v>
      </c>
      <c r="H40" s="14" t="s">
        <v>111</v>
      </c>
      <c r="I40" s="13">
        <v>0</v>
      </c>
      <c r="J40" s="13">
        <v>141</v>
      </c>
      <c r="K40" s="12" t="s">
        <v>24</v>
      </c>
      <c r="L40" s="11" t="s">
        <v>23</v>
      </c>
      <c r="M40" s="10">
        <v>0</v>
      </c>
      <c r="N40" s="9" t="s">
        <v>24</v>
      </c>
      <c r="O40" s="19">
        <v>5767</v>
      </c>
      <c r="P40" s="24">
        <v>0</v>
      </c>
      <c r="Q40" s="23">
        <v>0</v>
      </c>
    </row>
    <row r="41" spans="1:17" ht="15" thickBot="1" x14ac:dyDescent="0.35">
      <c r="A41" s="55" t="s">
        <v>1402</v>
      </c>
      <c r="B41" s="6"/>
      <c r="C41" s="5" t="str">
        <f t="shared" si="0"/>
        <v>◄</v>
      </c>
      <c r="D41" s="4"/>
      <c r="E41" s="3"/>
      <c r="F41" s="16" t="s">
        <v>1130</v>
      </c>
      <c r="G41" s="15" t="s">
        <v>85</v>
      </c>
      <c r="H41" s="14" t="s">
        <v>1419</v>
      </c>
      <c r="I41" s="13">
        <v>0</v>
      </c>
      <c r="J41" s="13" t="s">
        <v>1418</v>
      </c>
      <c r="K41" s="12" t="s">
        <v>24</v>
      </c>
      <c r="L41" s="90" t="s">
        <v>1101</v>
      </c>
      <c r="M41" s="10">
        <v>0</v>
      </c>
      <c r="N41" s="9">
        <v>0</v>
      </c>
      <c r="O41" s="19">
        <v>5767</v>
      </c>
      <c r="P41" s="22"/>
      <c r="Q41" s="21"/>
    </row>
    <row r="42" spans="1:17" x14ac:dyDescent="0.3">
      <c r="A42" s="55" t="s">
        <v>1402</v>
      </c>
      <c r="B42" s="6"/>
      <c r="C42" s="5" t="str">
        <f t="shared" si="0"/>
        <v>◄</v>
      </c>
      <c r="D42" s="4"/>
      <c r="E42" s="3"/>
      <c r="F42" s="20" t="s">
        <v>112</v>
      </c>
      <c r="G42" s="15" t="s">
        <v>113</v>
      </c>
      <c r="H42" s="14" t="s">
        <v>114</v>
      </c>
      <c r="I42" s="13">
        <v>0</v>
      </c>
      <c r="J42" s="13">
        <v>164</v>
      </c>
      <c r="K42" s="12" t="s">
        <v>24</v>
      </c>
      <c r="L42" s="11" t="s">
        <v>23</v>
      </c>
      <c r="M42" s="10">
        <v>0</v>
      </c>
      <c r="N42" s="9" t="s">
        <v>24</v>
      </c>
      <c r="O42" s="19">
        <v>7140</v>
      </c>
      <c r="P42" s="24">
        <v>0</v>
      </c>
      <c r="Q42" s="23">
        <v>0</v>
      </c>
    </row>
    <row r="43" spans="1:17" x14ac:dyDescent="0.3">
      <c r="A43" s="55" t="s">
        <v>1402</v>
      </c>
      <c r="B43" s="6"/>
      <c r="C43" s="5" t="str">
        <f t="shared" si="0"/>
        <v>◄</v>
      </c>
      <c r="D43" s="4"/>
      <c r="E43" s="3"/>
      <c r="F43" s="16" t="s">
        <v>115</v>
      </c>
      <c r="G43" s="15" t="s">
        <v>113</v>
      </c>
      <c r="H43" s="14" t="s">
        <v>116</v>
      </c>
      <c r="I43" s="13">
        <v>0</v>
      </c>
      <c r="J43" s="13" t="s">
        <v>117</v>
      </c>
      <c r="K43" s="12" t="s">
        <v>24</v>
      </c>
      <c r="L43" s="11" t="s">
        <v>23</v>
      </c>
      <c r="M43" s="10">
        <v>0</v>
      </c>
      <c r="N43" s="9" t="s">
        <v>24</v>
      </c>
      <c r="O43" s="19">
        <v>7140</v>
      </c>
      <c r="P43" s="22"/>
      <c r="Q43" s="21"/>
    </row>
    <row r="44" spans="1:17" ht="15" thickBot="1" x14ac:dyDescent="0.35">
      <c r="A44" s="55" t="s">
        <v>1402</v>
      </c>
      <c r="B44" s="6"/>
      <c r="C44" s="5" t="str">
        <f t="shared" si="0"/>
        <v>◄</v>
      </c>
      <c r="D44" s="4"/>
      <c r="E44" s="3"/>
      <c r="F44" s="16" t="s">
        <v>807</v>
      </c>
      <c r="G44" s="15" t="s">
        <v>113</v>
      </c>
      <c r="H44" s="14" t="s">
        <v>1419</v>
      </c>
      <c r="I44" s="13">
        <v>0</v>
      </c>
      <c r="J44" s="13" t="s">
        <v>1418</v>
      </c>
      <c r="K44" s="12" t="s">
        <v>24</v>
      </c>
      <c r="L44" s="90" t="s">
        <v>1101</v>
      </c>
      <c r="M44" s="10">
        <v>0</v>
      </c>
      <c r="N44" s="9">
        <v>0</v>
      </c>
      <c r="O44" s="19">
        <v>7140</v>
      </c>
      <c r="P44" s="22"/>
      <c r="Q44" s="21"/>
    </row>
    <row r="45" spans="1:17" x14ac:dyDescent="0.3">
      <c r="A45" s="55" t="s">
        <v>1402</v>
      </c>
      <c r="B45" s="6"/>
      <c r="C45" s="5" t="str">
        <f t="shared" si="0"/>
        <v>◄</v>
      </c>
      <c r="D45" s="4"/>
      <c r="E45" s="3"/>
      <c r="F45" s="20" t="s">
        <v>118</v>
      </c>
      <c r="G45" s="15" t="s">
        <v>119</v>
      </c>
      <c r="H45" s="14" t="s">
        <v>120</v>
      </c>
      <c r="I45" s="13">
        <v>0</v>
      </c>
      <c r="J45" s="13">
        <v>165</v>
      </c>
      <c r="K45" s="12" t="s">
        <v>15</v>
      </c>
      <c r="L45" s="11" t="s">
        <v>16</v>
      </c>
      <c r="M45" s="10">
        <v>0</v>
      </c>
      <c r="N45" s="9">
        <v>7464</v>
      </c>
      <c r="O45" s="19">
        <v>7140</v>
      </c>
      <c r="P45" s="24">
        <v>0</v>
      </c>
      <c r="Q45" s="23">
        <v>0</v>
      </c>
    </row>
    <row r="46" spans="1:17" x14ac:dyDescent="0.3">
      <c r="A46" s="55" t="s">
        <v>1402</v>
      </c>
      <c r="B46" s="6"/>
      <c r="C46" s="5" t="str">
        <f t="shared" si="0"/>
        <v>◄</v>
      </c>
      <c r="D46" s="4"/>
      <c r="E46" s="3"/>
      <c r="F46" s="16" t="s">
        <v>121</v>
      </c>
      <c r="G46" s="15" t="s">
        <v>119</v>
      </c>
      <c r="H46" s="14" t="s">
        <v>122</v>
      </c>
      <c r="I46" s="13">
        <v>0</v>
      </c>
      <c r="J46" s="13">
        <v>166</v>
      </c>
      <c r="K46" s="12" t="s">
        <v>15</v>
      </c>
      <c r="L46" s="11" t="s">
        <v>16</v>
      </c>
      <c r="M46" s="10">
        <v>0</v>
      </c>
      <c r="N46" s="9">
        <v>7494</v>
      </c>
      <c r="O46" s="19">
        <v>7140</v>
      </c>
      <c r="P46" s="22"/>
      <c r="Q46" s="21"/>
    </row>
    <row r="47" spans="1:17" ht="15" thickBot="1" x14ac:dyDescent="0.35">
      <c r="A47" s="55" t="s">
        <v>1402</v>
      </c>
      <c r="B47" s="6"/>
      <c r="C47" s="5" t="str">
        <f t="shared" si="0"/>
        <v>◄</v>
      </c>
      <c r="D47" s="4"/>
      <c r="E47" s="3"/>
      <c r="F47" s="16" t="s">
        <v>123</v>
      </c>
      <c r="G47" s="15" t="s">
        <v>119</v>
      </c>
      <c r="H47" s="14" t="s">
        <v>124</v>
      </c>
      <c r="I47" s="13">
        <v>0</v>
      </c>
      <c r="J47" s="13">
        <v>167</v>
      </c>
      <c r="K47" s="12" t="s">
        <v>24</v>
      </c>
      <c r="L47" s="11" t="s">
        <v>23</v>
      </c>
      <c r="M47" s="10">
        <v>0</v>
      </c>
      <c r="N47" s="9" t="s">
        <v>24</v>
      </c>
      <c r="O47" s="19">
        <v>7140</v>
      </c>
      <c r="P47" s="22"/>
      <c r="Q47" s="21"/>
    </row>
    <row r="48" spans="1:17" x14ac:dyDescent="0.3">
      <c r="A48" s="55" t="s">
        <v>1402</v>
      </c>
      <c r="B48" s="6"/>
      <c r="C48" s="5" t="str">
        <f t="shared" si="0"/>
        <v>◄</v>
      </c>
      <c r="D48" s="4"/>
      <c r="E48" s="3"/>
      <c r="F48" s="20" t="s">
        <v>125</v>
      </c>
      <c r="G48" s="15" t="s">
        <v>119</v>
      </c>
      <c r="H48" s="14" t="s">
        <v>126</v>
      </c>
      <c r="I48" s="13">
        <v>0</v>
      </c>
      <c r="J48" s="13">
        <v>168</v>
      </c>
      <c r="K48" s="12" t="s">
        <v>99</v>
      </c>
      <c r="L48" s="11">
        <v>0</v>
      </c>
      <c r="M48" s="10">
        <v>0</v>
      </c>
      <c r="N48" s="9">
        <v>7140</v>
      </c>
      <c r="O48" s="19">
        <v>7140</v>
      </c>
      <c r="P48" s="24">
        <v>0</v>
      </c>
      <c r="Q48" s="23">
        <v>0</v>
      </c>
    </row>
    <row r="49" spans="1:17" x14ac:dyDescent="0.3">
      <c r="A49" s="55" t="s">
        <v>1402</v>
      </c>
      <c r="B49" s="6"/>
      <c r="C49" s="5" t="str">
        <f t="shared" si="0"/>
        <v>◄</v>
      </c>
      <c r="D49" s="4"/>
      <c r="E49" s="3"/>
      <c r="F49" s="16" t="s">
        <v>127</v>
      </c>
      <c r="G49" s="15" t="s">
        <v>119</v>
      </c>
      <c r="H49" s="14" t="s">
        <v>128</v>
      </c>
      <c r="I49" s="13">
        <v>0</v>
      </c>
      <c r="J49" s="13">
        <v>168</v>
      </c>
      <c r="K49" s="12" t="s">
        <v>15</v>
      </c>
      <c r="L49" s="11">
        <v>0</v>
      </c>
      <c r="M49" s="10">
        <v>0</v>
      </c>
      <c r="N49" s="9">
        <v>43984</v>
      </c>
      <c r="O49" s="19">
        <v>7140</v>
      </c>
      <c r="P49" s="22"/>
      <c r="Q49" s="21"/>
    </row>
    <row r="50" spans="1:17" x14ac:dyDescent="0.3">
      <c r="A50" s="55" t="s">
        <v>1402</v>
      </c>
      <c r="B50" s="6"/>
      <c r="C50" s="5" t="str">
        <f t="shared" si="0"/>
        <v>◄</v>
      </c>
      <c r="D50" s="4"/>
      <c r="E50" s="3"/>
      <c r="F50" s="16" t="s">
        <v>129</v>
      </c>
      <c r="G50" s="15" t="s">
        <v>119</v>
      </c>
      <c r="H50" s="14" t="s">
        <v>130</v>
      </c>
      <c r="I50" s="13">
        <v>0</v>
      </c>
      <c r="J50" s="13">
        <v>169</v>
      </c>
      <c r="K50" s="12" t="s">
        <v>99</v>
      </c>
      <c r="L50" s="11">
        <v>0</v>
      </c>
      <c r="M50" s="10">
        <v>0</v>
      </c>
      <c r="N50" s="9" t="s">
        <v>38</v>
      </c>
      <c r="O50" s="19">
        <v>7140</v>
      </c>
      <c r="P50" s="22"/>
      <c r="Q50" s="21"/>
    </row>
    <row r="51" spans="1:17" x14ac:dyDescent="0.3">
      <c r="A51" s="55" t="s">
        <v>1402</v>
      </c>
      <c r="B51" s="6"/>
      <c r="C51" s="5" t="str">
        <f t="shared" si="0"/>
        <v>◄</v>
      </c>
      <c r="D51" s="4"/>
      <c r="E51" s="3"/>
      <c r="F51" s="20" t="s">
        <v>125</v>
      </c>
      <c r="G51" s="15" t="s">
        <v>119</v>
      </c>
      <c r="H51" s="14" t="s">
        <v>131</v>
      </c>
      <c r="I51" s="13">
        <v>0</v>
      </c>
      <c r="J51" s="13">
        <v>168</v>
      </c>
      <c r="K51" s="12" t="s">
        <v>99</v>
      </c>
      <c r="L51" s="11">
        <v>0</v>
      </c>
      <c r="M51" s="10">
        <v>0</v>
      </c>
      <c r="N51" s="9">
        <v>9024</v>
      </c>
      <c r="O51" s="19">
        <v>7140</v>
      </c>
      <c r="P51" s="8"/>
      <c r="Q51" s="7"/>
    </row>
    <row r="52" spans="1:17" x14ac:dyDescent="0.3">
      <c r="A52" s="55" t="s">
        <v>1402</v>
      </c>
      <c r="B52" s="6"/>
      <c r="C52" s="5" t="str">
        <f t="shared" si="0"/>
        <v>◄</v>
      </c>
      <c r="D52" s="4"/>
      <c r="E52" s="3"/>
      <c r="F52" s="16" t="s">
        <v>127</v>
      </c>
      <c r="G52" s="15" t="s">
        <v>119</v>
      </c>
      <c r="H52" s="14" t="s">
        <v>132</v>
      </c>
      <c r="I52" s="13">
        <v>0</v>
      </c>
      <c r="J52" s="13">
        <v>169</v>
      </c>
      <c r="K52" s="12" t="s">
        <v>15</v>
      </c>
      <c r="L52" s="11">
        <v>0</v>
      </c>
      <c r="M52" s="10">
        <v>0</v>
      </c>
      <c r="N52" s="9">
        <v>12517</v>
      </c>
      <c r="O52" s="19">
        <v>7140</v>
      </c>
      <c r="P52" s="8"/>
      <c r="Q52" s="7"/>
    </row>
    <row r="53" spans="1:17" ht="15" thickBot="1" x14ac:dyDescent="0.35">
      <c r="A53" s="55" t="s">
        <v>1402</v>
      </c>
      <c r="B53" s="6"/>
      <c r="C53" s="5" t="str">
        <f t="shared" si="0"/>
        <v>◄</v>
      </c>
      <c r="D53" s="4"/>
      <c r="E53" s="3"/>
      <c r="F53" s="16" t="s">
        <v>129</v>
      </c>
      <c r="G53" s="15" t="s">
        <v>119</v>
      </c>
      <c r="H53" s="14" t="s">
        <v>133</v>
      </c>
      <c r="I53" s="13">
        <v>0</v>
      </c>
      <c r="J53" s="13">
        <v>170</v>
      </c>
      <c r="K53" s="12" t="s">
        <v>24</v>
      </c>
      <c r="L53" s="11">
        <v>0</v>
      </c>
      <c r="M53" s="10">
        <v>0</v>
      </c>
      <c r="N53" s="9" t="s">
        <v>24</v>
      </c>
      <c r="O53" s="19">
        <v>7140</v>
      </c>
      <c r="P53" s="18"/>
      <c r="Q53" s="17"/>
    </row>
    <row r="54" spans="1:17" x14ac:dyDescent="0.3">
      <c r="A54" s="55" t="s">
        <v>1402</v>
      </c>
      <c r="B54" s="6"/>
      <c r="C54" s="5" t="str">
        <f t="shared" si="0"/>
        <v>◄</v>
      </c>
      <c r="D54" s="4"/>
      <c r="E54" s="3"/>
      <c r="F54" s="20" t="s">
        <v>134</v>
      </c>
      <c r="G54" s="15" t="s">
        <v>119</v>
      </c>
      <c r="H54" s="14" t="s">
        <v>135</v>
      </c>
      <c r="I54" s="13">
        <v>0</v>
      </c>
      <c r="J54" s="13">
        <v>171</v>
      </c>
      <c r="K54" s="12" t="s">
        <v>99</v>
      </c>
      <c r="L54" s="11">
        <v>0</v>
      </c>
      <c r="M54" s="10">
        <v>0</v>
      </c>
      <c r="N54" s="9">
        <v>12585</v>
      </c>
      <c r="O54" s="19">
        <v>7140</v>
      </c>
      <c r="P54" s="24">
        <v>0</v>
      </c>
      <c r="Q54" s="23">
        <v>0</v>
      </c>
    </row>
    <row r="55" spans="1:17" x14ac:dyDescent="0.3">
      <c r="A55" s="55" t="s">
        <v>1402</v>
      </c>
      <c r="B55" s="6"/>
      <c r="C55" s="5" t="str">
        <f t="shared" si="0"/>
        <v>◄</v>
      </c>
      <c r="D55" s="4"/>
      <c r="E55" s="3"/>
      <c r="F55" s="16" t="s">
        <v>134</v>
      </c>
      <c r="G55" s="15" t="s">
        <v>119</v>
      </c>
      <c r="H55" s="14" t="s">
        <v>136</v>
      </c>
      <c r="I55" s="13">
        <v>0</v>
      </c>
      <c r="J55" s="13">
        <v>172</v>
      </c>
      <c r="K55" s="12" t="s">
        <v>24</v>
      </c>
      <c r="L55" s="11" t="s">
        <v>23</v>
      </c>
      <c r="M55" s="10">
        <v>0</v>
      </c>
      <c r="N55" s="9" t="s">
        <v>24</v>
      </c>
      <c r="O55" s="19">
        <v>7140</v>
      </c>
      <c r="P55" s="22"/>
      <c r="Q55" s="21"/>
    </row>
    <row r="56" spans="1:17" ht="15" thickBot="1" x14ac:dyDescent="0.35">
      <c r="A56" s="55" t="s">
        <v>1402</v>
      </c>
      <c r="B56" s="6"/>
      <c r="C56" s="5" t="str">
        <f t="shared" si="0"/>
        <v>◄</v>
      </c>
      <c r="D56" s="4"/>
      <c r="E56" s="3"/>
      <c r="F56" s="16" t="s">
        <v>819</v>
      </c>
      <c r="G56" s="15" t="s">
        <v>119</v>
      </c>
      <c r="H56" s="14" t="s">
        <v>1419</v>
      </c>
      <c r="I56" s="13">
        <v>0</v>
      </c>
      <c r="J56" s="13" t="s">
        <v>1418</v>
      </c>
      <c r="K56" s="12" t="s">
        <v>24</v>
      </c>
      <c r="L56" s="90" t="s">
        <v>1101</v>
      </c>
      <c r="M56" s="10">
        <v>0</v>
      </c>
      <c r="N56" s="9">
        <v>0</v>
      </c>
      <c r="O56" s="19">
        <v>7140</v>
      </c>
      <c r="P56" s="22"/>
      <c r="Q56" s="21"/>
    </row>
    <row r="57" spans="1:17" x14ac:dyDescent="0.3">
      <c r="A57" s="55" t="s">
        <v>1402</v>
      </c>
      <c r="B57" s="6"/>
      <c r="C57" s="5" t="str">
        <f t="shared" si="0"/>
        <v>◄</v>
      </c>
      <c r="D57" s="4"/>
      <c r="E57" s="3"/>
      <c r="F57" s="20" t="s">
        <v>137</v>
      </c>
      <c r="G57" s="15" t="s">
        <v>138</v>
      </c>
      <c r="H57" s="14" t="s">
        <v>139</v>
      </c>
      <c r="I57" s="13">
        <v>0</v>
      </c>
      <c r="J57" s="13">
        <v>179</v>
      </c>
      <c r="K57" s="12" t="s">
        <v>24</v>
      </c>
      <c r="L57" s="11" t="s">
        <v>23</v>
      </c>
      <c r="M57" s="10">
        <v>0</v>
      </c>
      <c r="N57" s="9" t="s">
        <v>24</v>
      </c>
      <c r="O57" s="19">
        <v>7446</v>
      </c>
      <c r="P57" s="24" t="s">
        <v>18</v>
      </c>
      <c r="Q57" s="23">
        <v>0</v>
      </c>
    </row>
    <row r="58" spans="1:17" x14ac:dyDescent="0.3">
      <c r="A58" s="55" t="s">
        <v>1402</v>
      </c>
      <c r="B58" s="6"/>
      <c r="C58" s="5" t="str">
        <f t="shared" si="0"/>
        <v>◄</v>
      </c>
      <c r="D58" s="4"/>
      <c r="E58" s="3"/>
      <c r="F58" s="16" t="s">
        <v>140</v>
      </c>
      <c r="G58" s="15" t="s">
        <v>138</v>
      </c>
      <c r="H58" s="14" t="s">
        <v>141</v>
      </c>
      <c r="I58" s="13">
        <v>0</v>
      </c>
      <c r="J58" s="13">
        <v>180</v>
      </c>
      <c r="K58" s="12" t="s">
        <v>142</v>
      </c>
      <c r="L58" s="11" t="s">
        <v>16</v>
      </c>
      <c r="M58" s="10">
        <v>0</v>
      </c>
      <c r="N58" s="9" t="s">
        <v>143</v>
      </c>
      <c r="O58" s="19">
        <v>7446</v>
      </c>
      <c r="P58" s="22"/>
      <c r="Q58" s="21"/>
    </row>
    <row r="59" spans="1:17" ht="15" thickBot="1" x14ac:dyDescent="0.35">
      <c r="A59" s="55" t="s">
        <v>1402</v>
      </c>
      <c r="B59" s="6"/>
      <c r="C59" s="5" t="str">
        <f t="shared" si="0"/>
        <v>◄</v>
      </c>
      <c r="D59" s="4"/>
      <c r="E59" s="3"/>
      <c r="F59" s="16" t="s">
        <v>144</v>
      </c>
      <c r="G59" s="15" t="s">
        <v>138</v>
      </c>
      <c r="H59" s="14" t="s">
        <v>145</v>
      </c>
      <c r="I59" s="13">
        <v>0</v>
      </c>
      <c r="J59" s="13">
        <v>181</v>
      </c>
      <c r="K59" s="12" t="s">
        <v>24</v>
      </c>
      <c r="L59" s="11" t="s">
        <v>23</v>
      </c>
      <c r="M59" s="10">
        <v>0</v>
      </c>
      <c r="N59" s="9" t="s">
        <v>24</v>
      </c>
      <c r="O59" s="19">
        <v>7446</v>
      </c>
      <c r="P59" s="22"/>
      <c r="Q59" s="21"/>
    </row>
    <row r="60" spans="1:17" x14ac:dyDescent="0.3">
      <c r="A60" s="55" t="s">
        <v>1402</v>
      </c>
      <c r="B60" s="6"/>
      <c r="C60" s="5" t="str">
        <f t="shared" si="0"/>
        <v>◄</v>
      </c>
      <c r="D60" s="4"/>
      <c r="E60" s="3"/>
      <c r="F60" s="20" t="s">
        <v>146</v>
      </c>
      <c r="G60" s="15" t="s">
        <v>147</v>
      </c>
      <c r="H60" s="14" t="s">
        <v>148</v>
      </c>
      <c r="I60" s="13">
        <v>0</v>
      </c>
      <c r="J60" s="13">
        <v>188</v>
      </c>
      <c r="K60" s="12" t="s">
        <v>24</v>
      </c>
      <c r="L60" s="11" t="s">
        <v>23</v>
      </c>
      <c r="M60" s="10">
        <v>0</v>
      </c>
      <c r="N60" s="9" t="s">
        <v>24</v>
      </c>
      <c r="O60" s="19">
        <v>7980</v>
      </c>
      <c r="P60" s="24">
        <v>0</v>
      </c>
      <c r="Q60" s="23">
        <v>0</v>
      </c>
    </row>
    <row r="61" spans="1:17" x14ac:dyDescent="0.3">
      <c r="A61" s="55" t="s">
        <v>1402</v>
      </c>
      <c r="B61" s="6"/>
      <c r="C61" s="5" t="str">
        <f t="shared" si="0"/>
        <v>◄</v>
      </c>
      <c r="D61" s="4"/>
      <c r="E61" s="3"/>
      <c r="F61" s="16" t="s">
        <v>149</v>
      </c>
      <c r="G61" s="15" t="s">
        <v>147</v>
      </c>
      <c r="H61" s="14" t="s">
        <v>136</v>
      </c>
      <c r="I61" s="13">
        <v>0</v>
      </c>
      <c r="J61" s="13">
        <v>172</v>
      </c>
      <c r="K61" s="12" t="s">
        <v>24</v>
      </c>
      <c r="L61" s="11" t="s">
        <v>23</v>
      </c>
      <c r="M61" s="10">
        <v>0</v>
      </c>
      <c r="N61" s="9" t="s">
        <v>24</v>
      </c>
      <c r="O61" s="19">
        <v>7980</v>
      </c>
      <c r="P61" s="22"/>
      <c r="Q61" s="21"/>
    </row>
    <row r="62" spans="1:17" ht="15" thickBot="1" x14ac:dyDescent="0.35">
      <c r="A62" s="55" t="s">
        <v>1402</v>
      </c>
      <c r="B62" s="6"/>
      <c r="C62" s="5" t="str">
        <f t="shared" si="0"/>
        <v>◄</v>
      </c>
      <c r="D62" s="4"/>
      <c r="E62" s="3"/>
      <c r="F62" s="16" t="s">
        <v>826</v>
      </c>
      <c r="G62" s="15" t="s">
        <v>147</v>
      </c>
      <c r="H62" s="14" t="s">
        <v>1419</v>
      </c>
      <c r="I62" s="13">
        <v>0</v>
      </c>
      <c r="J62" s="13" t="s">
        <v>1418</v>
      </c>
      <c r="K62" s="12" t="s">
        <v>24</v>
      </c>
      <c r="L62" s="90" t="s">
        <v>1101</v>
      </c>
      <c r="M62" s="10">
        <v>0</v>
      </c>
      <c r="N62" s="9">
        <v>0</v>
      </c>
      <c r="O62" s="19">
        <v>7980</v>
      </c>
      <c r="P62" s="22"/>
      <c r="Q62" s="21"/>
    </row>
    <row r="63" spans="1:17" x14ac:dyDescent="0.3">
      <c r="A63" s="55" t="s">
        <v>1402</v>
      </c>
      <c r="B63" s="6"/>
      <c r="C63" s="5" t="str">
        <f t="shared" si="0"/>
        <v>◄</v>
      </c>
      <c r="D63" s="4"/>
      <c r="E63" s="3"/>
      <c r="F63" s="20" t="s">
        <v>150</v>
      </c>
      <c r="G63" s="15" t="s">
        <v>151</v>
      </c>
      <c r="H63" s="14" t="s">
        <v>152</v>
      </c>
      <c r="I63" s="13">
        <v>0</v>
      </c>
      <c r="J63" s="13">
        <v>190</v>
      </c>
      <c r="K63" s="12" t="s">
        <v>153</v>
      </c>
      <c r="L63" s="11" t="s">
        <v>16</v>
      </c>
      <c r="M63" s="10">
        <v>0</v>
      </c>
      <c r="N63" s="9" t="s">
        <v>38</v>
      </c>
      <c r="O63" s="19">
        <v>8238</v>
      </c>
      <c r="P63" s="24" t="s">
        <v>18</v>
      </c>
      <c r="Q63" s="23">
        <v>0</v>
      </c>
    </row>
    <row r="64" spans="1:17" x14ac:dyDescent="0.3">
      <c r="A64" s="55" t="s">
        <v>1402</v>
      </c>
      <c r="B64" s="6"/>
      <c r="C64" s="5" t="str">
        <f t="shared" si="0"/>
        <v>◄</v>
      </c>
      <c r="D64" s="4"/>
      <c r="E64" s="3"/>
      <c r="F64" s="16" t="s">
        <v>154</v>
      </c>
      <c r="G64" s="15" t="s">
        <v>151</v>
      </c>
      <c r="H64" s="14" t="s">
        <v>155</v>
      </c>
      <c r="I64" s="13">
        <v>0</v>
      </c>
      <c r="J64" s="13">
        <v>191</v>
      </c>
      <c r="K64" s="12" t="s">
        <v>24</v>
      </c>
      <c r="L64" s="11" t="s">
        <v>23</v>
      </c>
      <c r="M64" s="10">
        <v>0</v>
      </c>
      <c r="N64" s="9" t="s">
        <v>24</v>
      </c>
      <c r="O64" s="19">
        <v>8238</v>
      </c>
      <c r="P64" s="22"/>
      <c r="Q64" s="21"/>
    </row>
    <row r="65" spans="1:17" ht="15" thickBot="1" x14ac:dyDescent="0.35">
      <c r="A65" s="55" t="s">
        <v>1402</v>
      </c>
      <c r="B65" s="6"/>
      <c r="C65" s="5" t="str">
        <f t="shared" si="0"/>
        <v>◄</v>
      </c>
      <c r="D65" s="4"/>
      <c r="E65" s="3"/>
      <c r="F65" s="16" t="s">
        <v>156</v>
      </c>
      <c r="G65" s="15" t="s">
        <v>151</v>
      </c>
      <c r="H65" s="14" t="s">
        <v>157</v>
      </c>
      <c r="I65" s="13">
        <v>0</v>
      </c>
      <c r="J65" s="13">
        <v>192</v>
      </c>
      <c r="K65" s="12" t="s">
        <v>24</v>
      </c>
      <c r="L65" s="11" t="s">
        <v>23</v>
      </c>
      <c r="M65" s="10">
        <v>0</v>
      </c>
      <c r="N65" s="9" t="s">
        <v>24</v>
      </c>
      <c r="O65" s="19">
        <v>8238</v>
      </c>
      <c r="P65" s="22"/>
      <c r="Q65" s="21"/>
    </row>
    <row r="66" spans="1:17" x14ac:dyDescent="0.3">
      <c r="A66" s="55" t="s">
        <v>1402</v>
      </c>
      <c r="B66" s="6"/>
      <c r="C66" s="5" t="str">
        <f t="shared" si="0"/>
        <v>◄</v>
      </c>
      <c r="D66" s="4"/>
      <c r="E66" s="3"/>
      <c r="F66" s="20" t="s">
        <v>158</v>
      </c>
      <c r="G66" s="15" t="s">
        <v>159</v>
      </c>
      <c r="H66" s="14" t="s">
        <v>160</v>
      </c>
      <c r="I66" s="13" t="s">
        <v>161</v>
      </c>
      <c r="J66" s="13">
        <v>212</v>
      </c>
      <c r="K66" s="12" t="s">
        <v>109</v>
      </c>
      <c r="L66" s="11" t="s">
        <v>16</v>
      </c>
      <c r="M66" s="10">
        <v>0</v>
      </c>
      <c r="N66" s="9" t="s">
        <v>38</v>
      </c>
      <c r="O66" s="19">
        <v>9158</v>
      </c>
      <c r="P66" s="96" t="s">
        <v>162</v>
      </c>
      <c r="Q66" s="97"/>
    </row>
    <row r="67" spans="1:17" x14ac:dyDescent="0.3">
      <c r="A67" s="55" t="s">
        <v>1402</v>
      </c>
      <c r="B67" s="6"/>
      <c r="C67" s="5" t="str">
        <f t="shared" si="0"/>
        <v>◄</v>
      </c>
      <c r="D67" s="4"/>
      <c r="E67" s="3"/>
      <c r="F67" s="16" t="s">
        <v>163</v>
      </c>
      <c r="G67" s="15" t="s">
        <v>159</v>
      </c>
      <c r="H67" s="14" t="s">
        <v>164</v>
      </c>
      <c r="I67" s="13" t="s">
        <v>165</v>
      </c>
      <c r="J67" s="13">
        <v>212</v>
      </c>
      <c r="K67" s="12" t="s">
        <v>99</v>
      </c>
      <c r="L67" s="11" t="s">
        <v>16</v>
      </c>
      <c r="M67" s="10">
        <v>0</v>
      </c>
      <c r="N67" s="9" t="s">
        <v>38</v>
      </c>
      <c r="O67" s="19">
        <v>9158</v>
      </c>
      <c r="P67" s="98"/>
      <c r="Q67" s="99"/>
    </row>
    <row r="68" spans="1:17" ht="15" thickBot="1" x14ac:dyDescent="0.35">
      <c r="A68" s="55" t="s">
        <v>1402</v>
      </c>
      <c r="B68" s="6"/>
      <c r="C68" s="5" t="str">
        <f t="shared" si="0"/>
        <v>◄</v>
      </c>
      <c r="D68" s="4"/>
      <c r="E68" s="3"/>
      <c r="F68" s="16" t="s">
        <v>166</v>
      </c>
      <c r="G68" s="15" t="s">
        <v>159</v>
      </c>
      <c r="H68" s="14" t="s">
        <v>167</v>
      </c>
      <c r="I68" s="13">
        <v>0</v>
      </c>
      <c r="J68" s="13">
        <v>213</v>
      </c>
      <c r="K68" s="12" t="s">
        <v>24</v>
      </c>
      <c r="L68" s="11" t="s">
        <v>23</v>
      </c>
      <c r="M68" s="10">
        <v>0</v>
      </c>
      <c r="N68" s="9" t="s">
        <v>24</v>
      </c>
      <c r="O68" s="19">
        <v>9158</v>
      </c>
      <c r="P68" s="100"/>
      <c r="Q68" s="101"/>
    </row>
    <row r="69" spans="1:17" x14ac:dyDescent="0.3">
      <c r="A69" s="55" t="s">
        <v>1402</v>
      </c>
      <c r="B69" s="6"/>
      <c r="C69" s="5" t="str">
        <f t="shared" si="0"/>
        <v>◄</v>
      </c>
      <c r="D69" s="4"/>
      <c r="E69" s="3"/>
      <c r="F69" s="20" t="s">
        <v>168</v>
      </c>
      <c r="G69" s="15" t="s">
        <v>159</v>
      </c>
      <c r="H69" s="14" t="s">
        <v>169</v>
      </c>
      <c r="I69" s="13">
        <v>0</v>
      </c>
      <c r="J69" s="13">
        <v>214</v>
      </c>
      <c r="K69" s="12" t="s">
        <v>24</v>
      </c>
      <c r="L69" s="11" t="s">
        <v>23</v>
      </c>
      <c r="M69" s="10">
        <v>0</v>
      </c>
      <c r="N69" s="9" t="s">
        <v>24</v>
      </c>
      <c r="O69" s="19">
        <v>9158</v>
      </c>
      <c r="P69" s="24" t="s">
        <v>18</v>
      </c>
      <c r="Q69" s="23">
        <v>0</v>
      </c>
    </row>
    <row r="70" spans="1:17" x14ac:dyDescent="0.3">
      <c r="A70" s="55" t="s">
        <v>1402</v>
      </c>
      <c r="B70" s="6"/>
      <c r="C70" s="5" t="str">
        <f t="shared" si="0"/>
        <v>◄</v>
      </c>
      <c r="D70" s="4"/>
      <c r="E70" s="3"/>
      <c r="F70" s="16" t="s">
        <v>170</v>
      </c>
      <c r="G70" s="15" t="s">
        <v>159</v>
      </c>
      <c r="H70" s="14" t="s">
        <v>171</v>
      </c>
      <c r="I70" s="13">
        <v>0</v>
      </c>
      <c r="J70" s="13">
        <v>215</v>
      </c>
      <c r="K70" s="12" t="s">
        <v>24</v>
      </c>
      <c r="L70" s="11" t="s">
        <v>23</v>
      </c>
      <c r="M70" s="10">
        <v>0</v>
      </c>
      <c r="N70" s="9" t="s">
        <v>24</v>
      </c>
      <c r="O70" s="19">
        <v>9158</v>
      </c>
      <c r="P70" s="22"/>
      <c r="Q70" s="21"/>
    </row>
    <row r="71" spans="1:17" ht="15" thickBot="1" x14ac:dyDescent="0.35">
      <c r="A71" s="55" t="s">
        <v>1402</v>
      </c>
      <c r="B71" s="6"/>
      <c r="C71" s="5" t="str">
        <f t="shared" ref="C71:C134" si="1">IF(AND(D71="",E71&gt;0),"?",IF(D71="","◄",IF(E71&gt;=1,"►","")))</f>
        <v>◄</v>
      </c>
      <c r="D71" s="4"/>
      <c r="E71" s="3"/>
      <c r="F71" s="16" t="s">
        <v>172</v>
      </c>
      <c r="G71" s="15" t="s">
        <v>159</v>
      </c>
      <c r="H71" s="14" t="s">
        <v>173</v>
      </c>
      <c r="I71" s="13">
        <v>0</v>
      </c>
      <c r="J71" s="13">
        <v>216</v>
      </c>
      <c r="K71" s="12" t="s">
        <v>38</v>
      </c>
      <c r="L71" s="11" t="s">
        <v>16</v>
      </c>
      <c r="M71" s="10">
        <v>0</v>
      </c>
      <c r="N71" s="9" t="s">
        <v>38</v>
      </c>
      <c r="O71" s="19">
        <v>9158</v>
      </c>
      <c r="P71" s="22"/>
      <c r="Q71" s="21"/>
    </row>
    <row r="72" spans="1:17" x14ac:dyDescent="0.3">
      <c r="A72" s="55" t="s">
        <v>1402</v>
      </c>
      <c r="B72" s="6"/>
      <c r="C72" s="5" t="str">
        <f t="shared" si="1"/>
        <v>◄</v>
      </c>
      <c r="D72" s="4"/>
      <c r="E72" s="3"/>
      <c r="F72" s="20" t="s">
        <v>174</v>
      </c>
      <c r="G72" s="15" t="s">
        <v>175</v>
      </c>
      <c r="H72" s="14" t="s">
        <v>176</v>
      </c>
      <c r="I72" s="13">
        <v>0</v>
      </c>
      <c r="J72" s="13">
        <v>234</v>
      </c>
      <c r="K72" s="12" t="s">
        <v>24</v>
      </c>
      <c r="L72" s="11" t="s">
        <v>23</v>
      </c>
      <c r="M72" s="10">
        <v>0</v>
      </c>
      <c r="N72" s="9" t="s">
        <v>24</v>
      </c>
      <c r="O72" s="19">
        <v>9481</v>
      </c>
      <c r="P72" s="24" t="s">
        <v>18</v>
      </c>
      <c r="Q72" s="23">
        <v>0</v>
      </c>
    </row>
    <row r="73" spans="1:17" x14ac:dyDescent="0.3">
      <c r="A73" s="55" t="s">
        <v>1402</v>
      </c>
      <c r="B73" s="6"/>
      <c r="C73" s="5" t="str">
        <f t="shared" si="1"/>
        <v>◄</v>
      </c>
      <c r="D73" s="4"/>
      <c r="E73" s="3"/>
      <c r="F73" s="16" t="s">
        <v>177</v>
      </c>
      <c r="G73" s="15" t="s">
        <v>175</v>
      </c>
      <c r="H73" s="14" t="s">
        <v>178</v>
      </c>
      <c r="I73" s="13">
        <v>0</v>
      </c>
      <c r="J73" s="13">
        <v>235</v>
      </c>
      <c r="K73" s="12" t="s">
        <v>24</v>
      </c>
      <c r="L73" s="11" t="s">
        <v>23</v>
      </c>
      <c r="M73" s="10">
        <v>0</v>
      </c>
      <c r="N73" s="9" t="s">
        <v>24</v>
      </c>
      <c r="O73" s="19">
        <v>9481</v>
      </c>
      <c r="P73" s="22"/>
      <c r="Q73" s="21"/>
    </row>
    <row r="74" spans="1:17" ht="15" thickBot="1" x14ac:dyDescent="0.35">
      <c r="A74" s="55" t="s">
        <v>1402</v>
      </c>
      <c r="B74" s="6"/>
      <c r="C74" s="5" t="str">
        <f t="shared" si="1"/>
        <v>◄</v>
      </c>
      <c r="D74" s="4"/>
      <c r="E74" s="3"/>
      <c r="F74" s="16" t="s">
        <v>179</v>
      </c>
      <c r="G74" s="15" t="s">
        <v>175</v>
      </c>
      <c r="H74" s="14" t="s">
        <v>180</v>
      </c>
      <c r="I74" s="13">
        <v>0</v>
      </c>
      <c r="J74" s="13">
        <v>236</v>
      </c>
      <c r="K74" s="12" t="s">
        <v>99</v>
      </c>
      <c r="L74" s="11" t="s">
        <v>16</v>
      </c>
      <c r="M74" s="10">
        <v>0</v>
      </c>
      <c r="N74" s="9">
        <v>9617</v>
      </c>
      <c r="O74" s="19">
        <v>9481</v>
      </c>
      <c r="P74" s="22"/>
      <c r="Q74" s="21"/>
    </row>
    <row r="75" spans="1:17" x14ac:dyDescent="0.3">
      <c r="A75" s="55" t="s">
        <v>1402</v>
      </c>
      <c r="B75" s="6"/>
      <c r="C75" s="5" t="str">
        <f t="shared" si="1"/>
        <v>◄</v>
      </c>
      <c r="D75" s="4"/>
      <c r="E75" s="3"/>
      <c r="F75" s="20" t="s">
        <v>181</v>
      </c>
      <c r="G75" s="15" t="s">
        <v>182</v>
      </c>
      <c r="H75" s="14" t="s">
        <v>183</v>
      </c>
      <c r="I75" s="13">
        <v>0</v>
      </c>
      <c r="J75" s="13">
        <v>237</v>
      </c>
      <c r="K75" s="12" t="s">
        <v>24</v>
      </c>
      <c r="L75" s="11" t="s">
        <v>23</v>
      </c>
      <c r="M75" s="10">
        <v>0</v>
      </c>
      <c r="N75" s="9" t="s">
        <v>24</v>
      </c>
      <c r="O75" s="19">
        <v>9158</v>
      </c>
      <c r="P75" s="24">
        <v>0</v>
      </c>
      <c r="Q75" s="23">
        <v>0</v>
      </c>
    </row>
    <row r="76" spans="1:17" x14ac:dyDescent="0.3">
      <c r="A76" s="55" t="s">
        <v>1402</v>
      </c>
      <c r="B76" s="6"/>
      <c r="C76" s="5" t="str">
        <f t="shared" si="1"/>
        <v>◄</v>
      </c>
      <c r="D76" s="4"/>
      <c r="E76" s="3"/>
      <c r="F76" s="16" t="s">
        <v>184</v>
      </c>
      <c r="G76" s="15" t="s">
        <v>182</v>
      </c>
      <c r="H76" s="14" t="s">
        <v>185</v>
      </c>
      <c r="I76" s="13">
        <v>0</v>
      </c>
      <c r="J76" s="13">
        <v>238</v>
      </c>
      <c r="K76" s="12" t="s">
        <v>24</v>
      </c>
      <c r="L76" s="11" t="s">
        <v>23</v>
      </c>
      <c r="M76" s="10">
        <v>0</v>
      </c>
      <c r="N76" s="9" t="s">
        <v>24</v>
      </c>
      <c r="O76" s="19">
        <v>9158</v>
      </c>
      <c r="P76" s="22"/>
      <c r="Q76" s="21"/>
    </row>
    <row r="77" spans="1:17" ht="15" thickBot="1" x14ac:dyDescent="0.35">
      <c r="A77" s="55" t="s">
        <v>1402</v>
      </c>
      <c r="B77" s="6"/>
      <c r="C77" s="5" t="str">
        <f t="shared" si="1"/>
        <v>◄</v>
      </c>
      <c r="D77" s="4"/>
      <c r="E77" s="3"/>
      <c r="F77" s="16" t="s">
        <v>186</v>
      </c>
      <c r="G77" s="15" t="s">
        <v>182</v>
      </c>
      <c r="H77" s="14" t="s">
        <v>187</v>
      </c>
      <c r="I77" s="13">
        <v>0</v>
      </c>
      <c r="J77" s="13">
        <v>239</v>
      </c>
      <c r="K77" s="12" t="s">
        <v>24</v>
      </c>
      <c r="L77" s="11" t="s">
        <v>23</v>
      </c>
      <c r="M77" s="10">
        <v>0</v>
      </c>
      <c r="N77" s="9" t="s">
        <v>24</v>
      </c>
      <c r="O77" s="19">
        <v>9158</v>
      </c>
      <c r="P77" s="22"/>
      <c r="Q77" s="21"/>
    </row>
    <row r="78" spans="1:17" x14ac:dyDescent="0.3">
      <c r="A78" s="55" t="s">
        <v>1402</v>
      </c>
      <c r="B78" s="6"/>
      <c r="C78" s="5" t="str">
        <f t="shared" si="1"/>
        <v>◄</v>
      </c>
      <c r="D78" s="4"/>
      <c r="E78" s="3"/>
      <c r="F78" s="20" t="s">
        <v>188</v>
      </c>
      <c r="G78" s="15" t="s">
        <v>189</v>
      </c>
      <c r="H78" s="14" t="s">
        <v>190</v>
      </c>
      <c r="I78" s="13">
        <v>0</v>
      </c>
      <c r="J78" s="13" t="s">
        <v>191</v>
      </c>
      <c r="K78" s="12" t="s">
        <v>99</v>
      </c>
      <c r="L78" s="11" t="s">
        <v>16</v>
      </c>
      <c r="M78" s="10">
        <v>0</v>
      </c>
      <c r="N78" s="9">
        <v>10162</v>
      </c>
      <c r="O78" s="19">
        <v>9837</v>
      </c>
      <c r="P78" s="96" t="s">
        <v>192</v>
      </c>
      <c r="Q78" s="97"/>
    </row>
    <row r="79" spans="1:17" x14ac:dyDescent="0.3">
      <c r="A79" s="55" t="s">
        <v>1402</v>
      </c>
      <c r="B79" s="6"/>
      <c r="C79" s="5" t="str">
        <f t="shared" si="1"/>
        <v>◄</v>
      </c>
      <c r="D79" s="4"/>
      <c r="E79" s="3"/>
      <c r="F79" s="16" t="s">
        <v>193</v>
      </c>
      <c r="G79" s="15" t="s">
        <v>189</v>
      </c>
      <c r="H79" s="14" t="s">
        <v>194</v>
      </c>
      <c r="I79" s="13">
        <v>0</v>
      </c>
      <c r="J79" s="13">
        <v>244</v>
      </c>
      <c r="K79" s="12" t="s">
        <v>24</v>
      </c>
      <c r="L79" s="11" t="s">
        <v>23</v>
      </c>
      <c r="M79" s="10">
        <v>0</v>
      </c>
      <c r="N79" s="9" t="s">
        <v>24</v>
      </c>
      <c r="O79" s="19">
        <v>9837</v>
      </c>
      <c r="P79" s="98"/>
      <c r="Q79" s="99"/>
    </row>
    <row r="80" spans="1:17" ht="15" thickBot="1" x14ac:dyDescent="0.35">
      <c r="A80" s="55" t="s">
        <v>1402</v>
      </c>
      <c r="B80" s="6"/>
      <c r="C80" s="5" t="str">
        <f t="shared" si="1"/>
        <v>◄</v>
      </c>
      <c r="D80" s="4"/>
      <c r="E80" s="3"/>
      <c r="F80" s="16" t="s">
        <v>1174</v>
      </c>
      <c r="G80" s="15" t="s">
        <v>189</v>
      </c>
      <c r="H80" s="14" t="s">
        <v>1419</v>
      </c>
      <c r="I80" s="13">
        <v>0</v>
      </c>
      <c r="J80" s="13" t="s">
        <v>1418</v>
      </c>
      <c r="K80" s="12" t="s">
        <v>24</v>
      </c>
      <c r="L80" s="90" t="s">
        <v>1101</v>
      </c>
      <c r="M80" s="10">
        <v>0</v>
      </c>
      <c r="N80" s="9">
        <v>0</v>
      </c>
      <c r="O80" s="19">
        <v>9837</v>
      </c>
      <c r="P80" s="22"/>
      <c r="Q80" s="21"/>
    </row>
    <row r="81" spans="1:17" x14ac:dyDescent="0.3">
      <c r="A81" s="55" t="s">
        <v>1402</v>
      </c>
      <c r="B81" s="6"/>
      <c r="C81" s="5" t="str">
        <f t="shared" si="1"/>
        <v>◄</v>
      </c>
      <c r="D81" s="4"/>
      <c r="E81" s="3"/>
      <c r="F81" s="20" t="s">
        <v>195</v>
      </c>
      <c r="G81" s="15" t="s">
        <v>196</v>
      </c>
      <c r="H81" s="14" t="s">
        <v>197</v>
      </c>
      <c r="I81" s="13">
        <v>0</v>
      </c>
      <c r="J81" s="13">
        <v>258</v>
      </c>
      <c r="K81" s="12" t="s">
        <v>24</v>
      </c>
      <c r="L81" s="11" t="s">
        <v>23</v>
      </c>
      <c r="M81" s="10">
        <v>0</v>
      </c>
      <c r="N81" s="9" t="s">
        <v>24</v>
      </c>
      <c r="O81" s="19">
        <v>10486</v>
      </c>
      <c r="P81" s="24">
        <v>0</v>
      </c>
      <c r="Q81" s="23">
        <v>0</v>
      </c>
    </row>
    <row r="82" spans="1:17" x14ac:dyDescent="0.3">
      <c r="A82" s="55" t="s">
        <v>1402</v>
      </c>
      <c r="B82" s="6"/>
      <c r="C82" s="5" t="str">
        <f t="shared" si="1"/>
        <v>◄</v>
      </c>
      <c r="D82" s="4"/>
      <c r="E82" s="3"/>
      <c r="F82" s="16" t="s">
        <v>198</v>
      </c>
      <c r="G82" s="15" t="s">
        <v>196</v>
      </c>
      <c r="H82" s="14" t="s">
        <v>199</v>
      </c>
      <c r="I82" s="13">
        <v>0</v>
      </c>
      <c r="J82" s="13">
        <v>259</v>
      </c>
      <c r="K82" s="12" t="s">
        <v>24</v>
      </c>
      <c r="L82" s="11" t="s">
        <v>23</v>
      </c>
      <c r="M82" s="10">
        <v>0</v>
      </c>
      <c r="N82" s="9" t="s">
        <v>24</v>
      </c>
      <c r="O82" s="19">
        <v>10486</v>
      </c>
      <c r="P82" s="22"/>
      <c r="Q82" s="21"/>
    </row>
    <row r="83" spans="1:17" ht="15" thickBot="1" x14ac:dyDescent="0.35">
      <c r="A83" s="55" t="s">
        <v>1402</v>
      </c>
      <c r="B83" s="6"/>
      <c r="C83" s="5" t="str">
        <f t="shared" si="1"/>
        <v>◄</v>
      </c>
      <c r="D83" s="4"/>
      <c r="E83" s="3"/>
      <c r="F83" s="16" t="s">
        <v>200</v>
      </c>
      <c r="G83" s="15" t="s">
        <v>196</v>
      </c>
      <c r="H83" s="14" t="s">
        <v>201</v>
      </c>
      <c r="I83" s="13">
        <v>0</v>
      </c>
      <c r="J83" s="13">
        <v>260</v>
      </c>
      <c r="K83" s="12" t="s">
        <v>202</v>
      </c>
      <c r="L83" s="11" t="s">
        <v>16</v>
      </c>
      <c r="M83" s="10">
        <v>0</v>
      </c>
      <c r="N83" s="9" t="s">
        <v>38</v>
      </c>
      <c r="O83" s="19">
        <v>10486</v>
      </c>
      <c r="P83" s="22"/>
      <c r="Q83" s="21"/>
    </row>
    <row r="84" spans="1:17" x14ac:dyDescent="0.3">
      <c r="A84" s="55" t="s">
        <v>1402</v>
      </c>
      <c r="B84" s="6"/>
      <c r="C84" s="5" t="str">
        <f t="shared" si="1"/>
        <v>◄</v>
      </c>
      <c r="D84" s="4"/>
      <c r="E84" s="3"/>
      <c r="F84" s="20" t="s">
        <v>203</v>
      </c>
      <c r="G84" s="15" t="s">
        <v>196</v>
      </c>
      <c r="H84" s="14" t="s">
        <v>204</v>
      </c>
      <c r="I84" s="13">
        <v>0</v>
      </c>
      <c r="J84" s="13">
        <v>261</v>
      </c>
      <c r="K84" s="12" t="s">
        <v>24</v>
      </c>
      <c r="L84" s="11" t="s">
        <v>23</v>
      </c>
      <c r="M84" s="10">
        <v>0</v>
      </c>
      <c r="N84" s="9" t="s">
        <v>24</v>
      </c>
      <c r="O84" s="19">
        <v>10486</v>
      </c>
      <c r="P84" s="24">
        <v>0</v>
      </c>
      <c r="Q84" s="23">
        <v>0</v>
      </c>
    </row>
    <row r="85" spans="1:17" x14ac:dyDescent="0.3">
      <c r="A85" s="55" t="s">
        <v>1402</v>
      </c>
      <c r="B85" s="6"/>
      <c r="C85" s="5" t="str">
        <f t="shared" si="1"/>
        <v>◄</v>
      </c>
      <c r="D85" s="4"/>
      <c r="E85" s="3"/>
      <c r="F85" s="16" t="s">
        <v>205</v>
      </c>
      <c r="G85" s="15" t="s">
        <v>196</v>
      </c>
      <c r="H85" s="14" t="s">
        <v>206</v>
      </c>
      <c r="I85" s="13">
        <v>0</v>
      </c>
      <c r="J85" s="13">
        <v>262</v>
      </c>
      <c r="K85" s="12" t="s">
        <v>24</v>
      </c>
      <c r="L85" s="11" t="s">
        <v>23</v>
      </c>
      <c r="M85" s="10">
        <v>0</v>
      </c>
      <c r="N85" s="9" t="s">
        <v>24</v>
      </c>
      <c r="O85" s="19">
        <v>10486</v>
      </c>
      <c r="P85" s="22"/>
      <c r="Q85" s="21"/>
    </row>
    <row r="86" spans="1:17" ht="15" thickBot="1" x14ac:dyDescent="0.35">
      <c r="A86" s="55" t="s">
        <v>1402</v>
      </c>
      <c r="B86" s="6"/>
      <c r="C86" s="5" t="str">
        <f t="shared" si="1"/>
        <v>◄</v>
      </c>
      <c r="D86" s="4"/>
      <c r="E86" s="3"/>
      <c r="F86" s="16" t="s">
        <v>207</v>
      </c>
      <c r="G86" s="15" t="s">
        <v>196</v>
      </c>
      <c r="H86" s="14" t="s">
        <v>208</v>
      </c>
      <c r="I86" s="13">
        <v>0</v>
      </c>
      <c r="J86" s="13">
        <v>263</v>
      </c>
      <c r="K86" s="12" t="s">
        <v>24</v>
      </c>
      <c r="L86" s="11" t="s">
        <v>23</v>
      </c>
      <c r="M86" s="10">
        <v>0</v>
      </c>
      <c r="N86" s="9" t="s">
        <v>24</v>
      </c>
      <c r="O86" s="19">
        <v>10486</v>
      </c>
      <c r="P86" s="22"/>
      <c r="Q86" s="21"/>
    </row>
    <row r="87" spans="1:17" x14ac:dyDescent="0.3">
      <c r="A87" s="55" t="s">
        <v>1402</v>
      </c>
      <c r="B87" s="6"/>
      <c r="C87" s="5" t="str">
        <f t="shared" si="1"/>
        <v>◄</v>
      </c>
      <c r="D87" s="4"/>
      <c r="E87" s="3"/>
      <c r="F87" s="20" t="s">
        <v>209</v>
      </c>
      <c r="G87" s="15" t="s">
        <v>196</v>
      </c>
      <c r="H87" s="14" t="s">
        <v>210</v>
      </c>
      <c r="I87" s="13">
        <v>0</v>
      </c>
      <c r="J87" s="13">
        <v>264</v>
      </c>
      <c r="K87" s="12" t="s">
        <v>24</v>
      </c>
      <c r="L87" s="11" t="s">
        <v>23</v>
      </c>
      <c r="M87" s="10">
        <v>0</v>
      </c>
      <c r="N87" s="9" t="s">
        <v>24</v>
      </c>
      <c r="O87" s="19">
        <v>10486</v>
      </c>
      <c r="P87" s="24">
        <v>0</v>
      </c>
      <c r="Q87" s="23">
        <v>0</v>
      </c>
    </row>
    <row r="88" spans="1:17" x14ac:dyDescent="0.3">
      <c r="A88" s="55" t="s">
        <v>1402</v>
      </c>
      <c r="B88" s="6"/>
      <c r="C88" s="5" t="str">
        <f t="shared" si="1"/>
        <v>◄</v>
      </c>
      <c r="D88" s="4"/>
      <c r="E88" s="3"/>
      <c r="F88" s="16" t="s">
        <v>211</v>
      </c>
      <c r="G88" s="15" t="s">
        <v>196</v>
      </c>
      <c r="H88" s="14" t="s">
        <v>212</v>
      </c>
      <c r="I88" s="13">
        <v>0</v>
      </c>
      <c r="J88" s="13">
        <v>265</v>
      </c>
      <c r="K88" s="12" t="s">
        <v>24</v>
      </c>
      <c r="L88" s="11" t="s">
        <v>23</v>
      </c>
      <c r="M88" s="10">
        <v>0</v>
      </c>
      <c r="N88" s="9" t="s">
        <v>24</v>
      </c>
      <c r="O88" s="19">
        <v>10486</v>
      </c>
      <c r="P88" s="22"/>
      <c r="Q88" s="21"/>
    </row>
    <row r="89" spans="1:17" ht="15" thickBot="1" x14ac:dyDescent="0.35">
      <c r="A89" s="55" t="s">
        <v>1402</v>
      </c>
      <c r="B89" s="6"/>
      <c r="C89" s="5" t="str">
        <f t="shared" si="1"/>
        <v>◄</v>
      </c>
      <c r="D89" s="4"/>
      <c r="E89" s="3"/>
      <c r="F89" s="16" t="s">
        <v>213</v>
      </c>
      <c r="G89" s="15" t="s">
        <v>196</v>
      </c>
      <c r="H89" s="14" t="s">
        <v>214</v>
      </c>
      <c r="I89" s="13">
        <v>0</v>
      </c>
      <c r="J89" s="13">
        <v>266</v>
      </c>
      <c r="K89" s="12" t="s">
        <v>24</v>
      </c>
      <c r="L89" s="11" t="s">
        <v>23</v>
      </c>
      <c r="M89" s="10">
        <v>0</v>
      </c>
      <c r="N89" s="9" t="s">
        <v>24</v>
      </c>
      <c r="O89" s="19">
        <v>10486</v>
      </c>
      <c r="P89" s="22"/>
      <c r="Q89" s="21"/>
    </row>
    <row r="90" spans="1:17" x14ac:dyDescent="0.3">
      <c r="A90" s="55" t="s">
        <v>1402</v>
      </c>
      <c r="B90" s="6"/>
      <c r="C90" s="5" t="str">
        <f t="shared" si="1"/>
        <v>◄</v>
      </c>
      <c r="D90" s="4"/>
      <c r="E90" s="3"/>
      <c r="F90" s="20" t="s">
        <v>215</v>
      </c>
      <c r="G90" s="15" t="s">
        <v>216</v>
      </c>
      <c r="H90" s="14" t="s">
        <v>217</v>
      </c>
      <c r="I90" s="13">
        <v>0</v>
      </c>
      <c r="J90" s="13" t="s">
        <v>218</v>
      </c>
      <c r="K90" s="12" t="s">
        <v>219</v>
      </c>
      <c r="L90" s="11" t="s">
        <v>16</v>
      </c>
      <c r="M90" s="10">
        <v>0</v>
      </c>
      <c r="N90" s="9">
        <v>10844</v>
      </c>
      <c r="O90" s="19">
        <v>10563</v>
      </c>
      <c r="P90" s="24">
        <v>0</v>
      </c>
      <c r="Q90" s="23">
        <v>0</v>
      </c>
    </row>
    <row r="91" spans="1:17" x14ac:dyDescent="0.3">
      <c r="A91" s="55" t="s">
        <v>1402</v>
      </c>
      <c r="B91" s="6"/>
      <c r="C91" s="5" t="str">
        <f t="shared" si="1"/>
        <v>◄</v>
      </c>
      <c r="D91" s="4"/>
      <c r="E91" s="3"/>
      <c r="F91" s="16" t="s">
        <v>220</v>
      </c>
      <c r="G91" s="15" t="s">
        <v>216</v>
      </c>
      <c r="H91" s="14" t="s">
        <v>221</v>
      </c>
      <c r="I91" s="13">
        <v>0</v>
      </c>
      <c r="J91" s="13">
        <v>268</v>
      </c>
      <c r="K91" s="12" t="s">
        <v>222</v>
      </c>
      <c r="L91" s="11" t="s">
        <v>16</v>
      </c>
      <c r="M91" s="10">
        <v>0</v>
      </c>
      <c r="N91" s="9" t="s">
        <v>38</v>
      </c>
      <c r="O91" s="19">
        <v>10563</v>
      </c>
      <c r="P91" s="22"/>
      <c r="Q91" s="21"/>
    </row>
    <row r="92" spans="1:17" x14ac:dyDescent="0.3">
      <c r="A92" s="55" t="s">
        <v>1402</v>
      </c>
      <c r="B92" s="6"/>
      <c r="C92" s="5" t="str">
        <f t="shared" si="1"/>
        <v>◄</v>
      </c>
      <c r="D92" s="4"/>
      <c r="E92" s="3"/>
      <c r="F92" s="16" t="s">
        <v>223</v>
      </c>
      <c r="G92" s="15" t="s">
        <v>216</v>
      </c>
      <c r="H92" s="14" t="s">
        <v>224</v>
      </c>
      <c r="I92" s="13">
        <v>0</v>
      </c>
      <c r="J92" s="13">
        <v>269</v>
      </c>
      <c r="K92" s="12" t="s">
        <v>225</v>
      </c>
      <c r="L92" s="11" t="s">
        <v>16</v>
      </c>
      <c r="M92" s="10">
        <v>0</v>
      </c>
      <c r="N92" s="9">
        <v>10696</v>
      </c>
      <c r="O92" s="19">
        <v>10563</v>
      </c>
      <c r="P92" s="22"/>
      <c r="Q92" s="21"/>
    </row>
    <row r="93" spans="1:17" ht="15" thickBot="1" x14ac:dyDescent="0.35">
      <c r="A93" s="55" t="s">
        <v>1402</v>
      </c>
      <c r="B93" s="6"/>
      <c r="C93" s="5" t="str">
        <f t="shared" si="1"/>
        <v>◄</v>
      </c>
      <c r="D93" s="4"/>
      <c r="E93" s="3"/>
      <c r="F93" s="16" t="s">
        <v>223</v>
      </c>
      <c r="G93" s="15" t="s">
        <v>216</v>
      </c>
      <c r="H93" s="14" t="s">
        <v>226</v>
      </c>
      <c r="I93" s="13">
        <v>0</v>
      </c>
      <c r="J93" s="13">
        <v>269</v>
      </c>
      <c r="K93" s="12" t="s">
        <v>225</v>
      </c>
      <c r="L93" s="11" t="s">
        <v>16</v>
      </c>
      <c r="M93" s="10">
        <v>0</v>
      </c>
      <c r="N93" s="9" t="s">
        <v>227</v>
      </c>
      <c r="O93" s="19">
        <v>10563</v>
      </c>
      <c r="P93" s="18"/>
      <c r="Q93" s="17"/>
    </row>
    <row r="94" spans="1:17" x14ac:dyDescent="0.3">
      <c r="A94" s="55" t="s">
        <v>1402</v>
      </c>
      <c r="B94" s="6"/>
      <c r="C94" s="5" t="str">
        <f t="shared" si="1"/>
        <v>◄</v>
      </c>
      <c r="D94" s="4"/>
      <c r="E94" s="3"/>
      <c r="F94" s="20" t="s">
        <v>228</v>
      </c>
      <c r="G94" s="15" t="s">
        <v>216</v>
      </c>
      <c r="H94" s="14" t="s">
        <v>229</v>
      </c>
      <c r="I94" s="13">
        <v>0</v>
      </c>
      <c r="J94" s="13" t="s">
        <v>230</v>
      </c>
      <c r="K94" s="12" t="s">
        <v>38</v>
      </c>
      <c r="L94" s="11" t="s">
        <v>16</v>
      </c>
      <c r="M94" s="10">
        <v>0</v>
      </c>
      <c r="N94" s="9" t="s">
        <v>38</v>
      </c>
      <c r="O94" s="19">
        <v>10563</v>
      </c>
      <c r="P94" s="24" t="s">
        <v>231</v>
      </c>
      <c r="Q94" s="23">
        <v>0</v>
      </c>
    </row>
    <row r="95" spans="1:17" x14ac:dyDescent="0.3">
      <c r="A95" s="55" t="s">
        <v>1402</v>
      </c>
      <c r="B95" s="6"/>
      <c r="C95" s="5" t="str">
        <f t="shared" si="1"/>
        <v>◄</v>
      </c>
      <c r="D95" s="4"/>
      <c r="E95" s="3"/>
      <c r="F95" s="16" t="s">
        <v>232</v>
      </c>
      <c r="G95" s="15" t="s">
        <v>216</v>
      </c>
      <c r="H95" s="14" t="s">
        <v>233</v>
      </c>
      <c r="I95" s="13">
        <v>0</v>
      </c>
      <c r="J95" s="13">
        <v>271</v>
      </c>
      <c r="K95" s="12" t="s">
        <v>99</v>
      </c>
      <c r="L95" s="11" t="s">
        <v>16</v>
      </c>
      <c r="M95" s="10">
        <v>0</v>
      </c>
      <c r="N95" s="9" t="s">
        <v>38</v>
      </c>
      <c r="O95" s="19">
        <v>10563</v>
      </c>
      <c r="P95" s="22"/>
      <c r="Q95" s="21"/>
    </row>
    <row r="96" spans="1:17" ht="15" thickBot="1" x14ac:dyDescent="0.35">
      <c r="A96" s="55" t="s">
        <v>1402</v>
      </c>
      <c r="B96" s="6"/>
      <c r="C96" s="5" t="str">
        <f t="shared" si="1"/>
        <v>◄</v>
      </c>
      <c r="D96" s="4"/>
      <c r="E96" s="3"/>
      <c r="F96" s="16" t="s">
        <v>234</v>
      </c>
      <c r="G96" s="15" t="s">
        <v>216</v>
      </c>
      <c r="H96" s="14" t="s">
        <v>235</v>
      </c>
      <c r="I96" s="13">
        <v>0</v>
      </c>
      <c r="J96" s="13">
        <v>272</v>
      </c>
      <c r="K96" s="12" t="s">
        <v>24</v>
      </c>
      <c r="L96" s="11" t="s">
        <v>23</v>
      </c>
      <c r="M96" s="10">
        <v>0</v>
      </c>
      <c r="N96" s="9" t="s">
        <v>24</v>
      </c>
      <c r="O96" s="19">
        <v>10563</v>
      </c>
      <c r="P96" s="22"/>
      <c r="Q96" s="21"/>
    </row>
    <row r="97" spans="1:17" x14ac:dyDescent="0.3">
      <c r="A97" s="55" t="s">
        <v>1402</v>
      </c>
      <c r="B97" s="6"/>
      <c r="C97" s="5" t="str">
        <f t="shared" si="1"/>
        <v>◄</v>
      </c>
      <c r="D97" s="4"/>
      <c r="E97" s="3"/>
      <c r="F97" s="20" t="s">
        <v>236</v>
      </c>
      <c r="G97" s="15" t="s">
        <v>237</v>
      </c>
      <c r="H97" s="14" t="s">
        <v>238</v>
      </c>
      <c r="I97" s="13">
        <v>0</v>
      </c>
      <c r="J97" s="13" t="s">
        <v>239</v>
      </c>
      <c r="K97" s="12" t="s">
        <v>240</v>
      </c>
      <c r="L97" s="11" t="s">
        <v>16</v>
      </c>
      <c r="M97" s="10">
        <v>0</v>
      </c>
      <c r="N97" s="9" t="s">
        <v>241</v>
      </c>
      <c r="O97" s="19">
        <v>10618</v>
      </c>
      <c r="P97" s="24" t="s">
        <v>242</v>
      </c>
      <c r="Q97" s="23">
        <v>0</v>
      </c>
    </row>
    <row r="98" spans="1:17" x14ac:dyDescent="0.3">
      <c r="A98" s="55" t="s">
        <v>1402</v>
      </c>
      <c r="B98" s="6"/>
      <c r="C98" s="5" t="str">
        <f t="shared" si="1"/>
        <v>◄</v>
      </c>
      <c r="D98" s="4"/>
      <c r="E98" s="3"/>
      <c r="F98" s="16" t="s">
        <v>243</v>
      </c>
      <c r="G98" s="15" t="s">
        <v>237</v>
      </c>
      <c r="H98" s="14" t="s">
        <v>244</v>
      </c>
      <c r="I98" s="13">
        <v>0</v>
      </c>
      <c r="J98" s="13">
        <v>276</v>
      </c>
      <c r="K98" s="12" t="s">
        <v>240</v>
      </c>
      <c r="L98" s="11">
        <v>0</v>
      </c>
      <c r="M98" s="10">
        <v>0</v>
      </c>
      <c r="N98" s="9" t="s">
        <v>241</v>
      </c>
      <c r="O98" s="19">
        <v>10618</v>
      </c>
      <c r="P98" s="22"/>
      <c r="Q98" s="21"/>
    </row>
    <row r="99" spans="1:17" ht="15" thickBot="1" x14ac:dyDescent="0.35">
      <c r="A99" s="55" t="s">
        <v>1402</v>
      </c>
      <c r="B99" s="6"/>
      <c r="C99" s="5" t="str">
        <f t="shared" si="1"/>
        <v>◄</v>
      </c>
      <c r="D99" s="4"/>
      <c r="E99" s="3"/>
      <c r="F99" s="16" t="s">
        <v>245</v>
      </c>
      <c r="G99" s="15" t="s">
        <v>237</v>
      </c>
      <c r="H99" s="14" t="s">
        <v>246</v>
      </c>
      <c r="I99" s="13">
        <v>0</v>
      </c>
      <c r="J99" s="13">
        <v>277</v>
      </c>
      <c r="K99" s="12" t="s">
        <v>24</v>
      </c>
      <c r="L99" s="11" t="s">
        <v>23</v>
      </c>
      <c r="M99" s="10">
        <v>0</v>
      </c>
      <c r="N99" s="9" t="s">
        <v>24</v>
      </c>
      <c r="O99" s="19">
        <v>10618</v>
      </c>
      <c r="P99" s="22"/>
      <c r="Q99" s="21"/>
    </row>
    <row r="100" spans="1:17" x14ac:dyDescent="0.3">
      <c r="A100" s="55" t="s">
        <v>1402</v>
      </c>
      <c r="B100" s="6"/>
      <c r="C100" s="5" t="str">
        <f t="shared" si="1"/>
        <v>◄</v>
      </c>
      <c r="D100" s="4"/>
      <c r="E100" s="3"/>
      <c r="F100" s="20" t="s">
        <v>247</v>
      </c>
      <c r="G100" s="15" t="s">
        <v>248</v>
      </c>
      <c r="H100" s="14" t="s">
        <v>249</v>
      </c>
      <c r="I100" s="13">
        <v>0</v>
      </c>
      <c r="J100" s="13" t="s">
        <v>250</v>
      </c>
      <c r="K100" s="12" t="s">
        <v>99</v>
      </c>
      <c r="L100" s="11" t="s">
        <v>16</v>
      </c>
      <c r="M100" s="10">
        <v>0</v>
      </c>
      <c r="N100" s="9" t="s">
        <v>38</v>
      </c>
      <c r="O100" s="19">
        <v>10649</v>
      </c>
      <c r="P100" s="24" t="s">
        <v>231</v>
      </c>
      <c r="Q100" s="23">
        <v>0</v>
      </c>
    </row>
    <row r="101" spans="1:17" x14ac:dyDescent="0.3">
      <c r="A101" s="55" t="s">
        <v>1402</v>
      </c>
      <c r="B101" s="6"/>
      <c r="C101" s="5" t="str">
        <f t="shared" si="1"/>
        <v>◄</v>
      </c>
      <c r="D101" s="4"/>
      <c r="E101" s="3"/>
      <c r="F101" s="16" t="s">
        <v>251</v>
      </c>
      <c r="G101" s="15" t="s">
        <v>248</v>
      </c>
      <c r="H101" s="14" t="s">
        <v>252</v>
      </c>
      <c r="I101" s="13">
        <v>0</v>
      </c>
      <c r="J101" s="13" t="s">
        <v>253</v>
      </c>
      <c r="K101" s="12" t="s">
        <v>24</v>
      </c>
      <c r="L101" s="11" t="s">
        <v>23</v>
      </c>
      <c r="M101" s="10">
        <v>0</v>
      </c>
      <c r="N101" s="9" t="s">
        <v>24</v>
      </c>
      <c r="O101" s="19">
        <v>10649</v>
      </c>
      <c r="P101" s="22"/>
      <c r="Q101" s="21"/>
    </row>
    <row r="102" spans="1:17" x14ac:dyDescent="0.3">
      <c r="A102" s="55" t="s">
        <v>1402</v>
      </c>
      <c r="B102" s="6"/>
      <c r="C102" s="5" t="str">
        <f t="shared" si="1"/>
        <v>◄</v>
      </c>
      <c r="D102" s="4"/>
      <c r="E102" s="3"/>
      <c r="F102" s="16" t="s">
        <v>254</v>
      </c>
      <c r="G102" s="15" t="s">
        <v>248</v>
      </c>
      <c r="H102" s="14" t="s">
        <v>255</v>
      </c>
      <c r="I102" s="13">
        <v>0</v>
      </c>
      <c r="J102" s="13" t="s">
        <v>256</v>
      </c>
      <c r="K102" s="12" t="s">
        <v>24</v>
      </c>
      <c r="L102" s="11" t="s">
        <v>23</v>
      </c>
      <c r="M102" s="10">
        <v>0</v>
      </c>
      <c r="N102" s="9" t="s">
        <v>24</v>
      </c>
      <c r="O102" s="19">
        <v>10649</v>
      </c>
      <c r="P102" s="22"/>
      <c r="Q102" s="21"/>
    </row>
    <row r="103" spans="1:17" ht="15" thickBot="1" x14ac:dyDescent="0.35">
      <c r="A103" s="55" t="s">
        <v>1402</v>
      </c>
      <c r="B103" s="6"/>
      <c r="C103" s="5" t="str">
        <f t="shared" si="1"/>
        <v>◄</v>
      </c>
      <c r="D103" s="4"/>
      <c r="E103" s="3"/>
      <c r="F103" s="20" t="s">
        <v>247</v>
      </c>
      <c r="G103" s="15" t="s">
        <v>248</v>
      </c>
      <c r="H103" s="14" t="s">
        <v>257</v>
      </c>
      <c r="I103" s="13">
        <v>0</v>
      </c>
      <c r="J103" s="13" t="s">
        <v>250</v>
      </c>
      <c r="K103" s="12" t="s">
        <v>99</v>
      </c>
      <c r="L103" s="11" t="s">
        <v>16</v>
      </c>
      <c r="M103" s="10">
        <v>0</v>
      </c>
      <c r="N103" s="9" t="s">
        <v>38</v>
      </c>
      <c r="O103" s="19">
        <v>10649</v>
      </c>
      <c r="P103" s="8"/>
      <c r="Q103" s="7"/>
    </row>
    <row r="104" spans="1:17" x14ac:dyDescent="0.3">
      <c r="A104" s="55" t="s">
        <v>1402</v>
      </c>
      <c r="B104" s="6"/>
      <c r="C104" s="5" t="str">
        <f t="shared" si="1"/>
        <v>◄</v>
      </c>
      <c r="D104" s="4"/>
      <c r="E104" s="3"/>
      <c r="F104" s="20" t="s">
        <v>258</v>
      </c>
      <c r="G104" s="15" t="s">
        <v>248</v>
      </c>
      <c r="H104" s="14" t="s">
        <v>259</v>
      </c>
      <c r="I104" s="13">
        <v>0</v>
      </c>
      <c r="J104" s="13" t="s">
        <v>260</v>
      </c>
      <c r="K104" s="12" t="s">
        <v>24</v>
      </c>
      <c r="L104" s="11" t="s">
        <v>23</v>
      </c>
      <c r="M104" s="10">
        <v>0</v>
      </c>
      <c r="N104" s="9" t="s">
        <v>24</v>
      </c>
      <c r="O104" s="19">
        <v>10643</v>
      </c>
      <c r="P104" s="24">
        <v>0</v>
      </c>
      <c r="Q104" s="23">
        <v>0</v>
      </c>
    </row>
    <row r="105" spans="1:17" x14ac:dyDescent="0.3">
      <c r="A105" s="55" t="s">
        <v>1402</v>
      </c>
      <c r="B105" s="6"/>
      <c r="C105" s="5" t="str">
        <f t="shared" si="1"/>
        <v>◄</v>
      </c>
      <c r="D105" s="4"/>
      <c r="E105" s="3"/>
      <c r="F105" s="16" t="s">
        <v>261</v>
      </c>
      <c r="G105" s="15" t="s">
        <v>248</v>
      </c>
      <c r="H105" s="14" t="s">
        <v>262</v>
      </c>
      <c r="I105" s="13">
        <v>0</v>
      </c>
      <c r="J105" s="13" t="s">
        <v>263</v>
      </c>
      <c r="K105" s="12" t="s">
        <v>24</v>
      </c>
      <c r="L105" s="11" t="s">
        <v>23</v>
      </c>
      <c r="M105" s="10">
        <v>0</v>
      </c>
      <c r="N105" s="9" t="s">
        <v>24</v>
      </c>
      <c r="O105" s="19">
        <v>10643</v>
      </c>
      <c r="P105" s="22"/>
      <c r="Q105" s="21"/>
    </row>
    <row r="106" spans="1:17" ht="15" thickBot="1" x14ac:dyDescent="0.35">
      <c r="A106" s="55" t="s">
        <v>1402</v>
      </c>
      <c r="B106" s="6"/>
      <c r="C106" s="5" t="str">
        <f t="shared" si="1"/>
        <v>◄</v>
      </c>
      <c r="D106" s="4"/>
      <c r="E106" s="3"/>
      <c r="F106" s="16" t="s">
        <v>879</v>
      </c>
      <c r="G106" s="15" t="s">
        <v>248</v>
      </c>
      <c r="H106" s="14" t="s">
        <v>1419</v>
      </c>
      <c r="I106" s="13">
        <v>0</v>
      </c>
      <c r="J106" s="13" t="s">
        <v>1418</v>
      </c>
      <c r="K106" s="12" t="s">
        <v>24</v>
      </c>
      <c r="L106" s="90" t="s">
        <v>1101</v>
      </c>
      <c r="M106" s="10">
        <v>0</v>
      </c>
      <c r="N106" s="9">
        <v>0</v>
      </c>
      <c r="O106" s="19">
        <v>10643</v>
      </c>
      <c r="P106" s="22"/>
      <c r="Q106" s="21"/>
    </row>
    <row r="107" spans="1:17" x14ac:dyDescent="0.3">
      <c r="A107" s="55" t="s">
        <v>1402</v>
      </c>
      <c r="B107" s="6"/>
      <c r="C107" s="5" t="str">
        <f t="shared" si="1"/>
        <v>◄</v>
      </c>
      <c r="D107" s="4"/>
      <c r="E107" s="3"/>
      <c r="F107" s="20" t="s">
        <v>264</v>
      </c>
      <c r="G107" s="15" t="s">
        <v>265</v>
      </c>
      <c r="H107" s="14" t="s">
        <v>266</v>
      </c>
      <c r="I107" s="13">
        <v>0</v>
      </c>
      <c r="J107" s="13" t="s">
        <v>267</v>
      </c>
      <c r="K107" s="12" t="s">
        <v>24</v>
      </c>
      <c r="L107" s="11" t="s">
        <v>23</v>
      </c>
      <c r="M107" s="10">
        <v>0</v>
      </c>
      <c r="N107" s="9" t="s">
        <v>24</v>
      </c>
      <c r="O107" s="19">
        <v>11841</v>
      </c>
      <c r="P107" s="24">
        <v>0</v>
      </c>
      <c r="Q107" s="23">
        <v>0</v>
      </c>
    </row>
    <row r="108" spans="1:17" ht="15" thickBot="1" x14ac:dyDescent="0.35">
      <c r="A108" s="55" t="s">
        <v>1402</v>
      </c>
      <c r="B108" s="6"/>
      <c r="C108" s="5" t="str">
        <f t="shared" si="1"/>
        <v>◄</v>
      </c>
      <c r="D108" s="4"/>
      <c r="E108" s="3"/>
      <c r="F108" s="16" t="s">
        <v>883</v>
      </c>
      <c r="G108" s="15" t="s">
        <v>265</v>
      </c>
      <c r="H108" s="14" t="s">
        <v>1419</v>
      </c>
      <c r="I108" s="13">
        <v>0</v>
      </c>
      <c r="J108" s="13" t="s">
        <v>1418</v>
      </c>
      <c r="K108" s="12" t="s">
        <v>24</v>
      </c>
      <c r="L108" s="90" t="s">
        <v>1101</v>
      </c>
      <c r="M108" s="10">
        <v>0</v>
      </c>
      <c r="N108" s="9">
        <v>0</v>
      </c>
      <c r="O108" s="19">
        <v>11841</v>
      </c>
      <c r="P108" s="22"/>
      <c r="Q108" s="21"/>
    </row>
    <row r="109" spans="1:17" x14ac:dyDescent="0.3">
      <c r="A109" s="55" t="s">
        <v>1402</v>
      </c>
      <c r="B109" s="6"/>
      <c r="C109" s="5" t="str">
        <f t="shared" si="1"/>
        <v>◄</v>
      </c>
      <c r="D109" s="4"/>
      <c r="E109" s="3"/>
      <c r="F109" s="20" t="s">
        <v>268</v>
      </c>
      <c r="G109" s="15" t="s">
        <v>269</v>
      </c>
      <c r="H109" s="14" t="s">
        <v>270</v>
      </c>
      <c r="I109" s="13">
        <v>0</v>
      </c>
      <c r="J109" s="13">
        <v>293</v>
      </c>
      <c r="K109" s="12" t="s">
        <v>271</v>
      </c>
      <c r="L109" s="11" t="s">
        <v>16</v>
      </c>
      <c r="M109" s="10">
        <v>0</v>
      </c>
      <c r="N109" s="9" t="s">
        <v>38</v>
      </c>
      <c r="O109" s="19">
        <v>10929</v>
      </c>
      <c r="P109" s="24">
        <v>0</v>
      </c>
      <c r="Q109" s="23">
        <v>0</v>
      </c>
    </row>
    <row r="110" spans="1:17" x14ac:dyDescent="0.3">
      <c r="A110" s="55" t="s">
        <v>1402</v>
      </c>
      <c r="B110" s="6"/>
      <c r="C110" s="5" t="str">
        <f t="shared" si="1"/>
        <v>◄</v>
      </c>
      <c r="D110" s="4"/>
      <c r="E110" s="3"/>
      <c r="F110" s="16" t="s">
        <v>272</v>
      </c>
      <c r="G110" s="15" t="s">
        <v>269</v>
      </c>
      <c r="H110" s="14" t="s">
        <v>273</v>
      </c>
      <c r="I110" s="13">
        <v>0</v>
      </c>
      <c r="J110" s="13">
        <v>294</v>
      </c>
      <c r="K110" s="12" t="s">
        <v>274</v>
      </c>
      <c r="L110" s="11" t="s">
        <v>16</v>
      </c>
      <c r="M110" s="10">
        <v>0</v>
      </c>
      <c r="N110" s="9" t="s">
        <v>275</v>
      </c>
      <c r="O110" s="19">
        <v>10929</v>
      </c>
      <c r="P110" s="22"/>
      <c r="Q110" s="21"/>
    </row>
    <row r="111" spans="1:17" ht="15" thickBot="1" x14ac:dyDescent="0.35">
      <c r="A111" s="55" t="s">
        <v>1402</v>
      </c>
      <c r="B111" s="6"/>
      <c r="C111" s="5" t="str">
        <f t="shared" si="1"/>
        <v>◄</v>
      </c>
      <c r="D111" s="4"/>
      <c r="E111" s="3"/>
      <c r="F111" s="16" t="s">
        <v>276</v>
      </c>
      <c r="G111" s="15" t="s">
        <v>269</v>
      </c>
      <c r="H111" s="14" t="s">
        <v>277</v>
      </c>
      <c r="I111" s="13">
        <v>0</v>
      </c>
      <c r="J111" s="13">
        <v>295</v>
      </c>
      <c r="K111" s="12" t="s">
        <v>24</v>
      </c>
      <c r="L111" s="11" t="s">
        <v>23</v>
      </c>
      <c r="M111" s="10">
        <v>0</v>
      </c>
      <c r="N111" s="9" t="s">
        <v>24</v>
      </c>
      <c r="O111" s="19">
        <v>10929</v>
      </c>
      <c r="P111" s="22"/>
      <c r="Q111" s="21"/>
    </row>
    <row r="112" spans="1:17" x14ac:dyDescent="0.3">
      <c r="A112" s="55" t="s">
        <v>1402</v>
      </c>
      <c r="B112" s="6"/>
      <c r="C112" s="5" t="str">
        <f t="shared" si="1"/>
        <v>◄</v>
      </c>
      <c r="D112" s="4"/>
      <c r="E112" s="3"/>
      <c r="F112" s="20" t="s">
        <v>278</v>
      </c>
      <c r="G112" s="15" t="s">
        <v>269</v>
      </c>
      <c r="H112" s="14" t="s">
        <v>279</v>
      </c>
      <c r="I112" s="13">
        <v>0</v>
      </c>
      <c r="J112" s="13">
        <v>296</v>
      </c>
      <c r="K112" s="12" t="s">
        <v>280</v>
      </c>
      <c r="L112" s="11" t="s">
        <v>16</v>
      </c>
      <c r="M112" s="10">
        <v>0</v>
      </c>
      <c r="N112" s="9" t="s">
        <v>38</v>
      </c>
      <c r="O112" s="19">
        <v>10929</v>
      </c>
      <c r="P112" s="24">
        <v>0</v>
      </c>
      <c r="Q112" s="23">
        <v>0</v>
      </c>
    </row>
    <row r="113" spans="1:17" x14ac:dyDescent="0.3">
      <c r="A113" s="55" t="s">
        <v>1402</v>
      </c>
      <c r="B113" s="6"/>
      <c r="C113" s="5" t="str">
        <f t="shared" si="1"/>
        <v>◄</v>
      </c>
      <c r="D113" s="4"/>
      <c r="E113" s="3"/>
      <c r="F113" s="16" t="s">
        <v>281</v>
      </c>
      <c r="G113" s="15" t="s">
        <v>269</v>
      </c>
      <c r="H113" s="14" t="s">
        <v>282</v>
      </c>
      <c r="I113" s="13">
        <v>0</v>
      </c>
      <c r="J113" s="13">
        <v>297</v>
      </c>
      <c r="K113" s="12" t="s">
        <v>24</v>
      </c>
      <c r="L113" s="11" t="s">
        <v>23</v>
      </c>
      <c r="M113" s="10">
        <v>0</v>
      </c>
      <c r="N113" s="9" t="s">
        <v>24</v>
      </c>
      <c r="O113" s="19">
        <v>10929</v>
      </c>
      <c r="P113" s="22"/>
      <c r="Q113" s="21"/>
    </row>
    <row r="114" spans="1:17" ht="15" thickBot="1" x14ac:dyDescent="0.35">
      <c r="A114" s="55" t="s">
        <v>1402</v>
      </c>
      <c r="B114" s="6"/>
      <c r="C114" s="5" t="str">
        <f t="shared" si="1"/>
        <v>◄</v>
      </c>
      <c r="D114" s="4"/>
      <c r="E114" s="3"/>
      <c r="F114" s="16" t="s">
        <v>283</v>
      </c>
      <c r="G114" s="15" t="s">
        <v>269</v>
      </c>
      <c r="H114" s="14" t="s">
        <v>284</v>
      </c>
      <c r="I114" s="13">
        <v>0</v>
      </c>
      <c r="J114" s="13">
        <v>298</v>
      </c>
      <c r="K114" s="12" t="s">
        <v>24</v>
      </c>
      <c r="L114" s="11" t="s">
        <v>23</v>
      </c>
      <c r="M114" s="10">
        <v>0</v>
      </c>
      <c r="N114" s="9" t="s">
        <v>24</v>
      </c>
      <c r="O114" s="19">
        <v>10929</v>
      </c>
      <c r="P114" s="22"/>
      <c r="Q114" s="21"/>
    </row>
    <row r="115" spans="1:17" x14ac:dyDescent="0.3">
      <c r="A115" s="55" t="s">
        <v>1402</v>
      </c>
      <c r="B115" s="6"/>
      <c r="C115" s="5" t="str">
        <f t="shared" si="1"/>
        <v>◄</v>
      </c>
      <c r="D115" s="4"/>
      <c r="E115" s="3"/>
      <c r="F115" s="20" t="s">
        <v>285</v>
      </c>
      <c r="G115" s="15" t="s">
        <v>286</v>
      </c>
      <c r="H115" s="14" t="s">
        <v>287</v>
      </c>
      <c r="I115" s="13">
        <v>0</v>
      </c>
      <c r="J115" s="13">
        <v>299</v>
      </c>
      <c r="K115" s="12" t="s">
        <v>288</v>
      </c>
      <c r="L115" s="11" t="s">
        <v>16</v>
      </c>
      <c r="M115" s="10">
        <v>0</v>
      </c>
      <c r="N115" s="9" t="s">
        <v>289</v>
      </c>
      <c r="O115" s="19">
        <v>11074</v>
      </c>
      <c r="P115" s="24">
        <v>0</v>
      </c>
      <c r="Q115" s="23">
        <v>0</v>
      </c>
    </row>
    <row r="116" spans="1:17" x14ac:dyDescent="0.3">
      <c r="A116" s="55" t="s">
        <v>1402</v>
      </c>
      <c r="B116" s="6"/>
      <c r="C116" s="5" t="str">
        <f t="shared" si="1"/>
        <v>◄</v>
      </c>
      <c r="D116" s="4"/>
      <c r="E116" s="3"/>
      <c r="F116" s="16" t="s">
        <v>290</v>
      </c>
      <c r="G116" s="15" t="s">
        <v>286</v>
      </c>
      <c r="H116" s="14" t="s">
        <v>291</v>
      </c>
      <c r="I116" s="13">
        <v>0</v>
      </c>
      <c r="J116" s="13">
        <v>300</v>
      </c>
      <c r="K116" s="12" t="s">
        <v>24</v>
      </c>
      <c r="L116" s="11" t="s">
        <v>23</v>
      </c>
      <c r="M116" s="10">
        <v>0</v>
      </c>
      <c r="N116" s="9" t="s">
        <v>24</v>
      </c>
      <c r="O116" s="19">
        <v>11074</v>
      </c>
      <c r="P116" s="22"/>
      <c r="Q116" s="21"/>
    </row>
    <row r="117" spans="1:17" ht="15" thickBot="1" x14ac:dyDescent="0.35">
      <c r="A117" s="55" t="s">
        <v>1402</v>
      </c>
      <c r="B117" s="6"/>
      <c r="C117" s="5" t="str">
        <f t="shared" si="1"/>
        <v>◄</v>
      </c>
      <c r="D117" s="4"/>
      <c r="E117" s="3"/>
      <c r="F117" s="16" t="s">
        <v>292</v>
      </c>
      <c r="G117" s="15" t="s">
        <v>286</v>
      </c>
      <c r="H117" s="14" t="s">
        <v>293</v>
      </c>
      <c r="I117" s="13">
        <v>0</v>
      </c>
      <c r="J117" s="13">
        <v>0</v>
      </c>
      <c r="K117" s="12" t="s">
        <v>294</v>
      </c>
      <c r="L117" s="11" t="s">
        <v>23</v>
      </c>
      <c r="M117" s="10">
        <v>0</v>
      </c>
      <c r="N117" s="9">
        <v>11182</v>
      </c>
      <c r="O117" s="19">
        <v>11074</v>
      </c>
      <c r="P117" s="22"/>
      <c r="Q117" s="21"/>
    </row>
    <row r="118" spans="1:17" x14ac:dyDescent="0.3">
      <c r="A118" s="55" t="s">
        <v>1402</v>
      </c>
      <c r="B118" s="6"/>
      <c r="C118" s="5" t="str">
        <f t="shared" si="1"/>
        <v>◄</v>
      </c>
      <c r="D118" s="4"/>
      <c r="E118" s="3"/>
      <c r="F118" s="20" t="s">
        <v>295</v>
      </c>
      <c r="G118" s="15" t="s">
        <v>296</v>
      </c>
      <c r="H118" s="14" t="s">
        <v>297</v>
      </c>
      <c r="I118" s="13">
        <v>0</v>
      </c>
      <c r="J118" s="13">
        <v>302</v>
      </c>
      <c r="K118" s="12" t="s">
        <v>99</v>
      </c>
      <c r="L118" s="11" t="s">
        <v>16</v>
      </c>
      <c r="M118" s="10">
        <v>0</v>
      </c>
      <c r="N118" s="9">
        <v>11857</v>
      </c>
      <c r="O118" s="19">
        <v>11140</v>
      </c>
      <c r="P118" s="24">
        <v>0</v>
      </c>
      <c r="Q118" s="23">
        <v>0</v>
      </c>
    </row>
    <row r="119" spans="1:17" x14ac:dyDescent="0.3">
      <c r="A119" s="55" t="s">
        <v>1402</v>
      </c>
      <c r="B119" s="6"/>
      <c r="C119" s="5" t="str">
        <f t="shared" si="1"/>
        <v>◄</v>
      </c>
      <c r="D119" s="4"/>
      <c r="E119" s="3"/>
      <c r="F119" s="16" t="s">
        <v>298</v>
      </c>
      <c r="G119" s="15" t="s">
        <v>296</v>
      </c>
      <c r="H119" s="14" t="s">
        <v>299</v>
      </c>
      <c r="I119" s="13">
        <v>0</v>
      </c>
      <c r="J119" s="13">
        <v>303</v>
      </c>
      <c r="K119" s="12" t="s">
        <v>99</v>
      </c>
      <c r="L119" s="11" t="s">
        <v>16</v>
      </c>
      <c r="M119" s="10">
        <v>0</v>
      </c>
      <c r="N119" s="9">
        <v>11140</v>
      </c>
      <c r="O119" s="19">
        <v>11140</v>
      </c>
      <c r="P119" s="22"/>
      <c r="Q119" s="21"/>
    </row>
    <row r="120" spans="1:17" ht="15" thickBot="1" x14ac:dyDescent="0.35">
      <c r="A120" s="55" t="s">
        <v>1402</v>
      </c>
      <c r="B120" s="6"/>
      <c r="C120" s="5" t="str">
        <f t="shared" si="1"/>
        <v>◄</v>
      </c>
      <c r="D120" s="4"/>
      <c r="E120" s="3"/>
      <c r="F120" s="16" t="s">
        <v>300</v>
      </c>
      <c r="G120" s="15" t="s">
        <v>296</v>
      </c>
      <c r="H120" s="14" t="s">
        <v>301</v>
      </c>
      <c r="I120" s="13">
        <v>0</v>
      </c>
      <c r="J120" s="13">
        <v>304</v>
      </c>
      <c r="K120" s="12" t="s">
        <v>99</v>
      </c>
      <c r="L120" s="11" t="s">
        <v>16</v>
      </c>
      <c r="M120" s="10">
        <v>0</v>
      </c>
      <c r="N120" s="9">
        <v>11140</v>
      </c>
      <c r="O120" s="19">
        <v>11140</v>
      </c>
      <c r="P120" s="22"/>
      <c r="Q120" s="21"/>
    </row>
    <row r="121" spans="1:17" x14ac:dyDescent="0.3">
      <c r="A121" s="55" t="s">
        <v>1402</v>
      </c>
      <c r="B121" s="6"/>
      <c r="C121" s="5" t="str">
        <f t="shared" si="1"/>
        <v>◄</v>
      </c>
      <c r="D121" s="4"/>
      <c r="E121" s="3"/>
      <c r="F121" s="20" t="s">
        <v>302</v>
      </c>
      <c r="G121" s="15" t="s">
        <v>303</v>
      </c>
      <c r="H121" s="14" t="s">
        <v>304</v>
      </c>
      <c r="I121" s="13">
        <v>0</v>
      </c>
      <c r="J121" s="13">
        <v>308</v>
      </c>
      <c r="K121" s="12" t="s">
        <v>305</v>
      </c>
      <c r="L121" s="11" t="s">
        <v>16</v>
      </c>
      <c r="M121" s="10">
        <v>0</v>
      </c>
      <c r="N121" s="9">
        <v>11293</v>
      </c>
      <c r="O121" s="19">
        <v>11293</v>
      </c>
      <c r="P121" s="24">
        <v>0</v>
      </c>
      <c r="Q121" s="23">
        <v>0</v>
      </c>
    </row>
    <row r="122" spans="1:17" x14ac:dyDescent="0.3">
      <c r="A122" s="55" t="s">
        <v>1402</v>
      </c>
      <c r="B122" s="6"/>
      <c r="C122" s="5" t="str">
        <f t="shared" si="1"/>
        <v>◄</v>
      </c>
      <c r="D122" s="4"/>
      <c r="E122" s="3"/>
      <c r="F122" s="16" t="s">
        <v>306</v>
      </c>
      <c r="G122" s="15" t="s">
        <v>303</v>
      </c>
      <c r="H122" s="14" t="s">
        <v>307</v>
      </c>
      <c r="I122" s="13">
        <v>0</v>
      </c>
      <c r="J122" s="13">
        <v>309</v>
      </c>
      <c r="K122" s="12" t="s">
        <v>308</v>
      </c>
      <c r="L122" s="11" t="s">
        <v>16</v>
      </c>
      <c r="M122" s="10">
        <v>0</v>
      </c>
      <c r="N122" s="9" t="s">
        <v>38</v>
      </c>
      <c r="O122" s="19">
        <v>11293</v>
      </c>
      <c r="P122" s="22"/>
      <c r="Q122" s="21"/>
    </row>
    <row r="123" spans="1:17" ht="15" thickBot="1" x14ac:dyDescent="0.35">
      <c r="A123" s="55" t="s">
        <v>1402</v>
      </c>
      <c r="B123" s="6"/>
      <c r="C123" s="5" t="str">
        <f t="shared" si="1"/>
        <v>◄</v>
      </c>
      <c r="D123" s="4"/>
      <c r="E123" s="3"/>
      <c r="F123" s="16" t="s">
        <v>309</v>
      </c>
      <c r="G123" s="15" t="s">
        <v>303</v>
      </c>
      <c r="H123" s="14" t="s">
        <v>310</v>
      </c>
      <c r="I123" s="13">
        <v>0</v>
      </c>
      <c r="J123" s="13">
        <v>310</v>
      </c>
      <c r="K123" s="12" t="s">
        <v>24</v>
      </c>
      <c r="L123" s="11" t="s">
        <v>23</v>
      </c>
      <c r="M123" s="10">
        <v>0</v>
      </c>
      <c r="N123" s="9" t="s">
        <v>24</v>
      </c>
      <c r="O123" s="19">
        <v>11293</v>
      </c>
      <c r="P123" s="22"/>
      <c r="Q123" s="21"/>
    </row>
    <row r="124" spans="1:17" x14ac:dyDescent="0.3">
      <c r="A124" s="55" t="s">
        <v>1402</v>
      </c>
      <c r="B124" s="6"/>
      <c r="C124" s="5" t="str">
        <f t="shared" si="1"/>
        <v>◄</v>
      </c>
      <c r="D124" s="4"/>
      <c r="E124" s="3"/>
      <c r="F124" s="20" t="s">
        <v>311</v>
      </c>
      <c r="G124" s="15" t="s">
        <v>303</v>
      </c>
      <c r="H124" s="14" t="s">
        <v>312</v>
      </c>
      <c r="I124" s="13">
        <v>0</v>
      </c>
      <c r="J124" s="13">
        <v>311</v>
      </c>
      <c r="K124" s="12" t="s">
        <v>313</v>
      </c>
      <c r="L124" s="11" t="s">
        <v>16</v>
      </c>
      <c r="M124" s="10">
        <v>0</v>
      </c>
      <c r="N124" s="9" t="s">
        <v>314</v>
      </c>
      <c r="O124" s="19">
        <v>11293</v>
      </c>
      <c r="P124" s="24">
        <v>0</v>
      </c>
      <c r="Q124" s="23">
        <v>0</v>
      </c>
    </row>
    <row r="125" spans="1:17" x14ac:dyDescent="0.3">
      <c r="A125" s="55" t="s">
        <v>1402</v>
      </c>
      <c r="B125" s="6"/>
      <c r="C125" s="5" t="str">
        <f t="shared" si="1"/>
        <v>◄</v>
      </c>
      <c r="D125" s="4"/>
      <c r="E125" s="3"/>
      <c r="F125" s="16" t="s">
        <v>315</v>
      </c>
      <c r="G125" s="15" t="s">
        <v>303</v>
      </c>
      <c r="H125" s="14" t="s">
        <v>316</v>
      </c>
      <c r="I125" s="13">
        <v>0</v>
      </c>
      <c r="J125" s="13">
        <v>312</v>
      </c>
      <c r="K125" s="12" t="s">
        <v>24</v>
      </c>
      <c r="L125" s="11" t="s">
        <v>23</v>
      </c>
      <c r="M125" s="10">
        <v>0</v>
      </c>
      <c r="N125" s="9" t="s">
        <v>24</v>
      </c>
      <c r="O125" s="19">
        <v>11293</v>
      </c>
      <c r="P125" s="22"/>
      <c r="Q125" s="21"/>
    </row>
    <row r="126" spans="1:17" ht="15" thickBot="1" x14ac:dyDescent="0.35">
      <c r="A126" s="55" t="s">
        <v>1402</v>
      </c>
      <c r="B126" s="6"/>
      <c r="C126" s="5" t="str">
        <f t="shared" si="1"/>
        <v>◄</v>
      </c>
      <c r="D126" s="4"/>
      <c r="E126" s="3"/>
      <c r="F126" s="16" t="s">
        <v>317</v>
      </c>
      <c r="G126" s="15" t="s">
        <v>303</v>
      </c>
      <c r="H126" s="14" t="s">
        <v>318</v>
      </c>
      <c r="I126" s="13">
        <v>0</v>
      </c>
      <c r="J126" s="13">
        <v>313</v>
      </c>
      <c r="K126" s="12" t="s">
        <v>24</v>
      </c>
      <c r="L126" s="11" t="s">
        <v>23</v>
      </c>
      <c r="M126" s="10">
        <v>0</v>
      </c>
      <c r="N126" s="9" t="s">
        <v>24</v>
      </c>
      <c r="O126" s="19">
        <v>11293</v>
      </c>
      <c r="P126" s="22"/>
      <c r="Q126" s="21"/>
    </row>
    <row r="127" spans="1:17" x14ac:dyDescent="0.3">
      <c r="A127" s="55" t="s">
        <v>1402</v>
      </c>
      <c r="B127" s="6"/>
      <c r="C127" s="5" t="str">
        <f t="shared" si="1"/>
        <v>◄</v>
      </c>
      <c r="D127" s="4"/>
      <c r="E127" s="3"/>
      <c r="F127" s="20" t="s">
        <v>319</v>
      </c>
      <c r="G127" s="15" t="s">
        <v>303</v>
      </c>
      <c r="H127" s="14" t="s">
        <v>320</v>
      </c>
      <c r="I127" s="13">
        <v>0</v>
      </c>
      <c r="J127" s="13">
        <v>314</v>
      </c>
      <c r="K127" s="12" t="s">
        <v>24</v>
      </c>
      <c r="L127" s="11" t="s">
        <v>23</v>
      </c>
      <c r="M127" s="10">
        <v>0</v>
      </c>
      <c r="N127" s="9" t="s">
        <v>24</v>
      </c>
      <c r="O127" s="19">
        <v>11293</v>
      </c>
      <c r="P127" s="24">
        <v>0</v>
      </c>
      <c r="Q127" s="23">
        <v>0</v>
      </c>
    </row>
    <row r="128" spans="1:17" ht="15" thickBot="1" x14ac:dyDescent="0.35">
      <c r="A128" s="55" t="s">
        <v>1402</v>
      </c>
      <c r="B128" s="6"/>
      <c r="C128" s="5" t="str">
        <f t="shared" si="1"/>
        <v>◄</v>
      </c>
      <c r="D128" s="4"/>
      <c r="E128" s="3"/>
      <c r="F128" s="16" t="s">
        <v>910</v>
      </c>
      <c r="G128" s="15" t="s">
        <v>303</v>
      </c>
      <c r="H128" s="14" t="s">
        <v>1419</v>
      </c>
      <c r="I128" s="13">
        <v>0</v>
      </c>
      <c r="J128" s="13" t="s">
        <v>1418</v>
      </c>
      <c r="K128" s="12" t="s">
        <v>24</v>
      </c>
      <c r="L128" s="90" t="s">
        <v>1101</v>
      </c>
      <c r="M128" s="10">
        <v>0</v>
      </c>
      <c r="N128" s="9">
        <v>0</v>
      </c>
      <c r="O128" s="19">
        <v>11293</v>
      </c>
      <c r="P128" s="22"/>
      <c r="Q128" s="21"/>
    </row>
    <row r="129" spans="1:17" x14ac:dyDescent="0.3">
      <c r="A129" s="55" t="s">
        <v>1402</v>
      </c>
      <c r="B129" s="6"/>
      <c r="C129" s="5" t="str">
        <f t="shared" si="1"/>
        <v>◄</v>
      </c>
      <c r="D129" s="4"/>
      <c r="E129" s="3"/>
      <c r="F129" s="20" t="s">
        <v>321</v>
      </c>
      <c r="G129" s="15" t="s">
        <v>322</v>
      </c>
      <c r="H129" s="14" t="s">
        <v>323</v>
      </c>
      <c r="I129" s="13">
        <v>0</v>
      </c>
      <c r="J129" s="13">
        <v>317</v>
      </c>
      <c r="K129" s="12" t="s">
        <v>324</v>
      </c>
      <c r="L129" s="11" t="s">
        <v>16</v>
      </c>
      <c r="M129" s="10">
        <v>0</v>
      </c>
      <c r="N129" s="9" t="s">
        <v>38</v>
      </c>
      <c r="O129" s="19">
        <v>11489</v>
      </c>
      <c r="P129" s="24">
        <v>0</v>
      </c>
      <c r="Q129" s="23">
        <v>0</v>
      </c>
    </row>
    <row r="130" spans="1:17" x14ac:dyDescent="0.3">
      <c r="A130" s="55" t="s">
        <v>1402</v>
      </c>
      <c r="B130" s="6"/>
      <c r="C130" s="5" t="str">
        <f t="shared" si="1"/>
        <v>◄</v>
      </c>
      <c r="D130" s="4"/>
      <c r="E130" s="3"/>
      <c r="F130" s="16" t="s">
        <v>325</v>
      </c>
      <c r="G130" s="15" t="s">
        <v>322</v>
      </c>
      <c r="H130" s="14" t="s">
        <v>326</v>
      </c>
      <c r="I130" s="13">
        <v>0</v>
      </c>
      <c r="J130" s="13">
        <v>318</v>
      </c>
      <c r="K130" s="12" t="s">
        <v>24</v>
      </c>
      <c r="L130" s="11" t="s">
        <v>23</v>
      </c>
      <c r="M130" s="10">
        <v>0</v>
      </c>
      <c r="N130" s="9" t="s">
        <v>24</v>
      </c>
      <c r="O130" s="19">
        <v>11489</v>
      </c>
      <c r="P130" s="22"/>
      <c r="Q130" s="21"/>
    </row>
    <row r="131" spans="1:17" ht="15" thickBot="1" x14ac:dyDescent="0.35">
      <c r="A131" s="55" t="s">
        <v>1402</v>
      </c>
      <c r="B131" s="6"/>
      <c r="C131" s="5" t="str">
        <f t="shared" si="1"/>
        <v>◄</v>
      </c>
      <c r="D131" s="4"/>
      <c r="E131" s="3"/>
      <c r="F131" s="16" t="s">
        <v>327</v>
      </c>
      <c r="G131" s="15" t="s">
        <v>322</v>
      </c>
      <c r="H131" s="14" t="s">
        <v>328</v>
      </c>
      <c r="I131" s="13">
        <v>0</v>
      </c>
      <c r="J131" s="13">
        <v>319</v>
      </c>
      <c r="K131" s="12" t="s">
        <v>24</v>
      </c>
      <c r="L131" s="11" t="s">
        <v>23</v>
      </c>
      <c r="M131" s="10">
        <v>0</v>
      </c>
      <c r="N131" s="9" t="s">
        <v>24</v>
      </c>
      <c r="O131" s="19">
        <v>11489</v>
      </c>
      <c r="P131" s="22"/>
      <c r="Q131" s="21"/>
    </row>
    <row r="132" spans="1:17" x14ac:dyDescent="0.3">
      <c r="A132" s="55" t="s">
        <v>1402</v>
      </c>
      <c r="B132" s="6"/>
      <c r="C132" s="5" t="str">
        <f t="shared" si="1"/>
        <v>◄</v>
      </c>
      <c r="D132" s="4"/>
      <c r="E132" s="3"/>
      <c r="F132" s="20" t="s">
        <v>329</v>
      </c>
      <c r="G132" s="15" t="s">
        <v>322</v>
      </c>
      <c r="H132" s="14" t="s">
        <v>330</v>
      </c>
      <c r="I132" s="13">
        <v>0</v>
      </c>
      <c r="J132" s="13">
        <v>320</v>
      </c>
      <c r="K132" s="12" t="s">
        <v>24</v>
      </c>
      <c r="L132" s="11" t="s">
        <v>23</v>
      </c>
      <c r="M132" s="10">
        <v>0</v>
      </c>
      <c r="N132" s="9" t="s">
        <v>24</v>
      </c>
      <c r="O132" s="19">
        <v>11489</v>
      </c>
      <c r="P132" s="24">
        <v>0</v>
      </c>
      <c r="Q132" s="23">
        <v>0</v>
      </c>
    </row>
    <row r="133" spans="1:17" x14ac:dyDescent="0.3">
      <c r="A133" s="55" t="s">
        <v>1402</v>
      </c>
      <c r="B133" s="6"/>
      <c r="C133" s="5" t="str">
        <f t="shared" si="1"/>
        <v>◄</v>
      </c>
      <c r="D133" s="4"/>
      <c r="E133" s="3"/>
      <c r="F133" s="16" t="s">
        <v>331</v>
      </c>
      <c r="G133" s="15" t="s">
        <v>322</v>
      </c>
      <c r="H133" s="14" t="s">
        <v>332</v>
      </c>
      <c r="I133" s="13">
        <v>0</v>
      </c>
      <c r="J133" s="13">
        <v>321</v>
      </c>
      <c r="K133" s="12" t="s">
        <v>24</v>
      </c>
      <c r="L133" s="11" t="s">
        <v>23</v>
      </c>
      <c r="M133" s="10">
        <v>0</v>
      </c>
      <c r="N133" s="9" t="s">
        <v>24</v>
      </c>
      <c r="O133" s="19">
        <v>11489</v>
      </c>
      <c r="P133" s="22"/>
      <c r="Q133" s="21"/>
    </row>
    <row r="134" spans="1:17" ht="15" thickBot="1" x14ac:dyDescent="0.35">
      <c r="A134" s="55" t="s">
        <v>1402</v>
      </c>
      <c r="B134" s="6"/>
      <c r="C134" s="5" t="str">
        <f t="shared" si="1"/>
        <v>◄</v>
      </c>
      <c r="D134" s="4"/>
      <c r="E134" s="3"/>
      <c r="F134" s="16" t="s">
        <v>333</v>
      </c>
      <c r="G134" s="15" t="s">
        <v>322</v>
      </c>
      <c r="H134" s="14" t="s">
        <v>334</v>
      </c>
      <c r="I134" s="13">
        <v>0</v>
      </c>
      <c r="J134" s="13">
        <v>322</v>
      </c>
      <c r="K134" s="12" t="s">
        <v>24</v>
      </c>
      <c r="L134" s="11" t="s">
        <v>23</v>
      </c>
      <c r="M134" s="10">
        <v>0</v>
      </c>
      <c r="N134" s="9" t="s">
        <v>24</v>
      </c>
      <c r="O134" s="19">
        <v>11489</v>
      </c>
      <c r="P134" s="22"/>
      <c r="Q134" s="21"/>
    </row>
    <row r="135" spans="1:17" x14ac:dyDescent="0.3">
      <c r="A135" s="55" t="s">
        <v>1402</v>
      </c>
      <c r="B135" s="6"/>
      <c r="C135" s="5" t="str">
        <f t="shared" ref="C135:C198" si="2">IF(AND(D135="",E135&gt;0),"?",IF(D135="","◄",IF(E135&gt;=1,"►","")))</f>
        <v>◄</v>
      </c>
      <c r="D135" s="4"/>
      <c r="E135" s="3"/>
      <c r="F135" s="20" t="s">
        <v>335</v>
      </c>
      <c r="G135" s="15" t="s">
        <v>322</v>
      </c>
      <c r="H135" s="14" t="s">
        <v>336</v>
      </c>
      <c r="I135" s="13">
        <v>0</v>
      </c>
      <c r="J135" s="13" t="s">
        <v>337</v>
      </c>
      <c r="K135" s="12" t="s">
        <v>24</v>
      </c>
      <c r="L135" s="11" t="s">
        <v>23</v>
      </c>
      <c r="M135" s="10">
        <v>0</v>
      </c>
      <c r="N135" s="9" t="s">
        <v>24</v>
      </c>
      <c r="O135" s="19">
        <v>11489</v>
      </c>
      <c r="P135" s="24">
        <v>0</v>
      </c>
      <c r="Q135" s="23">
        <v>0</v>
      </c>
    </row>
    <row r="136" spans="1:17" x14ac:dyDescent="0.3">
      <c r="A136" s="55" t="s">
        <v>1402</v>
      </c>
      <c r="B136" s="6"/>
      <c r="C136" s="5" t="str">
        <f t="shared" si="2"/>
        <v>◄</v>
      </c>
      <c r="D136" s="4"/>
      <c r="E136" s="3"/>
      <c r="F136" s="16" t="s">
        <v>338</v>
      </c>
      <c r="G136" s="15" t="s">
        <v>322</v>
      </c>
      <c r="H136" s="14" t="s">
        <v>339</v>
      </c>
      <c r="I136" s="13">
        <v>0</v>
      </c>
      <c r="J136" s="13">
        <v>323</v>
      </c>
      <c r="K136" s="12" t="s">
        <v>24</v>
      </c>
      <c r="L136" s="11" t="s">
        <v>23</v>
      </c>
      <c r="M136" s="10">
        <v>0</v>
      </c>
      <c r="N136" s="9" t="s">
        <v>24</v>
      </c>
      <c r="O136" s="19">
        <v>11489</v>
      </c>
      <c r="P136" s="22"/>
      <c r="Q136" s="21"/>
    </row>
    <row r="137" spans="1:17" ht="15" thickBot="1" x14ac:dyDescent="0.35">
      <c r="A137" s="55" t="s">
        <v>1402</v>
      </c>
      <c r="B137" s="6"/>
      <c r="C137" s="5" t="str">
        <f t="shared" si="2"/>
        <v>◄</v>
      </c>
      <c r="D137" s="4"/>
      <c r="E137" s="3"/>
      <c r="F137" s="16" t="s">
        <v>340</v>
      </c>
      <c r="G137" s="15" t="s">
        <v>322</v>
      </c>
      <c r="H137" s="14" t="s">
        <v>341</v>
      </c>
      <c r="I137" s="13">
        <v>0</v>
      </c>
      <c r="J137" s="13">
        <v>324</v>
      </c>
      <c r="K137" s="12" t="s">
        <v>99</v>
      </c>
      <c r="L137" s="11" t="s">
        <v>16</v>
      </c>
      <c r="M137" s="10">
        <v>0</v>
      </c>
      <c r="N137" s="9">
        <v>12728</v>
      </c>
      <c r="O137" s="19">
        <v>11489</v>
      </c>
      <c r="P137" s="22"/>
      <c r="Q137" s="21"/>
    </row>
    <row r="138" spans="1:17" x14ac:dyDescent="0.3">
      <c r="A138" s="55" t="s">
        <v>1402</v>
      </c>
      <c r="B138" s="6"/>
      <c r="C138" s="5" t="str">
        <f t="shared" si="2"/>
        <v>◄</v>
      </c>
      <c r="D138" s="4"/>
      <c r="E138" s="3"/>
      <c r="F138" s="20" t="s">
        <v>342</v>
      </c>
      <c r="G138" s="15" t="s">
        <v>343</v>
      </c>
      <c r="H138" s="14" t="s">
        <v>344</v>
      </c>
      <c r="I138" s="13">
        <v>0</v>
      </c>
      <c r="J138" s="13">
        <v>325</v>
      </c>
      <c r="K138" s="12" t="s">
        <v>99</v>
      </c>
      <c r="L138" s="11" t="s">
        <v>16</v>
      </c>
      <c r="M138" s="10">
        <v>0</v>
      </c>
      <c r="N138" s="9">
        <v>11522</v>
      </c>
      <c r="O138" s="19">
        <v>11522</v>
      </c>
      <c r="P138" s="24">
        <v>0</v>
      </c>
      <c r="Q138" s="23">
        <v>0</v>
      </c>
    </row>
    <row r="139" spans="1:17" ht="15" thickBot="1" x14ac:dyDescent="0.35">
      <c r="A139" s="55" t="s">
        <v>1402</v>
      </c>
      <c r="B139" s="6"/>
      <c r="C139" s="5" t="str">
        <f t="shared" si="2"/>
        <v>◄</v>
      </c>
      <c r="D139" s="4"/>
      <c r="E139" s="3"/>
      <c r="F139" s="16" t="s">
        <v>921</v>
      </c>
      <c r="G139" s="15" t="s">
        <v>343</v>
      </c>
      <c r="H139" s="14" t="s">
        <v>1419</v>
      </c>
      <c r="I139" s="13">
        <v>0</v>
      </c>
      <c r="J139" s="13" t="s">
        <v>1418</v>
      </c>
      <c r="K139" s="12" t="s">
        <v>24</v>
      </c>
      <c r="L139" s="90" t="s">
        <v>1101</v>
      </c>
      <c r="M139" s="10">
        <v>0</v>
      </c>
      <c r="N139" s="9">
        <v>0</v>
      </c>
      <c r="O139" s="19">
        <v>11522</v>
      </c>
      <c r="P139" s="22"/>
      <c r="Q139" s="21"/>
    </row>
    <row r="140" spans="1:17" x14ac:dyDescent="0.3">
      <c r="A140" s="55" t="s">
        <v>1402</v>
      </c>
      <c r="B140" s="6"/>
      <c r="C140" s="5" t="str">
        <f t="shared" si="2"/>
        <v>◄</v>
      </c>
      <c r="D140" s="4"/>
      <c r="E140" s="3"/>
      <c r="F140" s="20" t="s">
        <v>335</v>
      </c>
      <c r="G140" s="15" t="s">
        <v>345</v>
      </c>
      <c r="H140" s="14" t="s">
        <v>346</v>
      </c>
      <c r="I140" s="13">
        <v>0</v>
      </c>
      <c r="J140" s="13">
        <v>326</v>
      </c>
      <c r="K140" s="12" t="s">
        <v>99</v>
      </c>
      <c r="L140" s="11" t="s">
        <v>16</v>
      </c>
      <c r="M140" s="10">
        <v>0</v>
      </c>
      <c r="N140" s="9" t="s">
        <v>347</v>
      </c>
      <c r="O140" s="19">
        <v>11658</v>
      </c>
      <c r="P140" s="24">
        <v>0</v>
      </c>
      <c r="Q140" s="23">
        <v>0</v>
      </c>
    </row>
    <row r="141" spans="1:17" x14ac:dyDescent="0.3">
      <c r="A141" s="55" t="s">
        <v>1402</v>
      </c>
      <c r="B141" s="6"/>
      <c r="C141" s="5" t="str">
        <f t="shared" si="2"/>
        <v>◄</v>
      </c>
      <c r="D141" s="4"/>
      <c r="E141" s="3"/>
      <c r="F141" s="16" t="s">
        <v>348</v>
      </c>
      <c r="G141" s="15" t="s">
        <v>345</v>
      </c>
      <c r="H141" s="14" t="s">
        <v>349</v>
      </c>
      <c r="I141" s="13">
        <v>0</v>
      </c>
      <c r="J141" s="13">
        <v>327</v>
      </c>
      <c r="K141" s="12" t="s">
        <v>24</v>
      </c>
      <c r="L141" s="11" t="s">
        <v>23</v>
      </c>
      <c r="M141" s="10">
        <v>0</v>
      </c>
      <c r="N141" s="9" t="s">
        <v>24</v>
      </c>
      <c r="O141" s="19">
        <v>11658</v>
      </c>
      <c r="P141" s="22"/>
      <c r="Q141" s="21"/>
    </row>
    <row r="142" spans="1:17" x14ac:dyDescent="0.3">
      <c r="A142" s="55" t="s">
        <v>1402</v>
      </c>
      <c r="B142" s="6"/>
      <c r="C142" s="5" t="str">
        <f t="shared" si="2"/>
        <v>◄</v>
      </c>
      <c r="D142" s="4"/>
      <c r="E142" s="3"/>
      <c r="F142" s="16" t="s">
        <v>350</v>
      </c>
      <c r="G142" s="15" t="s">
        <v>345</v>
      </c>
      <c r="H142" s="14" t="s">
        <v>351</v>
      </c>
      <c r="I142" s="13">
        <v>0</v>
      </c>
      <c r="J142" s="13">
        <v>328</v>
      </c>
      <c r="K142" s="12" t="s">
        <v>109</v>
      </c>
      <c r="L142" s="11" t="s">
        <v>16</v>
      </c>
      <c r="M142" s="10">
        <v>0</v>
      </c>
      <c r="N142" s="9">
        <v>12474</v>
      </c>
      <c r="O142" s="19">
        <v>11658</v>
      </c>
      <c r="P142" s="22"/>
      <c r="Q142" s="21"/>
    </row>
    <row r="143" spans="1:17" x14ac:dyDescent="0.3">
      <c r="A143" s="55" t="s">
        <v>1402</v>
      </c>
      <c r="B143" s="6"/>
      <c r="C143" s="5" t="str">
        <f t="shared" si="2"/>
        <v>◄</v>
      </c>
      <c r="D143" s="4"/>
      <c r="E143" s="3"/>
      <c r="F143" s="20" t="s">
        <v>352</v>
      </c>
      <c r="G143" s="15" t="s">
        <v>345</v>
      </c>
      <c r="H143" s="14" t="s">
        <v>353</v>
      </c>
      <c r="I143" s="13">
        <v>0</v>
      </c>
      <c r="J143" s="13">
        <v>326</v>
      </c>
      <c r="K143" s="12" t="s">
        <v>109</v>
      </c>
      <c r="L143" s="11" t="s">
        <v>16</v>
      </c>
      <c r="M143" s="10">
        <v>0</v>
      </c>
      <c r="N143" s="9" t="s">
        <v>38</v>
      </c>
      <c r="O143" s="19">
        <v>11658</v>
      </c>
      <c r="P143" s="8"/>
      <c r="Q143" s="7"/>
    </row>
    <row r="144" spans="1:17" x14ac:dyDescent="0.3">
      <c r="A144" s="55" t="s">
        <v>1402</v>
      </c>
      <c r="B144" s="6"/>
      <c r="C144" s="5" t="str">
        <f t="shared" si="2"/>
        <v>◄</v>
      </c>
      <c r="D144" s="4"/>
      <c r="E144" s="3"/>
      <c r="F144" s="16" t="s">
        <v>348</v>
      </c>
      <c r="G144" s="15" t="s">
        <v>345</v>
      </c>
      <c r="H144" s="14" t="s">
        <v>354</v>
      </c>
      <c r="I144" s="13">
        <v>0</v>
      </c>
      <c r="J144" s="13">
        <v>327</v>
      </c>
      <c r="K144" s="12" t="s">
        <v>24</v>
      </c>
      <c r="L144" s="11" t="s">
        <v>23</v>
      </c>
      <c r="M144" s="10">
        <v>0</v>
      </c>
      <c r="N144" s="9" t="s">
        <v>24</v>
      </c>
      <c r="O144" s="19">
        <v>11658</v>
      </c>
      <c r="P144" s="8"/>
      <c r="Q144" s="7"/>
    </row>
    <row r="145" spans="1:17" ht="15" thickBot="1" x14ac:dyDescent="0.35">
      <c r="A145" s="55" t="s">
        <v>1402</v>
      </c>
      <c r="B145" s="6"/>
      <c r="C145" s="5" t="str">
        <f t="shared" si="2"/>
        <v>◄</v>
      </c>
      <c r="D145" s="4"/>
      <c r="E145" s="3"/>
      <c r="F145" s="16" t="s">
        <v>352</v>
      </c>
      <c r="G145" s="15" t="s">
        <v>345</v>
      </c>
      <c r="H145" s="14" t="s">
        <v>355</v>
      </c>
      <c r="I145" s="13">
        <v>0</v>
      </c>
      <c r="J145" s="13">
        <v>328</v>
      </c>
      <c r="K145" s="12" t="s">
        <v>24</v>
      </c>
      <c r="L145" s="11" t="s">
        <v>23</v>
      </c>
      <c r="M145" s="10">
        <v>0</v>
      </c>
      <c r="N145" s="9" t="s">
        <v>24</v>
      </c>
      <c r="O145" s="19">
        <v>11658</v>
      </c>
      <c r="P145" s="18"/>
      <c r="Q145" s="17"/>
    </row>
    <row r="146" spans="1:17" x14ac:dyDescent="0.3">
      <c r="A146" s="55" t="s">
        <v>1402</v>
      </c>
      <c r="B146" s="6"/>
      <c r="C146" s="5" t="str">
        <f t="shared" si="2"/>
        <v>◄</v>
      </c>
      <c r="D146" s="4"/>
      <c r="E146" s="3"/>
      <c r="F146" s="20" t="s">
        <v>342</v>
      </c>
      <c r="G146" s="15" t="s">
        <v>345</v>
      </c>
      <c r="H146" s="14" t="s">
        <v>356</v>
      </c>
      <c r="I146" s="13">
        <v>0</v>
      </c>
      <c r="J146" s="13">
        <v>329</v>
      </c>
      <c r="K146" s="12" t="s">
        <v>24</v>
      </c>
      <c r="L146" s="11" t="s">
        <v>23</v>
      </c>
      <c r="M146" s="10">
        <v>0</v>
      </c>
      <c r="N146" s="9" t="s">
        <v>24</v>
      </c>
      <c r="O146" s="19">
        <v>11658</v>
      </c>
      <c r="P146" s="24">
        <v>0</v>
      </c>
      <c r="Q146" s="23">
        <v>0</v>
      </c>
    </row>
    <row r="147" spans="1:17" x14ac:dyDescent="0.3">
      <c r="A147" s="55" t="s">
        <v>1402</v>
      </c>
      <c r="B147" s="6"/>
      <c r="C147" s="5" t="str">
        <f t="shared" si="2"/>
        <v>◄</v>
      </c>
      <c r="D147" s="4"/>
      <c r="E147" s="3"/>
      <c r="F147" s="16" t="s">
        <v>357</v>
      </c>
      <c r="G147" s="15" t="s">
        <v>345</v>
      </c>
      <c r="H147" s="14" t="s">
        <v>358</v>
      </c>
      <c r="I147" s="13">
        <v>0</v>
      </c>
      <c r="J147" s="13">
        <v>330</v>
      </c>
      <c r="K147" s="12" t="s">
        <v>24</v>
      </c>
      <c r="L147" s="11" t="s">
        <v>23</v>
      </c>
      <c r="M147" s="10">
        <v>0</v>
      </c>
      <c r="N147" s="9" t="s">
        <v>24</v>
      </c>
      <c r="O147" s="19">
        <v>11658</v>
      </c>
      <c r="P147" s="22"/>
      <c r="Q147" s="21"/>
    </row>
    <row r="148" spans="1:17" x14ac:dyDescent="0.3">
      <c r="A148" s="55" t="s">
        <v>1402</v>
      </c>
      <c r="B148" s="6"/>
      <c r="C148" s="5" t="str">
        <f t="shared" si="2"/>
        <v>◄</v>
      </c>
      <c r="D148" s="4"/>
      <c r="E148" s="3"/>
      <c r="F148" s="16" t="s">
        <v>359</v>
      </c>
      <c r="G148" s="15" t="s">
        <v>345</v>
      </c>
      <c r="H148" s="14" t="s">
        <v>360</v>
      </c>
      <c r="I148" s="13">
        <v>0</v>
      </c>
      <c r="J148" s="13" t="s">
        <v>361</v>
      </c>
      <c r="K148" s="12" t="s">
        <v>63</v>
      </c>
      <c r="L148" s="11" t="s">
        <v>16</v>
      </c>
      <c r="M148" s="10">
        <v>0</v>
      </c>
      <c r="N148" s="9" t="s">
        <v>362</v>
      </c>
      <c r="O148" s="19">
        <v>11658</v>
      </c>
      <c r="P148" s="22"/>
      <c r="Q148" s="21"/>
    </row>
    <row r="149" spans="1:17" x14ac:dyDescent="0.3">
      <c r="A149" s="55" t="s">
        <v>1402</v>
      </c>
      <c r="B149" s="6"/>
      <c r="C149" s="5" t="str">
        <f t="shared" si="2"/>
        <v>◄</v>
      </c>
      <c r="D149" s="4"/>
      <c r="E149" s="3"/>
      <c r="F149" s="20" t="s">
        <v>363</v>
      </c>
      <c r="G149" s="15" t="s">
        <v>345</v>
      </c>
      <c r="H149" s="14" t="s">
        <v>364</v>
      </c>
      <c r="I149" s="13">
        <v>0</v>
      </c>
      <c r="J149" s="13">
        <v>329</v>
      </c>
      <c r="K149" s="12" t="s">
        <v>24</v>
      </c>
      <c r="L149" s="11" t="s">
        <v>16</v>
      </c>
      <c r="M149" s="10">
        <v>0</v>
      </c>
      <c r="N149" s="9">
        <v>11660</v>
      </c>
      <c r="O149" s="19">
        <v>11658</v>
      </c>
      <c r="P149" s="8"/>
      <c r="Q149" s="7"/>
    </row>
    <row r="150" spans="1:17" ht="15" thickBot="1" x14ac:dyDescent="0.35">
      <c r="A150" s="55" t="s">
        <v>1402</v>
      </c>
      <c r="B150" s="6"/>
      <c r="C150" s="5" t="str">
        <f t="shared" si="2"/>
        <v>◄</v>
      </c>
      <c r="D150" s="4"/>
      <c r="E150" s="3"/>
      <c r="F150" s="16" t="s">
        <v>357</v>
      </c>
      <c r="G150" s="15" t="s">
        <v>345</v>
      </c>
      <c r="H150" s="14" t="s">
        <v>365</v>
      </c>
      <c r="I150" s="13">
        <v>0</v>
      </c>
      <c r="J150" s="13">
        <v>330</v>
      </c>
      <c r="K150" s="12" t="s">
        <v>24</v>
      </c>
      <c r="L150" s="11" t="s">
        <v>23</v>
      </c>
      <c r="M150" s="10">
        <v>0</v>
      </c>
      <c r="N150" s="9" t="s">
        <v>24</v>
      </c>
      <c r="O150" s="19">
        <v>11658</v>
      </c>
      <c r="P150" s="8"/>
      <c r="Q150" s="7"/>
    </row>
    <row r="151" spans="1:17" x14ac:dyDescent="0.3">
      <c r="A151" s="55" t="s">
        <v>1402</v>
      </c>
      <c r="B151" s="6"/>
      <c r="C151" s="5" t="str">
        <f t="shared" si="2"/>
        <v>◄</v>
      </c>
      <c r="D151" s="4"/>
      <c r="E151" s="3"/>
      <c r="F151" s="20" t="s">
        <v>366</v>
      </c>
      <c r="G151" s="15" t="s">
        <v>367</v>
      </c>
      <c r="H151" s="14" t="s">
        <v>368</v>
      </c>
      <c r="I151" s="13">
        <v>0</v>
      </c>
      <c r="J151" s="13">
        <v>341</v>
      </c>
      <c r="K151" s="12" t="s">
        <v>142</v>
      </c>
      <c r="L151" s="11" t="s">
        <v>16</v>
      </c>
      <c r="M151" s="10">
        <v>0</v>
      </c>
      <c r="N151" s="9" t="s">
        <v>38</v>
      </c>
      <c r="O151" s="19">
        <v>11841</v>
      </c>
      <c r="P151" s="24">
        <v>0</v>
      </c>
      <c r="Q151" s="23">
        <v>0</v>
      </c>
    </row>
    <row r="152" spans="1:17" x14ac:dyDescent="0.3">
      <c r="A152" s="55" t="s">
        <v>1402</v>
      </c>
      <c r="B152" s="6"/>
      <c r="C152" s="5" t="str">
        <f t="shared" si="2"/>
        <v>◄</v>
      </c>
      <c r="D152" s="4"/>
      <c r="E152" s="3"/>
      <c r="F152" s="16" t="s">
        <v>369</v>
      </c>
      <c r="G152" s="15" t="s">
        <v>367</v>
      </c>
      <c r="H152" s="14" t="s">
        <v>370</v>
      </c>
      <c r="I152" s="13">
        <v>0</v>
      </c>
      <c r="J152" s="13">
        <v>341</v>
      </c>
      <c r="K152" s="12" t="s">
        <v>99</v>
      </c>
      <c r="L152" s="11" t="s">
        <v>16</v>
      </c>
      <c r="M152" s="10">
        <v>0</v>
      </c>
      <c r="N152" s="9">
        <v>12467</v>
      </c>
      <c r="O152" s="19">
        <v>11841</v>
      </c>
      <c r="P152" s="22"/>
      <c r="Q152" s="21"/>
    </row>
    <row r="153" spans="1:17" ht="15" thickBot="1" x14ac:dyDescent="0.35">
      <c r="A153" s="55" t="s">
        <v>1402</v>
      </c>
      <c r="B153" s="6"/>
      <c r="C153" s="5" t="str">
        <f t="shared" si="2"/>
        <v>◄</v>
      </c>
      <c r="D153" s="4"/>
      <c r="E153" s="3"/>
      <c r="F153" s="16" t="s">
        <v>929</v>
      </c>
      <c r="G153" s="15" t="s">
        <v>367</v>
      </c>
      <c r="H153" s="14" t="s">
        <v>1419</v>
      </c>
      <c r="I153" s="13">
        <v>0</v>
      </c>
      <c r="J153" s="13" t="s">
        <v>1418</v>
      </c>
      <c r="K153" s="12" t="s">
        <v>24</v>
      </c>
      <c r="L153" s="90" t="s">
        <v>1101</v>
      </c>
      <c r="M153" s="10">
        <v>0</v>
      </c>
      <c r="N153" s="9">
        <v>0</v>
      </c>
      <c r="O153" s="19">
        <v>11841</v>
      </c>
      <c r="P153" s="22"/>
      <c r="Q153" s="21"/>
    </row>
    <row r="154" spans="1:17" x14ac:dyDescent="0.3">
      <c r="A154" s="55" t="s">
        <v>1402</v>
      </c>
      <c r="B154" s="6"/>
      <c r="C154" s="5" t="str">
        <f t="shared" si="2"/>
        <v>◄</v>
      </c>
      <c r="D154" s="4"/>
      <c r="E154" s="3"/>
      <c r="F154" s="20" t="s">
        <v>371</v>
      </c>
      <c r="G154" s="15" t="s">
        <v>372</v>
      </c>
      <c r="H154" s="14" t="s">
        <v>373</v>
      </c>
      <c r="I154" s="13">
        <v>0</v>
      </c>
      <c r="J154" s="13">
        <v>342</v>
      </c>
      <c r="K154" s="12" t="s">
        <v>109</v>
      </c>
      <c r="L154" s="11" t="s">
        <v>16</v>
      </c>
      <c r="M154" s="10">
        <v>0</v>
      </c>
      <c r="N154" s="9" t="s">
        <v>374</v>
      </c>
      <c r="O154" s="19">
        <v>11850</v>
      </c>
      <c r="P154" s="24" t="s">
        <v>18</v>
      </c>
      <c r="Q154" s="23">
        <v>0</v>
      </c>
    </row>
    <row r="155" spans="1:17" x14ac:dyDescent="0.3">
      <c r="A155" s="55" t="s">
        <v>1402</v>
      </c>
      <c r="B155" s="6"/>
      <c r="C155" s="5" t="str">
        <f t="shared" si="2"/>
        <v>◄</v>
      </c>
      <c r="D155" s="4"/>
      <c r="E155" s="3"/>
      <c r="F155" s="16" t="s">
        <v>375</v>
      </c>
      <c r="G155" s="15" t="s">
        <v>372</v>
      </c>
      <c r="H155" s="14" t="s">
        <v>376</v>
      </c>
      <c r="I155" s="13">
        <v>0</v>
      </c>
      <c r="J155" s="13">
        <v>342</v>
      </c>
      <c r="K155" s="12" t="s">
        <v>109</v>
      </c>
      <c r="L155" s="11" t="s">
        <v>16</v>
      </c>
      <c r="M155" s="10">
        <v>0</v>
      </c>
      <c r="N155" s="9">
        <v>12114</v>
      </c>
      <c r="O155" s="19">
        <v>11850</v>
      </c>
      <c r="P155" s="22"/>
      <c r="Q155" s="21"/>
    </row>
    <row r="156" spans="1:17" ht="15" thickBot="1" x14ac:dyDescent="0.35">
      <c r="A156" s="55" t="s">
        <v>1402</v>
      </c>
      <c r="B156" s="6"/>
      <c r="C156" s="5" t="str">
        <f t="shared" si="2"/>
        <v>◄</v>
      </c>
      <c r="D156" s="4"/>
      <c r="E156" s="3"/>
      <c r="F156" s="16" t="s">
        <v>377</v>
      </c>
      <c r="G156" s="15" t="s">
        <v>372</v>
      </c>
      <c r="H156" s="14" t="s">
        <v>378</v>
      </c>
      <c r="I156" s="13">
        <v>0</v>
      </c>
      <c r="J156" s="13">
        <v>343</v>
      </c>
      <c r="K156" s="12" t="s">
        <v>109</v>
      </c>
      <c r="L156" s="11" t="s">
        <v>16</v>
      </c>
      <c r="M156" s="10">
        <v>0</v>
      </c>
      <c r="N156" s="9" t="s">
        <v>379</v>
      </c>
      <c r="O156" s="19">
        <v>11850</v>
      </c>
      <c r="P156" s="22"/>
      <c r="Q156" s="21"/>
    </row>
    <row r="157" spans="1:17" x14ac:dyDescent="0.3">
      <c r="A157" s="55" t="s">
        <v>1402</v>
      </c>
      <c r="B157" s="6"/>
      <c r="C157" s="5" t="str">
        <f t="shared" si="2"/>
        <v>◄</v>
      </c>
      <c r="D157" s="4"/>
      <c r="E157" s="3"/>
      <c r="F157" s="20" t="s">
        <v>380</v>
      </c>
      <c r="G157" s="15" t="s">
        <v>381</v>
      </c>
      <c r="H157" s="14" t="s">
        <v>382</v>
      </c>
      <c r="I157" s="13">
        <v>0</v>
      </c>
      <c r="J157" s="13">
        <v>353</v>
      </c>
      <c r="K157" s="12" t="s">
        <v>24</v>
      </c>
      <c r="L157" s="11" t="s">
        <v>23</v>
      </c>
      <c r="M157" s="10">
        <v>0</v>
      </c>
      <c r="N157" s="9" t="s">
        <v>24</v>
      </c>
      <c r="O157" s="19">
        <v>12019</v>
      </c>
      <c r="P157" s="24">
        <v>0</v>
      </c>
      <c r="Q157" s="23">
        <v>0</v>
      </c>
    </row>
    <row r="158" spans="1:17" x14ac:dyDescent="0.3">
      <c r="A158" s="55" t="s">
        <v>1402</v>
      </c>
      <c r="B158" s="6"/>
      <c r="C158" s="5" t="str">
        <f t="shared" si="2"/>
        <v>◄</v>
      </c>
      <c r="D158" s="4"/>
      <c r="E158" s="3"/>
      <c r="F158" s="16" t="s">
        <v>383</v>
      </c>
      <c r="G158" s="15" t="s">
        <v>381</v>
      </c>
      <c r="H158" s="14" t="s">
        <v>384</v>
      </c>
      <c r="I158" s="13">
        <v>0</v>
      </c>
      <c r="J158" s="13">
        <v>354</v>
      </c>
      <c r="K158" s="12" t="s">
        <v>24</v>
      </c>
      <c r="L158" s="11" t="s">
        <v>23</v>
      </c>
      <c r="M158" s="10">
        <v>0</v>
      </c>
      <c r="N158" s="9" t="s">
        <v>24</v>
      </c>
      <c r="O158" s="19">
        <v>12019</v>
      </c>
      <c r="P158" s="22"/>
      <c r="Q158" s="21"/>
    </row>
    <row r="159" spans="1:17" ht="15" thickBot="1" x14ac:dyDescent="0.35">
      <c r="A159" s="55" t="s">
        <v>1402</v>
      </c>
      <c r="B159" s="6"/>
      <c r="C159" s="5" t="str">
        <f t="shared" si="2"/>
        <v>◄</v>
      </c>
      <c r="D159" s="4"/>
      <c r="E159" s="3"/>
      <c r="F159" s="16" t="s">
        <v>385</v>
      </c>
      <c r="G159" s="15" t="s">
        <v>381</v>
      </c>
      <c r="H159" s="14" t="s">
        <v>386</v>
      </c>
      <c r="I159" s="13">
        <v>0</v>
      </c>
      <c r="J159" s="13">
        <v>355</v>
      </c>
      <c r="K159" s="12" t="s">
        <v>24</v>
      </c>
      <c r="L159" s="11" t="s">
        <v>23</v>
      </c>
      <c r="M159" s="10">
        <v>0</v>
      </c>
      <c r="N159" s="9" t="s">
        <v>24</v>
      </c>
      <c r="O159" s="19">
        <v>12019</v>
      </c>
      <c r="P159" s="22"/>
      <c r="Q159" s="21"/>
    </row>
    <row r="160" spans="1:17" x14ac:dyDescent="0.3">
      <c r="A160" s="55" t="s">
        <v>1402</v>
      </c>
      <c r="B160" s="6"/>
      <c r="C160" s="5" t="str">
        <f t="shared" si="2"/>
        <v>◄</v>
      </c>
      <c r="D160" s="4"/>
      <c r="E160" s="3"/>
      <c r="F160" s="20" t="s">
        <v>387</v>
      </c>
      <c r="G160" s="15" t="s">
        <v>388</v>
      </c>
      <c r="H160" s="14" t="s">
        <v>389</v>
      </c>
      <c r="I160" s="13" t="s">
        <v>165</v>
      </c>
      <c r="J160" s="13">
        <v>384</v>
      </c>
      <c r="K160" s="12" t="s">
        <v>390</v>
      </c>
      <c r="L160" s="11" t="s">
        <v>16</v>
      </c>
      <c r="M160" s="10">
        <v>0</v>
      </c>
      <c r="N160" s="9" t="s">
        <v>38</v>
      </c>
      <c r="O160" s="19">
        <v>12488</v>
      </c>
      <c r="P160" s="24">
        <v>0</v>
      </c>
      <c r="Q160" s="23">
        <v>0</v>
      </c>
    </row>
    <row r="161" spans="1:17" x14ac:dyDescent="0.3">
      <c r="A161" s="55" t="s">
        <v>1402</v>
      </c>
      <c r="B161" s="6"/>
      <c r="C161" s="5" t="str">
        <f t="shared" si="2"/>
        <v>◄</v>
      </c>
      <c r="D161" s="4"/>
      <c r="E161" s="3"/>
      <c r="F161" s="16" t="s">
        <v>391</v>
      </c>
      <c r="G161" s="15" t="s">
        <v>388</v>
      </c>
      <c r="H161" s="14" t="s">
        <v>392</v>
      </c>
      <c r="I161" s="13" t="s">
        <v>165</v>
      </c>
      <c r="J161" s="13">
        <v>384</v>
      </c>
      <c r="K161" s="12" t="s">
        <v>38</v>
      </c>
      <c r="L161" s="11" t="s">
        <v>16</v>
      </c>
      <c r="M161" s="10">
        <v>0</v>
      </c>
      <c r="N161" s="9" t="s">
        <v>38</v>
      </c>
      <c r="O161" s="19">
        <v>12488</v>
      </c>
      <c r="P161" s="22"/>
      <c r="Q161" s="21"/>
    </row>
    <row r="162" spans="1:17" ht="15" thickBot="1" x14ac:dyDescent="0.35">
      <c r="A162" s="55" t="s">
        <v>1402</v>
      </c>
      <c r="B162" s="6"/>
      <c r="C162" s="5" t="str">
        <f t="shared" si="2"/>
        <v>◄</v>
      </c>
      <c r="D162" s="4"/>
      <c r="E162" s="3"/>
      <c r="F162" s="16" t="s">
        <v>393</v>
      </c>
      <c r="G162" s="15" t="s">
        <v>388</v>
      </c>
      <c r="H162" s="14" t="s">
        <v>394</v>
      </c>
      <c r="I162" s="13" t="s">
        <v>395</v>
      </c>
      <c r="J162" s="13">
        <v>384</v>
      </c>
      <c r="K162" s="12" t="s">
        <v>396</v>
      </c>
      <c r="L162" s="11" t="s">
        <v>16</v>
      </c>
      <c r="M162" s="10">
        <v>0</v>
      </c>
      <c r="N162" s="9">
        <v>13229</v>
      </c>
      <c r="O162" s="19">
        <v>12488</v>
      </c>
      <c r="P162" s="22"/>
      <c r="Q162" s="21"/>
    </row>
    <row r="163" spans="1:17" x14ac:dyDescent="0.3">
      <c r="A163" s="55" t="s">
        <v>1402</v>
      </c>
      <c r="B163" s="6"/>
      <c r="C163" s="5" t="str">
        <f t="shared" si="2"/>
        <v>◄</v>
      </c>
      <c r="D163" s="4"/>
      <c r="E163" s="3"/>
      <c r="F163" s="20" t="s">
        <v>397</v>
      </c>
      <c r="G163" s="15" t="s">
        <v>398</v>
      </c>
      <c r="H163" s="14" t="s">
        <v>399</v>
      </c>
      <c r="I163" s="13">
        <v>0</v>
      </c>
      <c r="J163" s="13">
        <v>385</v>
      </c>
      <c r="K163" s="12" t="s">
        <v>400</v>
      </c>
      <c r="L163" s="11" t="s">
        <v>16</v>
      </c>
      <c r="M163" s="10">
        <v>0</v>
      </c>
      <c r="N163" s="9">
        <v>12612</v>
      </c>
      <c r="O163" s="19">
        <v>12571</v>
      </c>
      <c r="P163" s="24">
        <v>0</v>
      </c>
      <c r="Q163" s="23">
        <v>0</v>
      </c>
    </row>
    <row r="164" spans="1:17" ht="15" thickBot="1" x14ac:dyDescent="0.35">
      <c r="A164" s="55" t="s">
        <v>1402</v>
      </c>
      <c r="B164" s="6"/>
      <c r="C164" s="5" t="str">
        <f t="shared" si="2"/>
        <v>◄</v>
      </c>
      <c r="D164" s="4"/>
      <c r="E164" s="3"/>
      <c r="F164" s="16" t="s">
        <v>934</v>
      </c>
      <c r="G164" s="15" t="s">
        <v>398</v>
      </c>
      <c r="H164" s="14" t="s">
        <v>1419</v>
      </c>
      <c r="I164" s="13">
        <v>0</v>
      </c>
      <c r="J164" s="13" t="s">
        <v>1418</v>
      </c>
      <c r="K164" s="12" t="s">
        <v>24</v>
      </c>
      <c r="L164" s="90" t="s">
        <v>1101</v>
      </c>
      <c r="M164" s="10">
        <v>0</v>
      </c>
      <c r="N164" s="9">
        <v>0</v>
      </c>
      <c r="O164" s="19">
        <v>12571</v>
      </c>
      <c r="P164" s="22"/>
      <c r="Q164" s="21"/>
    </row>
    <row r="165" spans="1:17" x14ac:dyDescent="0.3">
      <c r="A165" s="55" t="s">
        <v>1402</v>
      </c>
      <c r="B165" s="6"/>
      <c r="C165" s="5" t="str">
        <f t="shared" si="2"/>
        <v>◄</v>
      </c>
      <c r="D165" s="4"/>
      <c r="E165" s="3"/>
      <c r="F165" s="20" t="s">
        <v>401</v>
      </c>
      <c r="G165" s="15" t="s">
        <v>402</v>
      </c>
      <c r="H165" s="14" t="s">
        <v>403</v>
      </c>
      <c r="I165" s="13">
        <v>0</v>
      </c>
      <c r="J165" s="13">
        <v>386</v>
      </c>
      <c r="K165" s="12" t="s">
        <v>404</v>
      </c>
      <c r="L165" s="11" t="s">
        <v>16</v>
      </c>
      <c r="M165" s="10">
        <v>0</v>
      </c>
      <c r="N165" s="9" t="s">
        <v>38</v>
      </c>
      <c r="O165" s="19">
        <v>12601</v>
      </c>
      <c r="P165" s="24">
        <v>0</v>
      </c>
      <c r="Q165" s="23">
        <v>0</v>
      </c>
    </row>
    <row r="166" spans="1:17" x14ac:dyDescent="0.3">
      <c r="A166" s="55" t="s">
        <v>1402</v>
      </c>
      <c r="B166" s="6"/>
      <c r="C166" s="5" t="str">
        <f t="shared" si="2"/>
        <v>◄</v>
      </c>
      <c r="D166" s="4"/>
      <c r="E166" s="3"/>
      <c r="F166" s="16" t="s">
        <v>405</v>
      </c>
      <c r="G166" s="15" t="s">
        <v>402</v>
      </c>
      <c r="H166" s="14" t="s">
        <v>406</v>
      </c>
      <c r="I166" s="13">
        <v>0</v>
      </c>
      <c r="J166" s="13">
        <v>387</v>
      </c>
      <c r="K166" s="12" t="s">
        <v>24</v>
      </c>
      <c r="L166" s="11" t="s">
        <v>23</v>
      </c>
      <c r="M166" s="10">
        <v>0</v>
      </c>
      <c r="N166" s="9" t="s">
        <v>24</v>
      </c>
      <c r="O166" s="19">
        <v>12601</v>
      </c>
      <c r="P166" s="22"/>
      <c r="Q166" s="21"/>
    </row>
    <row r="167" spans="1:17" ht="15" thickBot="1" x14ac:dyDescent="0.35">
      <c r="A167" s="55" t="s">
        <v>1402</v>
      </c>
      <c r="B167" s="6"/>
      <c r="C167" s="5" t="str">
        <f t="shared" si="2"/>
        <v>◄</v>
      </c>
      <c r="D167" s="4"/>
      <c r="E167" s="3"/>
      <c r="F167" s="16" t="s">
        <v>407</v>
      </c>
      <c r="G167" s="15" t="s">
        <v>402</v>
      </c>
      <c r="H167" s="14" t="s">
        <v>408</v>
      </c>
      <c r="I167" s="13">
        <v>0</v>
      </c>
      <c r="J167" s="13">
        <v>388</v>
      </c>
      <c r="K167" s="12" t="s">
        <v>24</v>
      </c>
      <c r="L167" s="11" t="s">
        <v>23</v>
      </c>
      <c r="M167" s="10">
        <v>0</v>
      </c>
      <c r="N167" s="9" t="s">
        <v>24</v>
      </c>
      <c r="O167" s="19">
        <v>12601</v>
      </c>
      <c r="P167" s="22"/>
      <c r="Q167" s="21"/>
    </row>
    <row r="168" spans="1:17" x14ac:dyDescent="0.3">
      <c r="A168" s="55" t="s">
        <v>1402</v>
      </c>
      <c r="B168" s="6"/>
      <c r="C168" s="5" t="str">
        <f t="shared" si="2"/>
        <v>◄</v>
      </c>
      <c r="D168" s="4"/>
      <c r="E168" s="3"/>
      <c r="F168" s="20" t="s">
        <v>409</v>
      </c>
      <c r="G168" s="15" t="s">
        <v>402</v>
      </c>
      <c r="H168" s="14" t="s">
        <v>410</v>
      </c>
      <c r="I168" s="13">
        <v>0</v>
      </c>
      <c r="J168" s="13">
        <v>389</v>
      </c>
      <c r="K168" s="12" t="s">
        <v>24</v>
      </c>
      <c r="L168" s="11" t="s">
        <v>23</v>
      </c>
      <c r="M168" s="10">
        <v>0</v>
      </c>
      <c r="N168" s="9" t="s">
        <v>24</v>
      </c>
      <c r="O168" s="19">
        <v>12601</v>
      </c>
      <c r="P168" s="24">
        <v>0</v>
      </c>
      <c r="Q168" s="23">
        <v>0</v>
      </c>
    </row>
    <row r="169" spans="1:17" ht="15" thickBot="1" x14ac:dyDescent="0.35">
      <c r="A169" s="55" t="s">
        <v>1402</v>
      </c>
      <c r="B169" s="6"/>
      <c r="C169" s="5" t="str">
        <f t="shared" si="2"/>
        <v>◄</v>
      </c>
      <c r="D169" s="4"/>
      <c r="E169" s="3"/>
      <c r="F169" s="16" t="s">
        <v>938</v>
      </c>
      <c r="G169" s="15" t="s">
        <v>402</v>
      </c>
      <c r="H169" s="14" t="s">
        <v>1419</v>
      </c>
      <c r="I169" s="13">
        <v>0</v>
      </c>
      <c r="J169" s="13" t="s">
        <v>1418</v>
      </c>
      <c r="K169" s="12" t="s">
        <v>24</v>
      </c>
      <c r="L169" s="90" t="s">
        <v>1101</v>
      </c>
      <c r="M169" s="10">
        <v>0</v>
      </c>
      <c r="N169" s="9">
        <v>0</v>
      </c>
      <c r="O169" s="19">
        <v>12601</v>
      </c>
      <c r="P169" s="22"/>
      <c r="Q169" s="21"/>
    </row>
    <row r="170" spans="1:17" x14ac:dyDescent="0.3">
      <c r="A170" s="55" t="s">
        <v>1402</v>
      </c>
      <c r="B170" s="6"/>
      <c r="C170" s="5" t="str">
        <f t="shared" si="2"/>
        <v>◄</v>
      </c>
      <c r="D170" s="4"/>
      <c r="E170" s="3"/>
      <c r="F170" s="20" t="s">
        <v>411</v>
      </c>
      <c r="G170" s="15" t="s">
        <v>412</v>
      </c>
      <c r="H170" s="14" t="s">
        <v>413</v>
      </c>
      <c r="I170" s="13" t="s">
        <v>414</v>
      </c>
      <c r="J170" s="13">
        <v>390</v>
      </c>
      <c r="K170" s="12" t="s">
        <v>109</v>
      </c>
      <c r="L170" s="11" t="s">
        <v>16</v>
      </c>
      <c r="M170" s="10">
        <v>0</v>
      </c>
      <c r="N170" s="9">
        <v>12677</v>
      </c>
      <c r="O170" s="19">
        <v>12677</v>
      </c>
      <c r="P170" s="24" t="s">
        <v>18</v>
      </c>
      <c r="Q170" s="23">
        <v>0</v>
      </c>
    </row>
    <row r="171" spans="1:17" x14ac:dyDescent="0.3">
      <c r="A171" s="55" t="s">
        <v>1402</v>
      </c>
      <c r="B171" s="6"/>
      <c r="C171" s="5" t="str">
        <f t="shared" si="2"/>
        <v>◄</v>
      </c>
      <c r="D171" s="4"/>
      <c r="E171" s="3"/>
      <c r="F171" s="16" t="s">
        <v>415</v>
      </c>
      <c r="G171" s="15" t="s">
        <v>412</v>
      </c>
      <c r="H171" s="14" t="s">
        <v>416</v>
      </c>
      <c r="I171" s="13">
        <v>0</v>
      </c>
      <c r="J171" s="13" t="s">
        <v>417</v>
      </c>
      <c r="K171" s="12" t="s">
        <v>99</v>
      </c>
      <c r="L171" s="11" t="s">
        <v>16</v>
      </c>
      <c r="M171" s="10">
        <v>0</v>
      </c>
      <c r="N171" s="9">
        <v>12739</v>
      </c>
      <c r="O171" s="19">
        <v>12677</v>
      </c>
      <c r="P171" s="22"/>
      <c r="Q171" s="21"/>
    </row>
    <row r="172" spans="1:17" ht="15" thickBot="1" x14ac:dyDescent="0.35">
      <c r="A172" s="55" t="s">
        <v>1402</v>
      </c>
      <c r="B172" s="6"/>
      <c r="C172" s="5" t="str">
        <f t="shared" si="2"/>
        <v>◄</v>
      </c>
      <c r="D172" s="4"/>
      <c r="E172" s="3"/>
      <c r="F172" s="16" t="s">
        <v>941</v>
      </c>
      <c r="G172" s="15" t="s">
        <v>412</v>
      </c>
      <c r="H172" s="14" t="s">
        <v>1419</v>
      </c>
      <c r="I172" s="13">
        <v>0</v>
      </c>
      <c r="J172" s="13" t="s">
        <v>1418</v>
      </c>
      <c r="K172" s="12" t="s">
        <v>24</v>
      </c>
      <c r="L172" s="90" t="s">
        <v>1101</v>
      </c>
      <c r="M172" s="10">
        <v>0</v>
      </c>
      <c r="N172" s="9">
        <v>0</v>
      </c>
      <c r="O172" s="19">
        <v>12677</v>
      </c>
      <c r="P172" s="22"/>
      <c r="Q172" s="21"/>
    </row>
    <row r="173" spans="1:17" x14ac:dyDescent="0.3">
      <c r="A173" s="55" t="s">
        <v>1402</v>
      </c>
      <c r="B173" s="6"/>
      <c r="C173" s="5" t="str">
        <f t="shared" si="2"/>
        <v>◄</v>
      </c>
      <c r="D173" s="4"/>
      <c r="E173" s="3"/>
      <c r="F173" s="20" t="s">
        <v>418</v>
      </c>
      <c r="G173" s="15" t="s">
        <v>419</v>
      </c>
      <c r="H173" s="14" t="s">
        <v>420</v>
      </c>
      <c r="I173" s="13" t="s">
        <v>414</v>
      </c>
      <c r="J173" s="13">
        <v>391</v>
      </c>
      <c r="K173" s="12" t="s">
        <v>421</v>
      </c>
      <c r="L173" s="11" t="s">
        <v>16</v>
      </c>
      <c r="M173" s="10">
        <v>0</v>
      </c>
      <c r="N173" s="9" t="s">
        <v>38</v>
      </c>
      <c r="O173" s="19">
        <v>12686</v>
      </c>
      <c r="P173" s="24" t="s">
        <v>18</v>
      </c>
      <c r="Q173" s="23">
        <v>0</v>
      </c>
    </row>
    <row r="174" spans="1:17" x14ac:dyDescent="0.3">
      <c r="A174" s="55" t="s">
        <v>1402</v>
      </c>
      <c r="B174" s="6"/>
      <c r="C174" s="5" t="str">
        <f t="shared" si="2"/>
        <v>◄</v>
      </c>
      <c r="D174" s="4"/>
      <c r="E174" s="3"/>
      <c r="F174" s="16" t="s">
        <v>422</v>
      </c>
      <c r="G174" s="15" t="s">
        <v>419</v>
      </c>
      <c r="H174" s="14" t="s">
        <v>423</v>
      </c>
      <c r="I174" s="13" t="s">
        <v>414</v>
      </c>
      <c r="J174" s="13">
        <v>393</v>
      </c>
      <c r="K174" s="12" t="s">
        <v>24</v>
      </c>
      <c r="L174" s="11" t="s">
        <v>23</v>
      </c>
      <c r="M174" s="10">
        <v>0</v>
      </c>
      <c r="N174" s="9" t="s">
        <v>24</v>
      </c>
      <c r="O174" s="19">
        <v>12686</v>
      </c>
      <c r="P174" s="22"/>
      <c r="Q174" s="21"/>
    </row>
    <row r="175" spans="1:17" ht="15" thickBot="1" x14ac:dyDescent="0.35">
      <c r="A175" s="55" t="s">
        <v>1402</v>
      </c>
      <c r="B175" s="6"/>
      <c r="C175" s="5" t="str">
        <f t="shared" si="2"/>
        <v>◄</v>
      </c>
      <c r="D175" s="4"/>
      <c r="E175" s="3"/>
      <c r="F175" s="16" t="s">
        <v>943</v>
      </c>
      <c r="G175" s="15" t="s">
        <v>419</v>
      </c>
      <c r="H175" s="14" t="s">
        <v>1419</v>
      </c>
      <c r="I175" s="13">
        <v>0</v>
      </c>
      <c r="J175" s="13" t="s">
        <v>1418</v>
      </c>
      <c r="K175" s="12" t="s">
        <v>24</v>
      </c>
      <c r="L175" s="90" t="s">
        <v>1101</v>
      </c>
      <c r="M175" s="10">
        <v>0</v>
      </c>
      <c r="N175" s="9">
        <v>0</v>
      </c>
      <c r="O175" s="19">
        <v>12686</v>
      </c>
      <c r="P175" s="22"/>
      <c r="Q175" s="21"/>
    </row>
    <row r="176" spans="1:17" x14ac:dyDescent="0.3">
      <c r="A176" s="55" t="s">
        <v>1402</v>
      </c>
      <c r="B176" s="6"/>
      <c r="C176" s="5" t="str">
        <f t="shared" si="2"/>
        <v>◄</v>
      </c>
      <c r="D176" s="4"/>
      <c r="E176" s="3"/>
      <c r="F176" s="20" t="s">
        <v>424</v>
      </c>
      <c r="G176" s="15" t="s">
        <v>425</v>
      </c>
      <c r="H176" s="14" t="s">
        <v>426</v>
      </c>
      <c r="I176" s="13">
        <v>0</v>
      </c>
      <c r="J176" s="13">
        <v>401</v>
      </c>
      <c r="K176" s="12" t="s">
        <v>427</v>
      </c>
      <c r="L176" s="11" t="s">
        <v>16</v>
      </c>
      <c r="M176" s="10">
        <v>0</v>
      </c>
      <c r="N176" s="9" t="s">
        <v>38</v>
      </c>
      <c r="O176" s="19">
        <v>12754</v>
      </c>
      <c r="P176" s="24">
        <v>0</v>
      </c>
      <c r="Q176" s="23">
        <v>0</v>
      </c>
    </row>
    <row r="177" spans="1:17" x14ac:dyDescent="0.3">
      <c r="A177" s="55" t="s">
        <v>1402</v>
      </c>
      <c r="B177" s="6"/>
      <c r="C177" s="5" t="str">
        <f t="shared" si="2"/>
        <v>◄</v>
      </c>
      <c r="D177" s="4"/>
      <c r="E177" s="3"/>
      <c r="F177" s="16" t="s">
        <v>428</v>
      </c>
      <c r="G177" s="15" t="s">
        <v>425</v>
      </c>
      <c r="H177" s="14" t="s">
        <v>429</v>
      </c>
      <c r="I177" s="13">
        <v>0</v>
      </c>
      <c r="J177" s="13">
        <v>402</v>
      </c>
      <c r="K177" s="12" t="s">
        <v>24</v>
      </c>
      <c r="L177" s="11" t="s">
        <v>23</v>
      </c>
      <c r="M177" s="10">
        <v>0</v>
      </c>
      <c r="N177" s="9" t="s">
        <v>24</v>
      </c>
      <c r="O177" s="19">
        <v>12754</v>
      </c>
      <c r="P177" s="22"/>
      <c r="Q177" s="21"/>
    </row>
    <row r="178" spans="1:17" ht="15" thickBot="1" x14ac:dyDescent="0.35">
      <c r="A178" s="55" t="s">
        <v>1402</v>
      </c>
      <c r="B178" s="6"/>
      <c r="C178" s="5" t="str">
        <f t="shared" si="2"/>
        <v>◄</v>
      </c>
      <c r="D178" s="4"/>
      <c r="E178" s="3"/>
      <c r="F178" s="16" t="s">
        <v>430</v>
      </c>
      <c r="G178" s="15" t="s">
        <v>425</v>
      </c>
      <c r="H178" s="14" t="s">
        <v>431</v>
      </c>
      <c r="I178" s="13">
        <v>0</v>
      </c>
      <c r="J178" s="13">
        <v>403</v>
      </c>
      <c r="K178" s="12" t="s">
        <v>24</v>
      </c>
      <c r="L178" s="11" t="s">
        <v>23</v>
      </c>
      <c r="M178" s="10">
        <v>0</v>
      </c>
      <c r="N178" s="9" t="s">
        <v>24</v>
      </c>
      <c r="O178" s="19">
        <v>12754</v>
      </c>
      <c r="P178" s="22"/>
      <c r="Q178" s="21"/>
    </row>
    <row r="179" spans="1:17" x14ac:dyDescent="0.3">
      <c r="A179" s="55" t="s">
        <v>1402</v>
      </c>
      <c r="B179" s="6"/>
      <c r="C179" s="5" t="str">
        <f t="shared" si="2"/>
        <v>◄</v>
      </c>
      <c r="D179" s="4"/>
      <c r="E179" s="3"/>
      <c r="F179" s="20" t="s">
        <v>432</v>
      </c>
      <c r="G179" s="15" t="s">
        <v>433</v>
      </c>
      <c r="H179" s="14" t="s">
        <v>434</v>
      </c>
      <c r="I179" s="13">
        <v>0</v>
      </c>
      <c r="J179" s="13" t="s">
        <v>435</v>
      </c>
      <c r="K179" s="12" t="s">
        <v>38</v>
      </c>
      <c r="L179" s="11" t="s">
        <v>16</v>
      </c>
      <c r="M179" s="10">
        <v>0</v>
      </c>
      <c r="N179" s="9" t="s">
        <v>436</v>
      </c>
      <c r="O179" s="19">
        <v>12884</v>
      </c>
      <c r="P179" s="24">
        <v>0</v>
      </c>
      <c r="Q179" s="23">
        <v>0</v>
      </c>
    </row>
    <row r="180" spans="1:17" x14ac:dyDescent="0.3">
      <c r="A180" s="55" t="s">
        <v>1402</v>
      </c>
      <c r="B180" s="6"/>
      <c r="C180" s="5" t="str">
        <f t="shared" si="2"/>
        <v>◄</v>
      </c>
      <c r="D180" s="4"/>
      <c r="E180" s="3"/>
      <c r="F180" s="16" t="s">
        <v>437</v>
      </c>
      <c r="G180" s="15" t="s">
        <v>433</v>
      </c>
      <c r="H180" s="14" t="s">
        <v>438</v>
      </c>
      <c r="I180" s="13">
        <v>0</v>
      </c>
      <c r="J180" s="13">
        <v>405</v>
      </c>
      <c r="K180" s="12" t="s">
        <v>38</v>
      </c>
      <c r="L180" s="11" t="s">
        <v>16</v>
      </c>
      <c r="M180" s="10">
        <v>0</v>
      </c>
      <c r="N180" s="9" t="s">
        <v>38</v>
      </c>
      <c r="O180" s="19">
        <v>12884</v>
      </c>
      <c r="P180" s="22"/>
      <c r="Q180" s="21"/>
    </row>
    <row r="181" spans="1:17" ht="15" thickBot="1" x14ac:dyDescent="0.35">
      <c r="A181" s="55" t="s">
        <v>1402</v>
      </c>
      <c r="B181" s="6"/>
      <c r="C181" s="5" t="str">
        <f t="shared" si="2"/>
        <v>◄</v>
      </c>
      <c r="D181" s="4"/>
      <c r="E181" s="3"/>
      <c r="F181" s="16" t="s">
        <v>439</v>
      </c>
      <c r="G181" s="15" t="s">
        <v>433</v>
      </c>
      <c r="H181" s="14" t="s">
        <v>440</v>
      </c>
      <c r="I181" s="13">
        <v>0</v>
      </c>
      <c r="J181" s="13">
        <v>406</v>
      </c>
      <c r="K181" s="12" t="s">
        <v>24</v>
      </c>
      <c r="L181" s="11" t="s">
        <v>23</v>
      </c>
      <c r="M181" s="10">
        <v>0</v>
      </c>
      <c r="N181" s="9" t="s">
        <v>24</v>
      </c>
      <c r="O181" s="19">
        <v>12884</v>
      </c>
      <c r="P181" s="22"/>
      <c r="Q181" s="21"/>
    </row>
    <row r="182" spans="1:17" x14ac:dyDescent="0.3">
      <c r="A182" s="55" t="s">
        <v>1402</v>
      </c>
      <c r="B182" s="6"/>
      <c r="C182" s="5" t="str">
        <f t="shared" si="2"/>
        <v>◄</v>
      </c>
      <c r="D182" s="4"/>
      <c r="E182" s="3"/>
      <c r="F182" s="20" t="s">
        <v>441</v>
      </c>
      <c r="G182" s="15" t="s">
        <v>433</v>
      </c>
      <c r="H182" s="14" t="s">
        <v>442</v>
      </c>
      <c r="I182" s="13">
        <v>0</v>
      </c>
      <c r="J182" s="13" t="s">
        <v>443</v>
      </c>
      <c r="K182" s="12" t="s">
        <v>444</v>
      </c>
      <c r="L182" s="11" t="s">
        <v>16</v>
      </c>
      <c r="M182" s="10">
        <v>0</v>
      </c>
      <c r="N182" s="9">
        <v>13421</v>
      </c>
      <c r="O182" s="19">
        <v>12884</v>
      </c>
      <c r="P182" s="24">
        <v>0</v>
      </c>
      <c r="Q182" s="23">
        <v>0</v>
      </c>
    </row>
    <row r="183" spans="1:17" x14ac:dyDescent="0.3">
      <c r="A183" s="55" t="s">
        <v>1402</v>
      </c>
      <c r="B183" s="6"/>
      <c r="C183" s="5" t="str">
        <f t="shared" si="2"/>
        <v>◄</v>
      </c>
      <c r="D183" s="4"/>
      <c r="E183" s="3"/>
      <c r="F183" s="16" t="s">
        <v>445</v>
      </c>
      <c r="G183" s="15" t="s">
        <v>433</v>
      </c>
      <c r="H183" s="14" t="s">
        <v>438</v>
      </c>
      <c r="I183" s="13">
        <v>0</v>
      </c>
      <c r="J183" s="13">
        <v>405</v>
      </c>
      <c r="K183" s="12" t="s">
        <v>24</v>
      </c>
      <c r="L183" s="11" t="s">
        <v>23</v>
      </c>
      <c r="M183" s="10">
        <v>0</v>
      </c>
      <c r="N183" s="9" t="s">
        <v>38</v>
      </c>
      <c r="O183" s="19">
        <v>12884</v>
      </c>
      <c r="P183" s="22"/>
      <c r="Q183" s="21"/>
    </row>
    <row r="184" spans="1:17" ht="15" thickBot="1" x14ac:dyDescent="0.35">
      <c r="A184" s="55" t="s">
        <v>1402</v>
      </c>
      <c r="B184" s="6"/>
      <c r="C184" s="5" t="str">
        <f t="shared" si="2"/>
        <v>◄</v>
      </c>
      <c r="D184" s="4"/>
      <c r="E184" s="3"/>
      <c r="F184" s="16" t="s">
        <v>446</v>
      </c>
      <c r="G184" s="15" t="s">
        <v>433</v>
      </c>
      <c r="H184" s="14" t="s">
        <v>440</v>
      </c>
      <c r="I184" s="13">
        <v>0</v>
      </c>
      <c r="J184" s="13">
        <v>406</v>
      </c>
      <c r="K184" s="12" t="s">
        <v>24</v>
      </c>
      <c r="L184" s="11" t="s">
        <v>23</v>
      </c>
      <c r="M184" s="10">
        <v>0</v>
      </c>
      <c r="N184" s="9" t="s">
        <v>24</v>
      </c>
      <c r="O184" s="19">
        <v>12884</v>
      </c>
      <c r="P184" s="22"/>
      <c r="Q184" s="21"/>
    </row>
    <row r="185" spans="1:17" x14ac:dyDescent="0.3">
      <c r="A185" s="55" t="s">
        <v>1402</v>
      </c>
      <c r="B185" s="6"/>
      <c r="C185" s="5" t="str">
        <f t="shared" si="2"/>
        <v>◄</v>
      </c>
      <c r="D185" s="4"/>
      <c r="E185" s="3"/>
      <c r="F185" s="20" t="s">
        <v>447</v>
      </c>
      <c r="G185" s="15" t="s">
        <v>448</v>
      </c>
      <c r="H185" s="14" t="s">
        <v>449</v>
      </c>
      <c r="I185" s="13" t="s">
        <v>450</v>
      </c>
      <c r="J185" s="13">
        <v>411</v>
      </c>
      <c r="K185" s="12" t="s">
        <v>99</v>
      </c>
      <c r="L185" s="11">
        <v>0</v>
      </c>
      <c r="M185" s="10">
        <v>0</v>
      </c>
      <c r="N185" s="9">
        <v>13484</v>
      </c>
      <c r="O185" s="19">
        <v>13119</v>
      </c>
      <c r="P185" s="24">
        <v>0</v>
      </c>
      <c r="Q185" s="23">
        <v>0</v>
      </c>
    </row>
    <row r="186" spans="1:17" x14ac:dyDescent="0.3">
      <c r="A186" s="55" t="s">
        <v>1402</v>
      </c>
      <c r="B186" s="6"/>
      <c r="C186" s="5" t="str">
        <f t="shared" si="2"/>
        <v>◄</v>
      </c>
      <c r="D186" s="4"/>
      <c r="E186" s="3"/>
      <c r="F186" s="16" t="s">
        <v>451</v>
      </c>
      <c r="G186" s="15" t="s">
        <v>448</v>
      </c>
      <c r="H186" s="14" t="s">
        <v>452</v>
      </c>
      <c r="I186" s="13" t="s">
        <v>46</v>
      </c>
      <c r="J186" s="13">
        <v>412</v>
      </c>
      <c r="K186" s="12" t="s">
        <v>109</v>
      </c>
      <c r="L186" s="11">
        <v>0</v>
      </c>
      <c r="M186" s="10">
        <v>0</v>
      </c>
      <c r="N186" s="9">
        <v>13391</v>
      </c>
      <c r="O186" s="19">
        <v>13119</v>
      </c>
      <c r="P186" s="22"/>
      <c r="Q186" s="21"/>
    </row>
    <row r="187" spans="1:17" x14ac:dyDescent="0.3">
      <c r="A187" s="55" t="s">
        <v>1402</v>
      </c>
      <c r="B187" s="6"/>
      <c r="C187" s="5" t="str">
        <f t="shared" si="2"/>
        <v>◄</v>
      </c>
      <c r="D187" s="4"/>
      <c r="E187" s="3"/>
      <c r="F187" s="16" t="s">
        <v>453</v>
      </c>
      <c r="G187" s="15" t="s">
        <v>448</v>
      </c>
      <c r="H187" s="14" t="s">
        <v>454</v>
      </c>
      <c r="I187" s="13">
        <v>0</v>
      </c>
      <c r="J187" s="13">
        <v>413</v>
      </c>
      <c r="K187" s="12" t="s">
        <v>455</v>
      </c>
      <c r="L187" s="11" t="s">
        <v>16</v>
      </c>
      <c r="M187" s="10">
        <v>0</v>
      </c>
      <c r="N187" s="9">
        <v>13391</v>
      </c>
      <c r="O187" s="19">
        <v>13119</v>
      </c>
      <c r="P187" s="22"/>
      <c r="Q187" s="21"/>
    </row>
    <row r="188" spans="1:17" ht="15" thickBot="1" x14ac:dyDescent="0.35">
      <c r="A188" s="55" t="s">
        <v>1402</v>
      </c>
      <c r="B188" s="6"/>
      <c r="C188" s="5" t="str">
        <f t="shared" si="2"/>
        <v>◄</v>
      </c>
      <c r="D188" s="4"/>
      <c r="E188" s="3"/>
      <c r="F188" s="20" t="s">
        <v>447</v>
      </c>
      <c r="G188" s="15" t="s">
        <v>448</v>
      </c>
      <c r="H188" s="14" t="s">
        <v>456</v>
      </c>
      <c r="I188" s="13" t="s">
        <v>395</v>
      </c>
      <c r="J188" s="13">
        <v>411</v>
      </c>
      <c r="K188" s="12" t="s">
        <v>457</v>
      </c>
      <c r="L188" s="11">
        <v>0</v>
      </c>
      <c r="M188" s="10">
        <v>0</v>
      </c>
      <c r="N188" s="9" t="s">
        <v>458</v>
      </c>
      <c r="O188" s="19">
        <v>13119</v>
      </c>
      <c r="P188" s="8"/>
      <c r="Q188" s="7"/>
    </row>
    <row r="189" spans="1:17" x14ac:dyDescent="0.3">
      <c r="A189" s="55" t="s">
        <v>1402</v>
      </c>
      <c r="B189" s="6"/>
      <c r="C189" s="5" t="str">
        <f t="shared" si="2"/>
        <v>◄</v>
      </c>
      <c r="D189" s="4"/>
      <c r="E189" s="3"/>
      <c r="F189" s="20" t="s">
        <v>459</v>
      </c>
      <c r="G189" s="15" t="s">
        <v>448</v>
      </c>
      <c r="H189" s="14" t="s">
        <v>460</v>
      </c>
      <c r="I189" s="13" t="s">
        <v>46</v>
      </c>
      <c r="J189" s="13">
        <v>414</v>
      </c>
      <c r="K189" s="12" t="s">
        <v>461</v>
      </c>
      <c r="L189" s="11">
        <v>0</v>
      </c>
      <c r="M189" s="10">
        <v>0</v>
      </c>
      <c r="N189" s="9">
        <v>13391</v>
      </c>
      <c r="O189" s="19">
        <v>13119</v>
      </c>
      <c r="P189" s="24">
        <v>0</v>
      </c>
      <c r="Q189" s="23">
        <v>0</v>
      </c>
    </row>
    <row r="190" spans="1:17" x14ac:dyDescent="0.3">
      <c r="A190" s="55" t="s">
        <v>1402</v>
      </c>
      <c r="B190" s="6"/>
      <c r="C190" s="5" t="str">
        <f t="shared" si="2"/>
        <v>◄</v>
      </c>
      <c r="D190" s="4"/>
      <c r="E190" s="3"/>
      <c r="F190" s="16" t="s">
        <v>462</v>
      </c>
      <c r="G190" s="15" t="s">
        <v>448</v>
      </c>
      <c r="H190" s="14" t="s">
        <v>463</v>
      </c>
      <c r="I190" s="13">
        <v>0</v>
      </c>
      <c r="J190" s="13">
        <v>415</v>
      </c>
      <c r="K190" s="12" t="s">
        <v>99</v>
      </c>
      <c r="L190" s="11" t="s">
        <v>16</v>
      </c>
      <c r="M190" s="10">
        <v>0</v>
      </c>
      <c r="N190" s="9">
        <v>13119</v>
      </c>
      <c r="O190" s="19">
        <v>13119</v>
      </c>
      <c r="P190" s="22"/>
      <c r="Q190" s="21"/>
    </row>
    <row r="191" spans="1:17" x14ac:dyDescent="0.3">
      <c r="A191" s="55" t="s">
        <v>1402</v>
      </c>
      <c r="B191" s="6"/>
      <c r="C191" s="5" t="str">
        <f t="shared" si="2"/>
        <v>◄</v>
      </c>
      <c r="D191" s="4"/>
      <c r="E191" s="3"/>
      <c r="F191" s="16" t="s">
        <v>464</v>
      </c>
      <c r="G191" s="15" t="s">
        <v>448</v>
      </c>
      <c r="H191" s="14" t="s">
        <v>465</v>
      </c>
      <c r="I191" s="13">
        <v>0</v>
      </c>
      <c r="J191" s="13">
        <v>415</v>
      </c>
      <c r="K191" s="12" t="s">
        <v>466</v>
      </c>
      <c r="L191" s="11">
        <v>0</v>
      </c>
      <c r="M191" s="10">
        <v>0</v>
      </c>
      <c r="N191" s="9" t="s">
        <v>466</v>
      </c>
      <c r="O191" s="19">
        <v>13119</v>
      </c>
      <c r="P191" s="22"/>
      <c r="Q191" s="21"/>
    </row>
    <row r="192" spans="1:17" x14ac:dyDescent="0.3">
      <c r="A192" s="55" t="s">
        <v>1402</v>
      </c>
      <c r="B192" s="6"/>
      <c r="C192" s="5" t="str">
        <f t="shared" si="2"/>
        <v>◄</v>
      </c>
      <c r="D192" s="4"/>
      <c r="E192" s="3"/>
      <c r="F192" s="20" t="s">
        <v>459</v>
      </c>
      <c r="G192" s="15" t="s">
        <v>448</v>
      </c>
      <c r="H192" s="14" t="s">
        <v>467</v>
      </c>
      <c r="I192" s="13">
        <v>0</v>
      </c>
      <c r="J192" s="13">
        <v>414</v>
      </c>
      <c r="K192" s="12" t="s">
        <v>99</v>
      </c>
      <c r="L192" s="11">
        <v>0</v>
      </c>
      <c r="M192" s="10">
        <v>0</v>
      </c>
      <c r="N192" s="9">
        <v>13119</v>
      </c>
      <c r="O192" s="19">
        <v>13119</v>
      </c>
      <c r="P192" s="8"/>
      <c r="Q192" s="7"/>
    </row>
    <row r="193" spans="1:17" ht="15" thickBot="1" x14ac:dyDescent="0.35">
      <c r="A193" s="55" t="s">
        <v>1402</v>
      </c>
      <c r="B193" s="6"/>
      <c r="C193" s="5" t="str">
        <f t="shared" si="2"/>
        <v>◄</v>
      </c>
      <c r="D193" s="4"/>
      <c r="E193" s="3"/>
      <c r="F193" s="16" t="s">
        <v>462</v>
      </c>
      <c r="G193" s="15" t="s">
        <v>448</v>
      </c>
      <c r="H193" s="14" t="s">
        <v>468</v>
      </c>
      <c r="I193" s="13">
        <v>0</v>
      </c>
      <c r="J193" s="13">
        <v>415</v>
      </c>
      <c r="K193" s="12" t="s">
        <v>99</v>
      </c>
      <c r="L193" s="11" t="s">
        <v>16</v>
      </c>
      <c r="M193" s="10">
        <v>0</v>
      </c>
      <c r="N193" s="9" t="s">
        <v>38</v>
      </c>
      <c r="O193" s="19">
        <v>13119</v>
      </c>
      <c r="P193" s="8"/>
      <c r="Q193" s="7"/>
    </row>
    <row r="194" spans="1:17" x14ac:dyDescent="0.3">
      <c r="A194" s="55" t="s">
        <v>1402</v>
      </c>
      <c r="B194" s="6"/>
      <c r="C194" s="5" t="str">
        <f t="shared" si="2"/>
        <v>◄</v>
      </c>
      <c r="D194" s="4"/>
      <c r="E194" s="3"/>
      <c r="F194" s="20" t="s">
        <v>469</v>
      </c>
      <c r="G194" s="15" t="s">
        <v>448</v>
      </c>
      <c r="H194" s="14" t="s">
        <v>470</v>
      </c>
      <c r="I194" s="13">
        <v>0</v>
      </c>
      <c r="J194" s="13">
        <v>415</v>
      </c>
      <c r="K194" s="12" t="s">
        <v>99</v>
      </c>
      <c r="L194" s="11" t="s">
        <v>16</v>
      </c>
      <c r="M194" s="10">
        <v>0</v>
      </c>
      <c r="N194" s="9" t="s">
        <v>471</v>
      </c>
      <c r="O194" s="19">
        <v>13119</v>
      </c>
      <c r="P194" s="24">
        <v>0</v>
      </c>
      <c r="Q194" s="23">
        <v>0</v>
      </c>
    </row>
    <row r="195" spans="1:17" x14ac:dyDescent="0.3">
      <c r="A195" s="55" t="s">
        <v>1402</v>
      </c>
      <c r="B195" s="6"/>
      <c r="C195" s="5" t="str">
        <f t="shared" si="2"/>
        <v>◄</v>
      </c>
      <c r="D195" s="4"/>
      <c r="E195" s="3"/>
      <c r="F195" s="16" t="s">
        <v>472</v>
      </c>
      <c r="G195" s="15" t="s">
        <v>448</v>
      </c>
      <c r="H195" s="14" t="s">
        <v>473</v>
      </c>
      <c r="I195" s="13">
        <v>0</v>
      </c>
      <c r="J195" s="13">
        <v>416</v>
      </c>
      <c r="K195" s="12" t="s">
        <v>24</v>
      </c>
      <c r="L195" s="11" t="s">
        <v>23</v>
      </c>
      <c r="M195" s="10">
        <v>0</v>
      </c>
      <c r="N195" s="9" t="s">
        <v>24</v>
      </c>
      <c r="O195" s="19">
        <v>13119</v>
      </c>
      <c r="P195" s="22"/>
      <c r="Q195" s="21"/>
    </row>
    <row r="196" spans="1:17" ht="15" thickBot="1" x14ac:dyDescent="0.35">
      <c r="A196" s="55" t="s">
        <v>1402</v>
      </c>
      <c r="B196" s="6"/>
      <c r="C196" s="5" t="str">
        <f t="shared" si="2"/>
        <v>◄</v>
      </c>
      <c r="D196" s="4"/>
      <c r="E196" s="3"/>
      <c r="F196" s="16" t="s">
        <v>475</v>
      </c>
      <c r="G196" s="15" t="s">
        <v>448</v>
      </c>
      <c r="H196" s="14" t="s">
        <v>476</v>
      </c>
      <c r="I196" s="13">
        <v>0</v>
      </c>
      <c r="J196" s="13">
        <v>417</v>
      </c>
      <c r="K196" s="12" t="s">
        <v>24</v>
      </c>
      <c r="L196" s="11" t="s">
        <v>23</v>
      </c>
      <c r="M196" s="10">
        <v>0</v>
      </c>
      <c r="N196" s="9" t="s">
        <v>24</v>
      </c>
      <c r="O196" s="19">
        <v>13119</v>
      </c>
      <c r="P196" s="22"/>
      <c r="Q196" s="21"/>
    </row>
    <row r="197" spans="1:17" x14ac:dyDescent="0.3">
      <c r="A197" s="55" t="s">
        <v>1402</v>
      </c>
      <c r="B197" s="6"/>
      <c r="C197" s="5" t="str">
        <f t="shared" si="2"/>
        <v>◄</v>
      </c>
      <c r="D197" s="4"/>
      <c r="E197" s="3"/>
      <c r="F197" s="20" t="s">
        <v>477</v>
      </c>
      <c r="G197" s="15" t="s">
        <v>448</v>
      </c>
      <c r="H197" s="14" t="s">
        <v>476</v>
      </c>
      <c r="I197" s="13">
        <v>0</v>
      </c>
      <c r="J197" s="13">
        <v>417</v>
      </c>
      <c r="K197" s="12" t="s">
        <v>24</v>
      </c>
      <c r="L197" s="11" t="s">
        <v>23</v>
      </c>
      <c r="M197" s="10">
        <v>0</v>
      </c>
      <c r="N197" s="9" t="s">
        <v>24</v>
      </c>
      <c r="O197" s="19">
        <v>13119</v>
      </c>
      <c r="P197" s="24">
        <v>0</v>
      </c>
      <c r="Q197" s="23">
        <v>0</v>
      </c>
    </row>
    <row r="198" spans="1:17" x14ac:dyDescent="0.3">
      <c r="A198" s="55" t="s">
        <v>1402</v>
      </c>
      <c r="B198" s="6"/>
      <c r="C198" s="5" t="str">
        <f t="shared" si="2"/>
        <v>◄</v>
      </c>
      <c r="D198" s="4"/>
      <c r="E198" s="3"/>
      <c r="F198" s="16" t="s">
        <v>478</v>
      </c>
      <c r="G198" s="15" t="s">
        <v>448</v>
      </c>
      <c r="H198" s="14" t="s">
        <v>479</v>
      </c>
      <c r="I198" s="13">
        <v>0</v>
      </c>
      <c r="J198" s="13">
        <v>418</v>
      </c>
      <c r="K198" s="12" t="s">
        <v>24</v>
      </c>
      <c r="L198" s="11" t="s">
        <v>23</v>
      </c>
      <c r="M198" s="10">
        <v>0</v>
      </c>
      <c r="N198" s="9" t="s">
        <v>24</v>
      </c>
      <c r="O198" s="19">
        <v>13119</v>
      </c>
      <c r="P198" s="22"/>
      <c r="Q198" s="21"/>
    </row>
    <row r="199" spans="1:17" ht="15" thickBot="1" x14ac:dyDescent="0.35">
      <c r="A199" s="55" t="s">
        <v>1402</v>
      </c>
      <c r="B199" s="6"/>
      <c r="C199" s="5" t="str">
        <f t="shared" ref="C199:C262" si="3">IF(AND(D199="",E199&gt;0),"?",IF(D199="","◄",IF(E199&gt;=1,"►","")))</f>
        <v>◄</v>
      </c>
      <c r="D199" s="4"/>
      <c r="E199" s="3"/>
      <c r="F199" s="16" t="s">
        <v>958</v>
      </c>
      <c r="G199" s="15" t="s">
        <v>448</v>
      </c>
      <c r="H199" s="14" t="s">
        <v>1419</v>
      </c>
      <c r="I199" s="13">
        <v>0</v>
      </c>
      <c r="J199" s="13" t="s">
        <v>1418</v>
      </c>
      <c r="K199" s="12" t="s">
        <v>24</v>
      </c>
      <c r="L199" s="90" t="s">
        <v>1101</v>
      </c>
      <c r="M199" s="10">
        <v>0</v>
      </c>
      <c r="N199" s="9">
        <v>0</v>
      </c>
      <c r="O199" s="19">
        <v>13119</v>
      </c>
      <c r="P199" s="22"/>
      <c r="Q199" s="21"/>
    </row>
    <row r="200" spans="1:17" x14ac:dyDescent="0.3">
      <c r="A200" s="55" t="s">
        <v>1402</v>
      </c>
      <c r="B200" s="6"/>
      <c r="C200" s="5" t="str">
        <f t="shared" si="3"/>
        <v>◄</v>
      </c>
      <c r="D200" s="4"/>
      <c r="E200" s="3"/>
      <c r="F200" s="20" t="s">
        <v>480</v>
      </c>
      <c r="G200" s="15" t="s">
        <v>448</v>
      </c>
      <c r="H200" s="14" t="s">
        <v>476</v>
      </c>
      <c r="I200" s="13">
        <v>0</v>
      </c>
      <c r="J200" s="13">
        <v>417</v>
      </c>
      <c r="K200" s="12" t="s">
        <v>24</v>
      </c>
      <c r="L200" s="11" t="s">
        <v>23</v>
      </c>
      <c r="M200" s="10">
        <v>0</v>
      </c>
      <c r="N200" s="9" t="s">
        <v>24</v>
      </c>
      <c r="O200" s="19">
        <v>13119</v>
      </c>
      <c r="P200" s="24">
        <v>0</v>
      </c>
      <c r="Q200" s="23">
        <v>0</v>
      </c>
    </row>
    <row r="201" spans="1:17" x14ac:dyDescent="0.3">
      <c r="A201" s="55" t="s">
        <v>1402</v>
      </c>
      <c r="B201" s="6"/>
      <c r="C201" s="5" t="str">
        <f t="shared" si="3"/>
        <v>◄</v>
      </c>
      <c r="D201" s="4"/>
      <c r="E201" s="3"/>
      <c r="F201" s="16" t="s">
        <v>481</v>
      </c>
      <c r="G201" s="15" t="s">
        <v>448</v>
      </c>
      <c r="H201" s="14" t="s">
        <v>479</v>
      </c>
      <c r="I201" s="13">
        <v>0</v>
      </c>
      <c r="J201" s="13">
        <v>418</v>
      </c>
      <c r="K201" s="12" t="s">
        <v>24</v>
      </c>
      <c r="L201" s="11" t="s">
        <v>23</v>
      </c>
      <c r="M201" s="10">
        <v>0</v>
      </c>
      <c r="N201" s="9" t="s">
        <v>24</v>
      </c>
      <c r="O201" s="19">
        <v>13119</v>
      </c>
      <c r="P201" s="22"/>
      <c r="Q201" s="21"/>
    </row>
    <row r="202" spans="1:17" ht="15" thickBot="1" x14ac:dyDescent="0.35">
      <c r="A202" s="55" t="s">
        <v>1402</v>
      </c>
      <c r="B202" s="6"/>
      <c r="C202" s="5" t="str">
        <f t="shared" si="3"/>
        <v>◄</v>
      </c>
      <c r="D202" s="4"/>
      <c r="E202" s="3"/>
      <c r="F202" s="16" t="s">
        <v>961</v>
      </c>
      <c r="G202" s="15" t="s">
        <v>448</v>
      </c>
      <c r="H202" s="14" t="s">
        <v>1419</v>
      </c>
      <c r="I202" s="13">
        <v>0</v>
      </c>
      <c r="J202" s="13" t="s">
        <v>1418</v>
      </c>
      <c r="K202" s="12" t="s">
        <v>24</v>
      </c>
      <c r="L202" s="90" t="s">
        <v>1101</v>
      </c>
      <c r="M202" s="10">
        <v>0</v>
      </c>
      <c r="N202" s="9">
        <v>0</v>
      </c>
      <c r="O202" s="19">
        <v>13119</v>
      </c>
      <c r="P202" s="22"/>
      <c r="Q202" s="21"/>
    </row>
    <row r="203" spans="1:17" x14ac:dyDescent="0.3">
      <c r="A203" s="55" t="s">
        <v>1402</v>
      </c>
      <c r="B203" s="6"/>
      <c r="C203" s="5" t="str">
        <f t="shared" si="3"/>
        <v>◄</v>
      </c>
      <c r="D203" s="4"/>
      <c r="E203" s="3"/>
      <c r="F203" s="20" t="s">
        <v>482</v>
      </c>
      <c r="G203" s="15" t="s">
        <v>483</v>
      </c>
      <c r="H203" s="14" t="s">
        <v>484</v>
      </c>
      <c r="I203" s="13">
        <v>0</v>
      </c>
      <c r="J203" s="13" t="s">
        <v>485</v>
      </c>
      <c r="K203" s="12" t="s">
        <v>474</v>
      </c>
      <c r="L203" s="11">
        <v>0</v>
      </c>
      <c r="M203" s="10">
        <v>0</v>
      </c>
      <c r="N203" s="9">
        <v>16749</v>
      </c>
      <c r="O203" s="19">
        <v>12820</v>
      </c>
      <c r="P203" s="24" t="s">
        <v>18</v>
      </c>
      <c r="Q203" s="23">
        <v>0</v>
      </c>
    </row>
    <row r="204" spans="1:17" x14ac:dyDescent="0.3">
      <c r="A204" s="55" t="s">
        <v>1402</v>
      </c>
      <c r="B204" s="6"/>
      <c r="C204" s="5" t="str">
        <f t="shared" si="3"/>
        <v>◄</v>
      </c>
      <c r="D204" s="4"/>
      <c r="E204" s="3"/>
      <c r="F204" s="16" t="s">
        <v>486</v>
      </c>
      <c r="G204" s="15" t="s">
        <v>483</v>
      </c>
      <c r="H204" s="14" t="s">
        <v>487</v>
      </c>
      <c r="I204" s="13">
        <v>0</v>
      </c>
      <c r="J204" s="13">
        <v>419</v>
      </c>
      <c r="K204" s="12" t="s">
        <v>474</v>
      </c>
      <c r="L204" s="11">
        <v>0</v>
      </c>
      <c r="M204" s="10">
        <v>0</v>
      </c>
      <c r="N204" s="9">
        <v>16799</v>
      </c>
      <c r="O204" s="19">
        <v>12820</v>
      </c>
      <c r="P204" s="22"/>
      <c r="Q204" s="21"/>
    </row>
    <row r="205" spans="1:17" ht="15" thickBot="1" x14ac:dyDescent="0.35">
      <c r="A205" s="55" t="s">
        <v>1402</v>
      </c>
      <c r="B205" s="6"/>
      <c r="C205" s="5" t="str">
        <f t="shared" si="3"/>
        <v>◄</v>
      </c>
      <c r="D205" s="4"/>
      <c r="E205" s="3"/>
      <c r="F205" s="16" t="s">
        <v>488</v>
      </c>
      <c r="G205" s="15" t="s">
        <v>483</v>
      </c>
      <c r="H205" s="14" t="s">
        <v>489</v>
      </c>
      <c r="I205" s="13">
        <v>0</v>
      </c>
      <c r="J205" s="13">
        <v>420</v>
      </c>
      <c r="K205" s="12" t="s">
        <v>474</v>
      </c>
      <c r="L205" s="11">
        <v>0</v>
      </c>
      <c r="M205" s="10">
        <v>0</v>
      </c>
      <c r="N205" s="9">
        <v>16799</v>
      </c>
      <c r="O205" s="19">
        <v>12820</v>
      </c>
      <c r="P205" s="22"/>
      <c r="Q205" s="21"/>
    </row>
    <row r="206" spans="1:17" x14ac:dyDescent="0.3">
      <c r="A206" s="55" t="s">
        <v>1402</v>
      </c>
      <c r="B206" s="6"/>
      <c r="C206" s="5" t="str">
        <f t="shared" si="3"/>
        <v>◄</v>
      </c>
      <c r="D206" s="4"/>
      <c r="E206" s="3"/>
      <c r="F206" s="20" t="s">
        <v>490</v>
      </c>
      <c r="G206" s="15" t="s">
        <v>491</v>
      </c>
      <c r="H206" s="14" t="s">
        <v>492</v>
      </c>
      <c r="I206" s="13">
        <v>0</v>
      </c>
      <c r="J206" s="13">
        <v>421</v>
      </c>
      <c r="K206" s="12" t="s">
        <v>474</v>
      </c>
      <c r="L206" s="11">
        <v>0</v>
      </c>
      <c r="M206" s="10">
        <v>0</v>
      </c>
      <c r="N206" s="9">
        <v>16799</v>
      </c>
      <c r="O206" s="19">
        <v>12820</v>
      </c>
      <c r="P206" s="24">
        <v>0</v>
      </c>
      <c r="Q206" s="23">
        <v>0</v>
      </c>
    </row>
    <row r="207" spans="1:17" x14ac:dyDescent="0.3">
      <c r="A207" s="55" t="s">
        <v>1402</v>
      </c>
      <c r="B207" s="6"/>
      <c r="C207" s="5" t="str">
        <f t="shared" si="3"/>
        <v>◄</v>
      </c>
      <c r="D207" s="4"/>
      <c r="E207" s="3"/>
      <c r="F207" s="16" t="s">
        <v>493</v>
      </c>
      <c r="G207" s="15" t="s">
        <v>491</v>
      </c>
      <c r="H207" s="14" t="s">
        <v>494</v>
      </c>
      <c r="I207" s="13">
        <v>0</v>
      </c>
      <c r="J207" s="13">
        <v>422</v>
      </c>
      <c r="K207" s="12" t="s">
        <v>474</v>
      </c>
      <c r="L207" s="11">
        <v>0</v>
      </c>
      <c r="M207" s="10">
        <v>0</v>
      </c>
      <c r="N207" s="9">
        <v>16799</v>
      </c>
      <c r="O207" s="19">
        <v>12820</v>
      </c>
      <c r="P207" s="22"/>
      <c r="Q207" s="21"/>
    </row>
    <row r="208" spans="1:17" ht="15" thickBot="1" x14ac:dyDescent="0.35">
      <c r="A208" s="55" t="s">
        <v>1402</v>
      </c>
      <c r="B208" s="6"/>
      <c r="C208" s="5" t="str">
        <f t="shared" si="3"/>
        <v>◄</v>
      </c>
      <c r="D208" s="4"/>
      <c r="E208" s="3"/>
      <c r="F208" s="16" t="s">
        <v>495</v>
      </c>
      <c r="G208" s="15" t="s">
        <v>491</v>
      </c>
      <c r="H208" s="14" t="s">
        <v>496</v>
      </c>
      <c r="I208" s="13">
        <v>0</v>
      </c>
      <c r="J208" s="13">
        <v>423</v>
      </c>
      <c r="K208" s="12" t="s">
        <v>474</v>
      </c>
      <c r="L208" s="11">
        <v>0</v>
      </c>
      <c r="M208" s="10">
        <v>0</v>
      </c>
      <c r="N208" s="9">
        <v>16799</v>
      </c>
      <c r="O208" s="19">
        <v>12820</v>
      </c>
      <c r="P208" s="22"/>
      <c r="Q208" s="21"/>
    </row>
    <row r="209" spans="1:17" x14ac:dyDescent="0.3">
      <c r="A209" s="55" t="s">
        <v>1402</v>
      </c>
      <c r="B209" s="6"/>
      <c r="C209" s="5" t="str">
        <f t="shared" si="3"/>
        <v>◄</v>
      </c>
      <c r="D209" s="4"/>
      <c r="E209" s="3"/>
      <c r="F209" s="20" t="s">
        <v>497</v>
      </c>
      <c r="G209" s="15" t="s">
        <v>491</v>
      </c>
      <c r="H209" s="14" t="s">
        <v>498</v>
      </c>
      <c r="I209" s="13">
        <v>0</v>
      </c>
      <c r="J209" s="13">
        <v>424</v>
      </c>
      <c r="K209" s="12" t="s">
        <v>474</v>
      </c>
      <c r="L209" s="11">
        <v>0</v>
      </c>
      <c r="M209" s="10">
        <v>0</v>
      </c>
      <c r="N209" s="9">
        <v>16799</v>
      </c>
      <c r="O209" s="19">
        <v>12820</v>
      </c>
      <c r="P209" s="24">
        <v>0</v>
      </c>
      <c r="Q209" s="23">
        <v>0</v>
      </c>
    </row>
    <row r="210" spans="1:17" x14ac:dyDescent="0.3">
      <c r="A210" s="55" t="s">
        <v>1402</v>
      </c>
      <c r="B210" s="6"/>
      <c r="C210" s="5" t="str">
        <f t="shared" si="3"/>
        <v>◄</v>
      </c>
      <c r="D210" s="4"/>
      <c r="E210" s="3"/>
      <c r="F210" s="16" t="s">
        <v>499</v>
      </c>
      <c r="G210" s="15" t="s">
        <v>491</v>
      </c>
      <c r="H210" s="14" t="s">
        <v>500</v>
      </c>
      <c r="I210" s="13">
        <v>0</v>
      </c>
      <c r="J210" s="13">
        <v>425</v>
      </c>
      <c r="K210" s="12" t="s">
        <v>474</v>
      </c>
      <c r="L210" s="11">
        <v>0</v>
      </c>
      <c r="M210" s="10">
        <v>0</v>
      </c>
      <c r="N210" s="9">
        <v>16799</v>
      </c>
      <c r="O210" s="19">
        <v>12820</v>
      </c>
      <c r="P210" s="22"/>
      <c r="Q210" s="21"/>
    </row>
    <row r="211" spans="1:17" ht="15" thickBot="1" x14ac:dyDescent="0.35">
      <c r="A211" s="55" t="s">
        <v>1402</v>
      </c>
      <c r="B211" s="6"/>
      <c r="C211" s="5" t="str">
        <f t="shared" si="3"/>
        <v>◄</v>
      </c>
      <c r="D211" s="4"/>
      <c r="E211" s="3"/>
      <c r="F211" s="16" t="s">
        <v>501</v>
      </c>
      <c r="G211" s="15" t="s">
        <v>491</v>
      </c>
      <c r="H211" s="14" t="s">
        <v>502</v>
      </c>
      <c r="I211" s="13">
        <v>0</v>
      </c>
      <c r="J211" s="13">
        <v>426</v>
      </c>
      <c r="K211" s="12" t="s">
        <v>474</v>
      </c>
      <c r="L211" s="11">
        <v>0</v>
      </c>
      <c r="M211" s="10">
        <v>0</v>
      </c>
      <c r="N211" s="9">
        <v>16799</v>
      </c>
      <c r="O211" s="19">
        <v>12820</v>
      </c>
      <c r="P211" s="22"/>
      <c r="Q211" s="21"/>
    </row>
    <row r="212" spans="1:17" x14ac:dyDescent="0.3">
      <c r="A212" s="55" t="s">
        <v>1402</v>
      </c>
      <c r="B212" s="6"/>
      <c r="C212" s="5" t="str">
        <f t="shared" si="3"/>
        <v>◄</v>
      </c>
      <c r="D212" s="4"/>
      <c r="E212" s="3"/>
      <c r="F212" s="20" t="s">
        <v>503</v>
      </c>
      <c r="G212" s="15" t="s">
        <v>504</v>
      </c>
      <c r="H212" s="14" t="s">
        <v>505</v>
      </c>
      <c r="I212" s="13">
        <v>0</v>
      </c>
      <c r="J212" s="13">
        <v>427</v>
      </c>
      <c r="K212" s="12" t="s">
        <v>99</v>
      </c>
      <c r="L212" s="11">
        <v>0</v>
      </c>
      <c r="M212" s="10">
        <v>0</v>
      </c>
      <c r="N212" s="9">
        <v>14108</v>
      </c>
      <c r="O212" s="19">
        <v>13403</v>
      </c>
      <c r="P212" s="24">
        <v>0</v>
      </c>
      <c r="Q212" s="23">
        <v>0</v>
      </c>
    </row>
    <row r="213" spans="1:17" x14ac:dyDescent="0.3">
      <c r="A213" s="55" t="s">
        <v>1402</v>
      </c>
      <c r="B213" s="6"/>
      <c r="C213" s="5" t="str">
        <f t="shared" si="3"/>
        <v>◄</v>
      </c>
      <c r="D213" s="4"/>
      <c r="E213" s="3"/>
      <c r="F213" s="16" t="s">
        <v>506</v>
      </c>
      <c r="G213" s="15" t="s">
        <v>504</v>
      </c>
      <c r="H213" s="14" t="s">
        <v>507</v>
      </c>
      <c r="I213" s="13">
        <v>0</v>
      </c>
      <c r="J213" s="13">
        <v>428</v>
      </c>
      <c r="K213" s="12" t="s">
        <v>474</v>
      </c>
      <c r="L213" s="11">
        <v>0</v>
      </c>
      <c r="M213" s="10">
        <v>0</v>
      </c>
      <c r="N213" s="9">
        <v>13962</v>
      </c>
      <c r="O213" s="19">
        <v>13403</v>
      </c>
      <c r="P213" s="22"/>
      <c r="Q213" s="21"/>
    </row>
    <row r="214" spans="1:17" x14ac:dyDescent="0.3">
      <c r="A214" s="55" t="s">
        <v>1402</v>
      </c>
      <c r="B214" s="6"/>
      <c r="C214" s="5" t="str">
        <f t="shared" si="3"/>
        <v>◄</v>
      </c>
      <c r="D214" s="4"/>
      <c r="E214" s="3"/>
      <c r="F214" s="16" t="s">
        <v>970</v>
      </c>
      <c r="G214" s="15" t="s">
        <v>504</v>
      </c>
      <c r="H214" s="14" t="s">
        <v>1419</v>
      </c>
      <c r="I214" s="13">
        <v>0</v>
      </c>
      <c r="J214" s="13" t="s">
        <v>1418</v>
      </c>
      <c r="K214" s="12" t="s">
        <v>1101</v>
      </c>
      <c r="L214" s="11">
        <v>0</v>
      </c>
      <c r="M214" s="10">
        <v>0</v>
      </c>
      <c r="N214" s="9">
        <v>0</v>
      </c>
      <c r="O214" s="19">
        <v>13403</v>
      </c>
      <c r="P214" s="22"/>
      <c r="Q214" s="21"/>
    </row>
    <row r="215" spans="1:17" ht="15" thickBot="1" x14ac:dyDescent="0.35">
      <c r="A215" s="55" t="s">
        <v>1402</v>
      </c>
      <c r="B215" s="6"/>
      <c r="C215" s="5" t="str">
        <f t="shared" si="3"/>
        <v>◄</v>
      </c>
      <c r="D215" s="4"/>
      <c r="E215" s="3"/>
      <c r="F215" s="20" t="s">
        <v>503</v>
      </c>
      <c r="G215" s="15" t="s">
        <v>504</v>
      </c>
      <c r="H215" s="14" t="s">
        <v>508</v>
      </c>
      <c r="I215" s="13">
        <v>0</v>
      </c>
      <c r="J215" s="13">
        <v>427</v>
      </c>
      <c r="K215" s="12" t="s">
        <v>509</v>
      </c>
      <c r="L215" s="11">
        <v>0</v>
      </c>
      <c r="M215" s="10">
        <v>0</v>
      </c>
      <c r="N215" s="9">
        <v>13516</v>
      </c>
      <c r="O215" s="19">
        <v>13403</v>
      </c>
      <c r="P215" s="8"/>
      <c r="Q215" s="7"/>
    </row>
    <row r="216" spans="1:17" x14ac:dyDescent="0.3">
      <c r="A216" s="55" t="s">
        <v>1402</v>
      </c>
      <c r="B216" s="6"/>
      <c r="C216" s="5" t="str">
        <f t="shared" si="3"/>
        <v>◄</v>
      </c>
      <c r="D216" s="4"/>
      <c r="E216" s="3"/>
      <c r="F216" s="20" t="s">
        <v>510</v>
      </c>
      <c r="G216" s="15" t="s">
        <v>491</v>
      </c>
      <c r="H216" s="14" t="s">
        <v>511</v>
      </c>
      <c r="I216" s="13">
        <v>0</v>
      </c>
      <c r="J216" s="13">
        <v>436</v>
      </c>
      <c r="K216" s="12" t="s">
        <v>512</v>
      </c>
      <c r="L216" s="11" t="s">
        <v>16</v>
      </c>
      <c r="M216" s="10">
        <v>0</v>
      </c>
      <c r="N216" s="9">
        <v>13426</v>
      </c>
      <c r="O216" s="19">
        <v>13426</v>
      </c>
      <c r="P216" s="24">
        <v>0</v>
      </c>
      <c r="Q216" s="23">
        <v>0</v>
      </c>
    </row>
    <row r="217" spans="1:17" ht="15" thickBot="1" x14ac:dyDescent="0.35">
      <c r="A217" s="55" t="s">
        <v>1402</v>
      </c>
      <c r="B217" s="6"/>
      <c r="C217" s="5" t="str">
        <f t="shared" si="3"/>
        <v>◄</v>
      </c>
      <c r="D217" s="4"/>
      <c r="E217" s="3"/>
      <c r="F217" s="16" t="s">
        <v>973</v>
      </c>
      <c r="G217" s="15" t="s">
        <v>491</v>
      </c>
      <c r="H217" s="14" t="s">
        <v>1419</v>
      </c>
      <c r="I217" s="13">
        <v>0</v>
      </c>
      <c r="J217" s="13" t="s">
        <v>1418</v>
      </c>
      <c r="K217" s="12" t="s">
        <v>24</v>
      </c>
      <c r="L217" s="90" t="s">
        <v>1101</v>
      </c>
      <c r="M217" s="10">
        <v>0</v>
      </c>
      <c r="N217" s="9">
        <v>0</v>
      </c>
      <c r="O217" s="19">
        <v>13426</v>
      </c>
      <c r="P217" s="22"/>
      <c r="Q217" s="21"/>
    </row>
    <row r="218" spans="1:17" x14ac:dyDescent="0.3">
      <c r="A218" s="55" t="s">
        <v>1402</v>
      </c>
      <c r="B218" s="6"/>
      <c r="C218" s="5" t="str">
        <f t="shared" si="3"/>
        <v>◄</v>
      </c>
      <c r="D218" s="4"/>
      <c r="E218" s="3"/>
      <c r="F218" s="20" t="s">
        <v>513</v>
      </c>
      <c r="G218" s="15" t="s">
        <v>514</v>
      </c>
      <c r="H218" s="14" t="s">
        <v>515</v>
      </c>
      <c r="I218" s="13">
        <v>0</v>
      </c>
      <c r="J218" s="13">
        <v>438</v>
      </c>
      <c r="K218" s="12" t="s">
        <v>153</v>
      </c>
      <c r="L218" s="11">
        <v>0</v>
      </c>
      <c r="M218" s="10">
        <v>0</v>
      </c>
      <c r="N218" s="9" t="s">
        <v>516</v>
      </c>
      <c r="O218" s="19">
        <v>13485</v>
      </c>
      <c r="P218" s="24">
        <v>0</v>
      </c>
      <c r="Q218" s="23">
        <v>0</v>
      </c>
    </row>
    <row r="219" spans="1:17" x14ac:dyDescent="0.3">
      <c r="A219" s="55" t="s">
        <v>1402</v>
      </c>
      <c r="B219" s="6"/>
      <c r="C219" s="5" t="str">
        <f t="shared" si="3"/>
        <v>◄</v>
      </c>
      <c r="D219" s="4"/>
      <c r="E219" s="3"/>
      <c r="F219" s="16" t="s">
        <v>517</v>
      </c>
      <c r="G219" s="15" t="s">
        <v>514</v>
      </c>
      <c r="H219" s="14" t="s">
        <v>518</v>
      </c>
      <c r="I219" s="13">
        <v>0</v>
      </c>
      <c r="J219" s="13">
        <v>439</v>
      </c>
      <c r="K219" s="12" t="s">
        <v>153</v>
      </c>
      <c r="L219" s="11">
        <v>0</v>
      </c>
      <c r="M219" s="10">
        <v>0</v>
      </c>
      <c r="N219" s="9" t="s">
        <v>516</v>
      </c>
      <c r="O219" s="19">
        <v>13485</v>
      </c>
      <c r="P219" s="22"/>
      <c r="Q219" s="21"/>
    </row>
    <row r="220" spans="1:17" ht="15" thickBot="1" x14ac:dyDescent="0.35">
      <c r="A220" s="55" t="s">
        <v>1402</v>
      </c>
      <c r="B220" s="6"/>
      <c r="C220" s="5" t="str">
        <f t="shared" si="3"/>
        <v>◄</v>
      </c>
      <c r="D220" s="4"/>
      <c r="E220" s="3"/>
      <c r="F220" s="16" t="s">
        <v>519</v>
      </c>
      <c r="G220" s="15" t="s">
        <v>514</v>
      </c>
      <c r="H220" s="14" t="s">
        <v>520</v>
      </c>
      <c r="I220" s="13">
        <v>0</v>
      </c>
      <c r="J220" s="13">
        <v>440</v>
      </c>
      <c r="K220" s="12" t="s">
        <v>153</v>
      </c>
      <c r="L220" s="11">
        <v>0</v>
      </c>
      <c r="M220" s="10">
        <v>0</v>
      </c>
      <c r="N220" s="9" t="s">
        <v>516</v>
      </c>
      <c r="O220" s="19">
        <v>13485</v>
      </c>
      <c r="P220" s="22"/>
      <c r="Q220" s="21"/>
    </row>
    <row r="221" spans="1:17" x14ac:dyDescent="0.3">
      <c r="A221" s="55" t="s">
        <v>1402</v>
      </c>
      <c r="B221" s="6"/>
      <c r="C221" s="5" t="str">
        <f t="shared" si="3"/>
        <v>◄</v>
      </c>
      <c r="D221" s="4"/>
      <c r="E221" s="3"/>
      <c r="F221" s="20" t="s">
        <v>521</v>
      </c>
      <c r="G221" s="15" t="s">
        <v>514</v>
      </c>
      <c r="H221" s="14" t="s">
        <v>522</v>
      </c>
      <c r="I221" s="13">
        <v>0</v>
      </c>
      <c r="J221" s="13">
        <v>441</v>
      </c>
      <c r="K221" s="12" t="s">
        <v>153</v>
      </c>
      <c r="L221" s="11">
        <v>0</v>
      </c>
      <c r="M221" s="10">
        <v>0</v>
      </c>
      <c r="N221" s="9" t="s">
        <v>516</v>
      </c>
      <c r="O221" s="19">
        <v>13485</v>
      </c>
      <c r="P221" s="24">
        <v>0</v>
      </c>
      <c r="Q221" s="23">
        <v>0</v>
      </c>
    </row>
    <row r="222" spans="1:17" x14ac:dyDescent="0.3">
      <c r="A222" s="55" t="s">
        <v>1402</v>
      </c>
      <c r="B222" s="6"/>
      <c r="C222" s="5" t="str">
        <f t="shared" si="3"/>
        <v>◄</v>
      </c>
      <c r="D222" s="4"/>
      <c r="E222" s="3"/>
      <c r="F222" s="16" t="s">
        <v>523</v>
      </c>
      <c r="G222" s="15" t="s">
        <v>514</v>
      </c>
      <c r="H222" s="14" t="s">
        <v>524</v>
      </c>
      <c r="I222" s="13">
        <v>0</v>
      </c>
      <c r="J222" s="13">
        <v>442</v>
      </c>
      <c r="K222" s="12" t="s">
        <v>153</v>
      </c>
      <c r="L222" s="11">
        <v>0</v>
      </c>
      <c r="M222" s="10">
        <v>0</v>
      </c>
      <c r="N222" s="9" t="s">
        <v>516</v>
      </c>
      <c r="O222" s="19">
        <v>13485</v>
      </c>
      <c r="P222" s="22"/>
      <c r="Q222" s="21"/>
    </row>
    <row r="223" spans="1:17" ht="15" thickBot="1" x14ac:dyDescent="0.35">
      <c r="A223" s="55" t="s">
        <v>1402</v>
      </c>
      <c r="B223" s="6"/>
      <c r="C223" s="5" t="str">
        <f t="shared" si="3"/>
        <v>◄</v>
      </c>
      <c r="D223" s="4"/>
      <c r="E223" s="3"/>
      <c r="F223" s="16" t="s">
        <v>525</v>
      </c>
      <c r="G223" s="15" t="s">
        <v>514</v>
      </c>
      <c r="H223" s="14" t="s">
        <v>526</v>
      </c>
      <c r="I223" s="13">
        <v>0</v>
      </c>
      <c r="J223" s="13">
        <v>443</v>
      </c>
      <c r="K223" s="12" t="s">
        <v>153</v>
      </c>
      <c r="L223" s="11">
        <v>0</v>
      </c>
      <c r="M223" s="10">
        <v>0</v>
      </c>
      <c r="N223" s="9" t="s">
        <v>516</v>
      </c>
      <c r="O223" s="19">
        <v>13485</v>
      </c>
      <c r="P223" s="22"/>
      <c r="Q223" s="21"/>
    </row>
    <row r="224" spans="1:17" x14ac:dyDescent="0.3">
      <c r="A224" s="55" t="s">
        <v>1402</v>
      </c>
      <c r="B224" s="6"/>
      <c r="C224" s="5" t="str">
        <f t="shared" si="3"/>
        <v>◄</v>
      </c>
      <c r="D224" s="4"/>
      <c r="E224" s="3"/>
      <c r="F224" s="20" t="s">
        <v>527</v>
      </c>
      <c r="G224" s="15" t="s">
        <v>514</v>
      </c>
      <c r="H224" s="14" t="s">
        <v>528</v>
      </c>
      <c r="I224" s="13">
        <v>0</v>
      </c>
      <c r="J224" s="13">
        <v>444</v>
      </c>
      <c r="K224" s="12" t="s">
        <v>153</v>
      </c>
      <c r="L224" s="11">
        <v>0</v>
      </c>
      <c r="M224" s="10">
        <v>0</v>
      </c>
      <c r="N224" s="9" t="s">
        <v>516</v>
      </c>
      <c r="O224" s="19">
        <v>13485</v>
      </c>
      <c r="P224" s="24">
        <v>0</v>
      </c>
      <c r="Q224" s="23">
        <v>0</v>
      </c>
    </row>
    <row r="225" spans="1:17" x14ac:dyDescent="0.3">
      <c r="A225" s="55" t="s">
        <v>1402</v>
      </c>
      <c r="B225" s="6"/>
      <c r="C225" s="5" t="str">
        <f t="shared" si="3"/>
        <v>◄</v>
      </c>
      <c r="D225" s="4"/>
      <c r="E225" s="3"/>
      <c r="F225" s="16" t="s">
        <v>529</v>
      </c>
      <c r="G225" s="15" t="s">
        <v>514</v>
      </c>
      <c r="H225" s="14" t="s">
        <v>530</v>
      </c>
      <c r="I225" s="13">
        <v>0</v>
      </c>
      <c r="J225" s="13">
        <v>445</v>
      </c>
      <c r="K225" s="12" t="s">
        <v>153</v>
      </c>
      <c r="L225" s="11">
        <v>0</v>
      </c>
      <c r="M225" s="10">
        <v>0</v>
      </c>
      <c r="N225" s="9" t="s">
        <v>516</v>
      </c>
      <c r="O225" s="19">
        <v>13485</v>
      </c>
      <c r="P225" s="22"/>
      <c r="Q225" s="21"/>
    </row>
    <row r="226" spans="1:17" ht="15" thickBot="1" x14ac:dyDescent="0.35">
      <c r="A226" s="55" t="s">
        <v>1402</v>
      </c>
      <c r="B226" s="6"/>
      <c r="C226" s="5" t="str">
        <f t="shared" si="3"/>
        <v>◄</v>
      </c>
      <c r="D226" s="4"/>
      <c r="E226" s="3"/>
      <c r="F226" s="16" t="s">
        <v>531</v>
      </c>
      <c r="G226" s="15" t="s">
        <v>514</v>
      </c>
      <c r="H226" s="14" t="s">
        <v>532</v>
      </c>
      <c r="I226" s="13">
        <v>0</v>
      </c>
      <c r="J226" s="13" t="s">
        <v>533</v>
      </c>
      <c r="K226" s="12" t="s">
        <v>142</v>
      </c>
      <c r="L226" s="11">
        <v>0</v>
      </c>
      <c r="M226" s="10">
        <v>0</v>
      </c>
      <c r="N226" s="9" t="s">
        <v>38</v>
      </c>
      <c r="O226" s="19">
        <v>13485</v>
      </c>
      <c r="P226" s="22"/>
      <c r="Q226" s="21"/>
    </row>
    <row r="227" spans="1:17" x14ac:dyDescent="0.3">
      <c r="A227" s="55" t="s">
        <v>1402</v>
      </c>
      <c r="B227" s="6"/>
      <c r="C227" s="5" t="str">
        <f t="shared" si="3"/>
        <v>◄</v>
      </c>
      <c r="D227" s="4"/>
      <c r="E227" s="3"/>
      <c r="F227" s="20" t="s">
        <v>534</v>
      </c>
      <c r="G227" s="15" t="s">
        <v>535</v>
      </c>
      <c r="H227" s="14" t="s">
        <v>536</v>
      </c>
      <c r="I227" s="13">
        <v>0</v>
      </c>
      <c r="J227" s="13">
        <v>446</v>
      </c>
      <c r="K227" s="12" t="s">
        <v>153</v>
      </c>
      <c r="L227" s="11" t="s">
        <v>16</v>
      </c>
      <c r="M227" s="10">
        <v>0</v>
      </c>
      <c r="N227" s="9">
        <v>13525</v>
      </c>
      <c r="O227" s="19">
        <v>13525</v>
      </c>
      <c r="P227" s="24">
        <v>0</v>
      </c>
      <c r="Q227" s="23">
        <v>0</v>
      </c>
    </row>
    <row r="228" spans="1:17" x14ac:dyDescent="0.3">
      <c r="A228" s="55" t="s">
        <v>1402</v>
      </c>
      <c r="B228" s="6"/>
      <c r="C228" s="5" t="str">
        <f t="shared" si="3"/>
        <v>◄</v>
      </c>
      <c r="D228" s="4"/>
      <c r="E228" s="3"/>
      <c r="F228" s="16" t="s">
        <v>537</v>
      </c>
      <c r="G228" s="15" t="s">
        <v>535</v>
      </c>
      <c r="H228" s="14" t="s">
        <v>538</v>
      </c>
      <c r="I228" s="13">
        <v>0</v>
      </c>
      <c r="J228" s="13">
        <v>446</v>
      </c>
      <c r="K228" s="12" t="s">
        <v>153</v>
      </c>
      <c r="L228" s="11" t="s">
        <v>16</v>
      </c>
      <c r="M228" s="10">
        <v>0</v>
      </c>
      <c r="N228" s="9">
        <v>13525</v>
      </c>
      <c r="O228" s="19">
        <v>13525</v>
      </c>
      <c r="P228" s="22"/>
      <c r="Q228" s="21"/>
    </row>
    <row r="229" spans="1:17" ht="15" thickBot="1" x14ac:dyDescent="0.35">
      <c r="A229" s="55" t="s">
        <v>1402</v>
      </c>
      <c r="B229" s="6"/>
      <c r="C229" s="5" t="str">
        <f t="shared" si="3"/>
        <v>◄</v>
      </c>
      <c r="D229" s="4"/>
      <c r="E229" s="3"/>
      <c r="F229" s="16" t="s">
        <v>1366</v>
      </c>
      <c r="G229" s="15" t="s">
        <v>535</v>
      </c>
      <c r="H229" s="14" t="s">
        <v>1419</v>
      </c>
      <c r="I229" s="13">
        <v>0</v>
      </c>
      <c r="J229" s="13" t="s">
        <v>1418</v>
      </c>
      <c r="K229" s="12" t="s">
        <v>24</v>
      </c>
      <c r="L229" s="90" t="s">
        <v>1101</v>
      </c>
      <c r="M229" s="10">
        <v>0</v>
      </c>
      <c r="N229" s="9">
        <v>0</v>
      </c>
      <c r="O229" s="19">
        <v>13525</v>
      </c>
      <c r="P229" s="22"/>
      <c r="Q229" s="21"/>
    </row>
    <row r="230" spans="1:17" x14ac:dyDescent="0.3">
      <c r="A230" s="55" t="s">
        <v>1402</v>
      </c>
      <c r="B230" s="6"/>
      <c r="C230" s="5" t="str">
        <f t="shared" si="3"/>
        <v>◄</v>
      </c>
      <c r="D230" s="4"/>
      <c r="E230" s="3"/>
      <c r="F230" s="20" t="s">
        <v>539</v>
      </c>
      <c r="G230" s="15" t="s">
        <v>540</v>
      </c>
      <c r="H230" s="14" t="s">
        <v>541</v>
      </c>
      <c r="I230" s="13">
        <v>0</v>
      </c>
      <c r="J230" s="13">
        <v>447</v>
      </c>
      <c r="K230" s="12" t="s">
        <v>474</v>
      </c>
      <c r="L230" s="11" t="s">
        <v>16</v>
      </c>
      <c r="M230" s="10">
        <v>0</v>
      </c>
      <c r="N230" s="9">
        <v>13620</v>
      </c>
      <c r="O230" s="19">
        <v>13620</v>
      </c>
      <c r="P230" s="24">
        <v>0</v>
      </c>
      <c r="Q230" s="23">
        <v>0</v>
      </c>
    </row>
    <row r="231" spans="1:17" x14ac:dyDescent="0.3">
      <c r="A231" s="55" t="s">
        <v>1402</v>
      </c>
      <c r="B231" s="6"/>
      <c r="C231" s="5" t="str">
        <f t="shared" si="3"/>
        <v>◄</v>
      </c>
      <c r="D231" s="4"/>
      <c r="E231" s="3"/>
      <c r="F231" s="16" t="s">
        <v>542</v>
      </c>
      <c r="G231" s="15" t="s">
        <v>540</v>
      </c>
      <c r="H231" s="14" t="s">
        <v>543</v>
      </c>
      <c r="I231" s="13">
        <v>0</v>
      </c>
      <c r="J231" s="13">
        <v>448</v>
      </c>
      <c r="K231" s="12" t="s">
        <v>474</v>
      </c>
      <c r="L231" s="11" t="s">
        <v>16</v>
      </c>
      <c r="M231" s="10">
        <v>0</v>
      </c>
      <c r="N231" s="9">
        <v>13620</v>
      </c>
      <c r="O231" s="19">
        <v>13620</v>
      </c>
      <c r="P231" s="22"/>
      <c r="Q231" s="21"/>
    </row>
    <row r="232" spans="1:17" ht="15" thickBot="1" x14ac:dyDescent="0.35">
      <c r="A232" s="55" t="s">
        <v>1402</v>
      </c>
      <c r="B232" s="6"/>
      <c r="C232" s="5" t="str">
        <f t="shared" si="3"/>
        <v>◄</v>
      </c>
      <c r="D232" s="4"/>
      <c r="E232" s="3"/>
      <c r="F232" s="16" t="s">
        <v>544</v>
      </c>
      <c r="G232" s="15" t="s">
        <v>540</v>
      </c>
      <c r="H232" s="14" t="s">
        <v>545</v>
      </c>
      <c r="I232" s="13">
        <v>0</v>
      </c>
      <c r="J232" s="13">
        <v>449</v>
      </c>
      <c r="K232" s="12" t="s">
        <v>474</v>
      </c>
      <c r="L232" s="11" t="s">
        <v>16</v>
      </c>
      <c r="M232" s="10">
        <v>0</v>
      </c>
      <c r="N232" s="9">
        <v>13620</v>
      </c>
      <c r="O232" s="19">
        <v>13620</v>
      </c>
      <c r="P232" s="22"/>
      <c r="Q232" s="21"/>
    </row>
    <row r="233" spans="1:17" x14ac:dyDescent="0.3">
      <c r="A233" s="55" t="s">
        <v>1402</v>
      </c>
      <c r="B233" s="6"/>
      <c r="C233" s="5" t="str">
        <f t="shared" si="3"/>
        <v>◄</v>
      </c>
      <c r="D233" s="4"/>
      <c r="E233" s="3"/>
      <c r="F233" s="20" t="s">
        <v>546</v>
      </c>
      <c r="G233" s="15" t="s">
        <v>540</v>
      </c>
      <c r="H233" s="14" t="s">
        <v>547</v>
      </c>
      <c r="I233" s="13">
        <v>0</v>
      </c>
      <c r="J233" s="13">
        <v>450</v>
      </c>
      <c r="K233" s="12" t="s">
        <v>474</v>
      </c>
      <c r="L233" s="11" t="s">
        <v>16</v>
      </c>
      <c r="M233" s="10">
        <v>0</v>
      </c>
      <c r="N233" s="9">
        <v>13620</v>
      </c>
      <c r="O233" s="19">
        <v>13620</v>
      </c>
      <c r="P233" s="24">
        <v>0</v>
      </c>
      <c r="Q233" s="23">
        <v>0</v>
      </c>
    </row>
    <row r="234" spans="1:17" x14ac:dyDescent="0.3">
      <c r="A234" s="55" t="s">
        <v>1402</v>
      </c>
      <c r="B234" s="6"/>
      <c r="C234" s="5" t="str">
        <f t="shared" si="3"/>
        <v>◄</v>
      </c>
      <c r="D234" s="4"/>
      <c r="E234" s="3"/>
      <c r="F234" s="16" t="s">
        <v>548</v>
      </c>
      <c r="G234" s="15" t="s">
        <v>540</v>
      </c>
      <c r="H234" s="14" t="s">
        <v>549</v>
      </c>
      <c r="I234" s="13">
        <v>0</v>
      </c>
      <c r="J234" s="13">
        <v>451</v>
      </c>
      <c r="K234" s="12" t="s">
        <v>474</v>
      </c>
      <c r="L234" s="11" t="s">
        <v>16</v>
      </c>
      <c r="M234" s="10">
        <v>0</v>
      </c>
      <c r="N234" s="9">
        <v>13620</v>
      </c>
      <c r="O234" s="19">
        <v>13620</v>
      </c>
      <c r="P234" s="22"/>
      <c r="Q234" s="21"/>
    </row>
    <row r="235" spans="1:17" ht="15" thickBot="1" x14ac:dyDescent="0.35">
      <c r="A235" s="55" t="s">
        <v>1402</v>
      </c>
      <c r="B235" s="6"/>
      <c r="C235" s="5" t="str">
        <f t="shared" si="3"/>
        <v>◄</v>
      </c>
      <c r="D235" s="4"/>
      <c r="E235" s="3"/>
      <c r="F235" s="16" t="s">
        <v>550</v>
      </c>
      <c r="G235" s="15" t="s">
        <v>540</v>
      </c>
      <c r="H235" s="14" t="s">
        <v>551</v>
      </c>
      <c r="I235" s="13">
        <v>0</v>
      </c>
      <c r="J235" s="13">
        <v>452</v>
      </c>
      <c r="K235" s="12" t="s">
        <v>474</v>
      </c>
      <c r="L235" s="11" t="s">
        <v>16</v>
      </c>
      <c r="M235" s="10">
        <v>0</v>
      </c>
      <c r="N235" s="9">
        <v>13620</v>
      </c>
      <c r="O235" s="19">
        <v>13620</v>
      </c>
      <c r="P235" s="22"/>
      <c r="Q235" s="21"/>
    </row>
    <row r="236" spans="1:17" x14ac:dyDescent="0.3">
      <c r="A236" s="55" t="s">
        <v>1402</v>
      </c>
      <c r="B236" s="6"/>
      <c r="C236" s="5" t="str">
        <f t="shared" si="3"/>
        <v>◄</v>
      </c>
      <c r="D236" s="4"/>
      <c r="E236" s="3"/>
      <c r="F236" s="20" t="s">
        <v>552</v>
      </c>
      <c r="G236" s="15" t="s">
        <v>540</v>
      </c>
      <c r="H236" s="14" t="s">
        <v>553</v>
      </c>
      <c r="I236" s="13">
        <v>0</v>
      </c>
      <c r="J236" s="13">
        <v>453</v>
      </c>
      <c r="K236" s="12" t="s">
        <v>474</v>
      </c>
      <c r="L236" s="11" t="s">
        <v>16</v>
      </c>
      <c r="M236" s="10">
        <v>0</v>
      </c>
      <c r="N236" s="9">
        <v>13620</v>
      </c>
      <c r="O236" s="19">
        <v>13620</v>
      </c>
      <c r="P236" s="24">
        <v>0</v>
      </c>
      <c r="Q236" s="23">
        <v>0</v>
      </c>
    </row>
    <row r="237" spans="1:17" x14ac:dyDescent="0.3">
      <c r="A237" s="55" t="s">
        <v>1402</v>
      </c>
      <c r="B237" s="6"/>
      <c r="C237" s="5" t="str">
        <f t="shared" si="3"/>
        <v>◄</v>
      </c>
      <c r="D237" s="4"/>
      <c r="E237" s="3"/>
      <c r="F237" s="16" t="s">
        <v>554</v>
      </c>
      <c r="G237" s="15" t="s">
        <v>540</v>
      </c>
      <c r="H237" s="14" t="s">
        <v>555</v>
      </c>
      <c r="I237" s="13">
        <v>0</v>
      </c>
      <c r="J237" s="13">
        <v>454</v>
      </c>
      <c r="K237" s="12" t="s">
        <v>474</v>
      </c>
      <c r="L237" s="11" t="s">
        <v>16</v>
      </c>
      <c r="M237" s="10">
        <v>0</v>
      </c>
      <c r="N237" s="9">
        <v>13620</v>
      </c>
      <c r="O237" s="19">
        <v>13620</v>
      </c>
      <c r="P237" s="22"/>
      <c r="Q237" s="21"/>
    </row>
    <row r="238" spans="1:17" ht="15" thickBot="1" x14ac:dyDescent="0.35">
      <c r="A238" s="55" t="s">
        <v>1402</v>
      </c>
      <c r="B238" s="6"/>
      <c r="C238" s="5" t="str">
        <f t="shared" si="3"/>
        <v>◄</v>
      </c>
      <c r="D238" s="4"/>
      <c r="E238" s="3"/>
      <c r="F238" s="16" t="s">
        <v>993</v>
      </c>
      <c r="G238" s="15" t="s">
        <v>540</v>
      </c>
      <c r="H238" s="14" t="s">
        <v>1419</v>
      </c>
      <c r="I238" s="13">
        <v>0</v>
      </c>
      <c r="J238" s="13" t="s">
        <v>1418</v>
      </c>
      <c r="K238" s="12" t="s">
        <v>24</v>
      </c>
      <c r="L238" s="90" t="s">
        <v>1101</v>
      </c>
      <c r="M238" s="10">
        <v>0</v>
      </c>
      <c r="N238" s="9">
        <v>0</v>
      </c>
      <c r="O238" s="19">
        <v>13620</v>
      </c>
      <c r="P238" s="22"/>
      <c r="Q238" s="21"/>
    </row>
    <row r="239" spans="1:17" x14ac:dyDescent="0.3">
      <c r="A239" s="55" t="s">
        <v>1402</v>
      </c>
      <c r="B239" s="6"/>
      <c r="C239" s="5" t="str">
        <f t="shared" si="3"/>
        <v>◄</v>
      </c>
      <c r="D239" s="4"/>
      <c r="E239" s="3"/>
      <c r="F239" s="20" t="s">
        <v>556</v>
      </c>
      <c r="G239" s="15" t="s">
        <v>540</v>
      </c>
      <c r="H239" s="14" t="s">
        <v>557</v>
      </c>
      <c r="I239" s="13">
        <v>0</v>
      </c>
      <c r="J239" s="13">
        <v>447</v>
      </c>
      <c r="K239" s="12" t="s">
        <v>474</v>
      </c>
      <c r="L239" s="11" t="s">
        <v>16</v>
      </c>
      <c r="M239" s="10">
        <v>0</v>
      </c>
      <c r="N239" s="9">
        <v>13620</v>
      </c>
      <c r="O239" s="19">
        <v>13620</v>
      </c>
      <c r="P239" s="24">
        <v>0</v>
      </c>
      <c r="Q239" s="23">
        <v>0</v>
      </c>
    </row>
    <row r="240" spans="1:17" x14ac:dyDescent="0.3">
      <c r="A240" s="55" t="s">
        <v>1402</v>
      </c>
      <c r="B240" s="6"/>
      <c r="C240" s="5" t="str">
        <f t="shared" si="3"/>
        <v>◄</v>
      </c>
      <c r="D240" s="4"/>
      <c r="E240" s="3"/>
      <c r="F240" s="16" t="s">
        <v>558</v>
      </c>
      <c r="G240" s="15" t="s">
        <v>540</v>
      </c>
      <c r="H240" s="14" t="s">
        <v>559</v>
      </c>
      <c r="I240" s="13">
        <v>0</v>
      </c>
      <c r="J240" s="13">
        <v>448</v>
      </c>
      <c r="K240" s="12" t="s">
        <v>457</v>
      </c>
      <c r="L240" s="11" t="s">
        <v>16</v>
      </c>
      <c r="M240" s="10">
        <v>0</v>
      </c>
      <c r="N240" s="9" t="s">
        <v>38</v>
      </c>
      <c r="O240" s="19">
        <v>13620</v>
      </c>
      <c r="P240" s="22"/>
      <c r="Q240" s="21"/>
    </row>
    <row r="241" spans="1:17" ht="15" thickBot="1" x14ac:dyDescent="0.35">
      <c r="A241" s="55" t="s">
        <v>1402</v>
      </c>
      <c r="B241" s="6"/>
      <c r="C241" s="5" t="str">
        <f t="shared" si="3"/>
        <v>◄</v>
      </c>
      <c r="D241" s="4"/>
      <c r="E241" s="3"/>
      <c r="F241" s="16" t="s">
        <v>560</v>
      </c>
      <c r="G241" s="15" t="s">
        <v>540</v>
      </c>
      <c r="H241" s="14" t="s">
        <v>561</v>
      </c>
      <c r="I241" s="13">
        <v>0</v>
      </c>
      <c r="J241" s="13">
        <v>449</v>
      </c>
      <c r="K241" s="12" t="s">
        <v>474</v>
      </c>
      <c r="L241" s="11" t="s">
        <v>16</v>
      </c>
      <c r="M241" s="10">
        <v>0</v>
      </c>
      <c r="N241" s="9">
        <v>13708</v>
      </c>
      <c r="O241" s="19">
        <v>13620</v>
      </c>
      <c r="P241" s="22"/>
      <c r="Q241" s="21"/>
    </row>
    <row r="242" spans="1:17" x14ac:dyDescent="0.3">
      <c r="A242" s="55" t="s">
        <v>1402</v>
      </c>
      <c r="B242" s="6"/>
      <c r="C242" s="5" t="str">
        <f t="shared" si="3"/>
        <v>◄</v>
      </c>
      <c r="D242" s="4"/>
      <c r="E242" s="3"/>
      <c r="F242" s="20" t="s">
        <v>562</v>
      </c>
      <c r="G242" s="15" t="s">
        <v>540</v>
      </c>
      <c r="H242" s="14" t="s">
        <v>563</v>
      </c>
      <c r="I242" s="13">
        <v>0</v>
      </c>
      <c r="J242" s="13">
        <v>450</v>
      </c>
      <c r="K242" s="12" t="s">
        <v>564</v>
      </c>
      <c r="L242" s="11" t="s">
        <v>16</v>
      </c>
      <c r="M242" s="10">
        <v>0</v>
      </c>
      <c r="N242" s="9" t="s">
        <v>38</v>
      </c>
      <c r="O242" s="19">
        <v>13620</v>
      </c>
      <c r="P242" s="24">
        <v>0</v>
      </c>
      <c r="Q242" s="23">
        <v>0</v>
      </c>
    </row>
    <row r="243" spans="1:17" x14ac:dyDescent="0.3">
      <c r="A243" s="55" t="s">
        <v>1402</v>
      </c>
      <c r="B243" s="6"/>
      <c r="C243" s="5" t="str">
        <f t="shared" si="3"/>
        <v>◄</v>
      </c>
      <c r="D243" s="4"/>
      <c r="E243" s="3"/>
      <c r="F243" s="16" t="s">
        <v>565</v>
      </c>
      <c r="G243" s="15" t="s">
        <v>540</v>
      </c>
      <c r="H243" s="14" t="s">
        <v>566</v>
      </c>
      <c r="I243" s="13">
        <v>0</v>
      </c>
      <c r="J243" s="13">
        <v>451</v>
      </c>
      <c r="K243" s="12" t="s">
        <v>24</v>
      </c>
      <c r="L243" s="11" t="s">
        <v>23</v>
      </c>
      <c r="M243" s="10">
        <v>0</v>
      </c>
      <c r="N243" s="9" t="s">
        <v>24</v>
      </c>
      <c r="O243" s="19">
        <v>13620</v>
      </c>
      <c r="P243" s="22"/>
      <c r="Q243" s="21"/>
    </row>
    <row r="244" spans="1:17" ht="15" thickBot="1" x14ac:dyDescent="0.35">
      <c r="A244" s="55" t="s">
        <v>1402</v>
      </c>
      <c r="B244" s="6"/>
      <c r="C244" s="5" t="str">
        <f t="shared" si="3"/>
        <v>◄</v>
      </c>
      <c r="D244" s="4"/>
      <c r="E244" s="3"/>
      <c r="F244" s="16" t="s">
        <v>562</v>
      </c>
      <c r="G244" s="15" t="s">
        <v>540</v>
      </c>
      <c r="H244" s="14" t="s">
        <v>567</v>
      </c>
      <c r="I244" s="13">
        <v>0</v>
      </c>
      <c r="J244" s="13">
        <v>452</v>
      </c>
      <c r="K244" s="12" t="s">
        <v>24</v>
      </c>
      <c r="L244" s="11" t="s">
        <v>23</v>
      </c>
      <c r="M244" s="10">
        <v>0</v>
      </c>
      <c r="N244" s="9" t="s">
        <v>24</v>
      </c>
      <c r="O244" s="19">
        <v>13620</v>
      </c>
      <c r="P244" s="22"/>
      <c r="Q244" s="21"/>
    </row>
    <row r="245" spans="1:17" x14ac:dyDescent="0.3">
      <c r="A245" s="55" t="s">
        <v>1402</v>
      </c>
      <c r="B245" s="6"/>
      <c r="C245" s="5" t="str">
        <f t="shared" si="3"/>
        <v>◄</v>
      </c>
      <c r="D245" s="4"/>
      <c r="E245" s="3"/>
      <c r="F245" s="20" t="s">
        <v>568</v>
      </c>
      <c r="G245" s="15" t="s">
        <v>540</v>
      </c>
      <c r="H245" s="14" t="s">
        <v>569</v>
      </c>
      <c r="I245" s="13">
        <v>0</v>
      </c>
      <c r="J245" s="13">
        <v>453</v>
      </c>
      <c r="K245" s="12" t="s">
        <v>24</v>
      </c>
      <c r="L245" s="11" t="s">
        <v>23</v>
      </c>
      <c r="M245" s="10">
        <v>0</v>
      </c>
      <c r="N245" s="9" t="s">
        <v>24</v>
      </c>
      <c r="O245" s="19">
        <v>13620</v>
      </c>
      <c r="P245" s="24">
        <v>0</v>
      </c>
      <c r="Q245" s="23">
        <v>0</v>
      </c>
    </row>
    <row r="246" spans="1:17" x14ac:dyDescent="0.3">
      <c r="A246" s="55" t="s">
        <v>1402</v>
      </c>
      <c r="B246" s="6"/>
      <c r="C246" s="5" t="str">
        <f t="shared" si="3"/>
        <v>◄</v>
      </c>
      <c r="D246" s="4"/>
      <c r="E246" s="3"/>
      <c r="F246" s="16" t="s">
        <v>570</v>
      </c>
      <c r="G246" s="15" t="s">
        <v>540</v>
      </c>
      <c r="H246" s="14" t="s">
        <v>571</v>
      </c>
      <c r="I246" s="13">
        <v>0</v>
      </c>
      <c r="J246" s="13">
        <v>454</v>
      </c>
      <c r="K246" s="12" t="s">
        <v>24</v>
      </c>
      <c r="L246" s="11" t="s">
        <v>23</v>
      </c>
      <c r="M246" s="10">
        <v>0</v>
      </c>
      <c r="N246" s="9" t="s">
        <v>24</v>
      </c>
      <c r="O246" s="19">
        <v>13620</v>
      </c>
      <c r="P246" s="22"/>
      <c r="Q246" s="21"/>
    </row>
    <row r="247" spans="1:17" ht="15" thickBot="1" x14ac:dyDescent="0.35">
      <c r="A247" s="55" t="s">
        <v>1402</v>
      </c>
      <c r="B247" s="6"/>
      <c r="C247" s="5" t="str">
        <f t="shared" si="3"/>
        <v>◄</v>
      </c>
      <c r="D247" s="4"/>
      <c r="E247" s="3"/>
      <c r="F247" s="16" t="s">
        <v>1005</v>
      </c>
      <c r="G247" s="15" t="s">
        <v>540</v>
      </c>
      <c r="H247" s="14" t="s">
        <v>1419</v>
      </c>
      <c r="I247" s="13">
        <v>0</v>
      </c>
      <c r="J247" s="13" t="s">
        <v>1418</v>
      </c>
      <c r="K247" s="12" t="s">
        <v>24</v>
      </c>
      <c r="L247" s="90" t="s">
        <v>1101</v>
      </c>
      <c r="M247" s="10">
        <v>0</v>
      </c>
      <c r="N247" s="9">
        <v>0</v>
      </c>
      <c r="O247" s="19">
        <v>13620</v>
      </c>
      <c r="P247" s="22"/>
      <c r="Q247" s="21"/>
    </row>
    <row r="248" spans="1:17" x14ac:dyDescent="0.3">
      <c r="A248" s="55" t="s">
        <v>1402</v>
      </c>
      <c r="B248" s="6"/>
      <c r="C248" s="5" t="str">
        <f t="shared" si="3"/>
        <v>◄</v>
      </c>
      <c r="D248" s="4"/>
      <c r="E248" s="3"/>
      <c r="F248" s="20" t="s">
        <v>572</v>
      </c>
      <c r="G248" s="15" t="s">
        <v>573</v>
      </c>
      <c r="H248" s="14" t="s">
        <v>574</v>
      </c>
      <c r="I248" s="13">
        <v>0</v>
      </c>
      <c r="J248" s="13">
        <v>456</v>
      </c>
      <c r="K248" s="12" t="s">
        <v>474</v>
      </c>
      <c r="L248" s="11">
        <v>0</v>
      </c>
      <c r="M248" s="10">
        <v>0</v>
      </c>
      <c r="N248" s="9">
        <v>13850</v>
      </c>
      <c r="O248" s="19">
        <v>13773</v>
      </c>
      <c r="P248" s="24">
        <v>0</v>
      </c>
      <c r="Q248" s="23">
        <v>0</v>
      </c>
    </row>
    <row r="249" spans="1:17" x14ac:dyDescent="0.3">
      <c r="A249" s="55" t="s">
        <v>1402</v>
      </c>
      <c r="B249" s="6"/>
      <c r="C249" s="5" t="str">
        <f t="shared" si="3"/>
        <v>◄</v>
      </c>
      <c r="D249" s="4"/>
      <c r="E249" s="3"/>
      <c r="F249" s="16" t="s">
        <v>575</v>
      </c>
      <c r="G249" s="15" t="s">
        <v>573</v>
      </c>
      <c r="H249" s="14" t="s">
        <v>576</v>
      </c>
      <c r="I249" s="13">
        <v>0</v>
      </c>
      <c r="J249" s="13">
        <v>457</v>
      </c>
      <c r="K249" s="12" t="s">
        <v>474</v>
      </c>
      <c r="L249" s="11">
        <v>0</v>
      </c>
      <c r="M249" s="10">
        <v>0</v>
      </c>
      <c r="N249" s="9">
        <v>13940</v>
      </c>
      <c r="O249" s="19">
        <v>13773</v>
      </c>
      <c r="P249" s="22"/>
      <c r="Q249" s="21"/>
    </row>
    <row r="250" spans="1:17" x14ac:dyDescent="0.3">
      <c r="A250" s="55" t="s">
        <v>1402</v>
      </c>
      <c r="B250" s="6"/>
      <c r="C250" s="5" t="str">
        <f t="shared" si="3"/>
        <v>◄</v>
      </c>
      <c r="D250" s="4"/>
      <c r="E250" s="3"/>
      <c r="F250" s="16" t="s">
        <v>577</v>
      </c>
      <c r="G250" s="15" t="s">
        <v>573</v>
      </c>
      <c r="H250" s="14" t="s">
        <v>578</v>
      </c>
      <c r="I250" s="13">
        <v>0</v>
      </c>
      <c r="J250" s="13" t="s">
        <v>579</v>
      </c>
      <c r="K250" s="12" t="s">
        <v>474</v>
      </c>
      <c r="L250" s="11">
        <v>0</v>
      </c>
      <c r="M250" s="10">
        <v>0</v>
      </c>
      <c r="N250" s="9">
        <v>13807</v>
      </c>
      <c r="O250" s="19">
        <v>13773</v>
      </c>
      <c r="P250" s="22"/>
      <c r="Q250" s="21"/>
    </row>
    <row r="251" spans="1:17" ht="15" thickBot="1" x14ac:dyDescent="0.35">
      <c r="A251" s="55" t="s">
        <v>1402</v>
      </c>
      <c r="B251" s="6"/>
      <c r="C251" s="5" t="str">
        <f t="shared" si="3"/>
        <v>◄</v>
      </c>
      <c r="D251" s="4"/>
      <c r="E251" s="3"/>
      <c r="F251" s="20" t="s">
        <v>572</v>
      </c>
      <c r="G251" s="15" t="s">
        <v>573</v>
      </c>
      <c r="H251" s="14" t="s">
        <v>580</v>
      </c>
      <c r="I251" s="13">
        <v>0</v>
      </c>
      <c r="J251" s="13">
        <v>456</v>
      </c>
      <c r="K251" s="12" t="s">
        <v>109</v>
      </c>
      <c r="L251" s="11">
        <v>0</v>
      </c>
      <c r="M251" s="10">
        <v>0</v>
      </c>
      <c r="N251" s="9">
        <v>13820</v>
      </c>
      <c r="O251" s="19">
        <v>13773</v>
      </c>
      <c r="P251" s="8"/>
      <c r="Q251" s="7"/>
    </row>
    <row r="252" spans="1:17" x14ac:dyDescent="0.3">
      <c r="A252" s="55" t="s">
        <v>1402</v>
      </c>
      <c r="B252" s="6"/>
      <c r="C252" s="5" t="str">
        <f t="shared" si="3"/>
        <v>◄</v>
      </c>
      <c r="D252" s="4"/>
      <c r="E252" s="3"/>
      <c r="F252" s="20" t="s">
        <v>581</v>
      </c>
      <c r="G252" s="15" t="s">
        <v>582</v>
      </c>
      <c r="H252" s="14" t="s">
        <v>583</v>
      </c>
      <c r="I252" s="13">
        <v>0</v>
      </c>
      <c r="J252" s="13">
        <v>458</v>
      </c>
      <c r="K252" s="12" t="s">
        <v>474</v>
      </c>
      <c r="L252" s="11" t="s">
        <v>16</v>
      </c>
      <c r="M252" s="10">
        <v>0</v>
      </c>
      <c r="N252" s="9">
        <v>13850</v>
      </c>
      <c r="O252" s="19">
        <v>13850</v>
      </c>
      <c r="P252" s="24">
        <v>0</v>
      </c>
      <c r="Q252" s="23">
        <v>0</v>
      </c>
    </row>
    <row r="253" spans="1:17" x14ac:dyDescent="0.3">
      <c r="A253" s="55" t="s">
        <v>1402</v>
      </c>
      <c r="B253" s="6"/>
      <c r="C253" s="5" t="str">
        <f t="shared" si="3"/>
        <v>◄</v>
      </c>
      <c r="D253" s="4"/>
      <c r="E253" s="3"/>
      <c r="F253" s="16" t="s">
        <v>584</v>
      </c>
      <c r="G253" s="15" t="s">
        <v>582</v>
      </c>
      <c r="H253" s="14" t="s">
        <v>585</v>
      </c>
      <c r="I253" s="13">
        <v>0</v>
      </c>
      <c r="J253" s="13">
        <v>458</v>
      </c>
      <c r="K253" s="12" t="s">
        <v>38</v>
      </c>
      <c r="L253" s="11" t="s">
        <v>16</v>
      </c>
      <c r="M253" s="10">
        <v>0</v>
      </c>
      <c r="N253" s="9" t="s">
        <v>38</v>
      </c>
      <c r="O253" s="19">
        <v>13850</v>
      </c>
      <c r="P253" s="22"/>
      <c r="Q253" s="21"/>
    </row>
    <row r="254" spans="1:17" ht="15" thickBot="1" x14ac:dyDescent="0.35">
      <c r="A254" s="55" t="s">
        <v>1402</v>
      </c>
      <c r="B254" s="6"/>
      <c r="C254" s="5" t="str">
        <f t="shared" si="3"/>
        <v>◄</v>
      </c>
      <c r="D254" s="4"/>
      <c r="E254" s="3"/>
      <c r="F254" s="16" t="s">
        <v>586</v>
      </c>
      <c r="G254" s="15" t="s">
        <v>582</v>
      </c>
      <c r="H254" s="14" t="s">
        <v>587</v>
      </c>
      <c r="I254" s="13">
        <v>0</v>
      </c>
      <c r="J254" s="13">
        <v>459</v>
      </c>
      <c r="K254" s="12" t="s">
        <v>474</v>
      </c>
      <c r="L254" s="11" t="s">
        <v>16</v>
      </c>
      <c r="M254" s="10">
        <v>0</v>
      </c>
      <c r="N254" s="9">
        <v>13980</v>
      </c>
      <c r="O254" s="19">
        <v>13850</v>
      </c>
      <c r="P254" s="22"/>
      <c r="Q254" s="21"/>
    </row>
    <row r="255" spans="1:17" x14ac:dyDescent="0.3">
      <c r="A255" s="55" t="s">
        <v>1402</v>
      </c>
      <c r="B255" s="6"/>
      <c r="C255" s="5" t="str">
        <f t="shared" si="3"/>
        <v>◄</v>
      </c>
      <c r="D255" s="4"/>
      <c r="E255" s="3"/>
      <c r="F255" s="20" t="s">
        <v>588</v>
      </c>
      <c r="G255" s="15" t="s">
        <v>582</v>
      </c>
      <c r="H255" s="14" t="s">
        <v>589</v>
      </c>
      <c r="I255" s="13">
        <v>0</v>
      </c>
      <c r="J255" s="13">
        <v>459</v>
      </c>
      <c r="K255" s="12" t="s">
        <v>474</v>
      </c>
      <c r="L255" s="11" t="s">
        <v>16</v>
      </c>
      <c r="M255" s="10">
        <v>0</v>
      </c>
      <c r="N255" s="9">
        <v>13850</v>
      </c>
      <c r="O255" s="19">
        <v>13850</v>
      </c>
      <c r="P255" s="24">
        <v>0</v>
      </c>
      <c r="Q255" s="23">
        <v>0</v>
      </c>
    </row>
    <row r="256" spans="1:17" x14ac:dyDescent="0.3">
      <c r="A256" s="55" t="s">
        <v>1402</v>
      </c>
      <c r="B256" s="6"/>
      <c r="C256" s="5" t="str">
        <f t="shared" si="3"/>
        <v>◄</v>
      </c>
      <c r="D256" s="4"/>
      <c r="E256" s="3"/>
      <c r="F256" s="16" t="s">
        <v>590</v>
      </c>
      <c r="G256" s="15" t="s">
        <v>582</v>
      </c>
      <c r="H256" s="14" t="s">
        <v>591</v>
      </c>
      <c r="I256" s="13">
        <v>0</v>
      </c>
      <c r="J256" s="13">
        <v>459</v>
      </c>
      <c r="K256" s="12" t="s">
        <v>474</v>
      </c>
      <c r="L256" s="11" t="s">
        <v>16</v>
      </c>
      <c r="M256" s="10">
        <v>0</v>
      </c>
      <c r="N256" s="9">
        <v>13850</v>
      </c>
      <c r="O256" s="19">
        <v>13850</v>
      </c>
      <c r="P256" s="22"/>
      <c r="Q256" s="21"/>
    </row>
    <row r="257" spans="1:17" ht="15" thickBot="1" x14ac:dyDescent="0.35">
      <c r="A257" s="55" t="s">
        <v>1402</v>
      </c>
      <c r="B257" s="6"/>
      <c r="C257" s="5" t="str">
        <f t="shared" si="3"/>
        <v>◄</v>
      </c>
      <c r="D257" s="4"/>
      <c r="E257" s="3"/>
      <c r="F257" s="16" t="s">
        <v>592</v>
      </c>
      <c r="G257" s="15" t="s">
        <v>582</v>
      </c>
      <c r="H257" s="14" t="s">
        <v>587</v>
      </c>
      <c r="I257" s="13">
        <v>0</v>
      </c>
      <c r="J257" s="13">
        <v>459</v>
      </c>
      <c r="K257" s="12" t="s">
        <v>474</v>
      </c>
      <c r="L257" s="11" t="s">
        <v>16</v>
      </c>
      <c r="M257" s="10">
        <v>0</v>
      </c>
      <c r="N257" s="9">
        <v>13954</v>
      </c>
      <c r="O257" s="19">
        <v>13850</v>
      </c>
      <c r="P257" s="22"/>
      <c r="Q257" s="21"/>
    </row>
    <row r="258" spans="1:17" x14ac:dyDescent="0.3">
      <c r="A258" s="55" t="s">
        <v>1402</v>
      </c>
      <c r="B258" s="6"/>
      <c r="C258" s="5" t="str">
        <f t="shared" si="3"/>
        <v>◄</v>
      </c>
      <c r="D258" s="4"/>
      <c r="E258" s="3"/>
      <c r="F258" s="20" t="s">
        <v>593</v>
      </c>
      <c r="G258" s="15" t="s">
        <v>582</v>
      </c>
      <c r="H258" s="14" t="s">
        <v>594</v>
      </c>
      <c r="I258" s="13">
        <v>0</v>
      </c>
      <c r="J258" s="13">
        <v>460</v>
      </c>
      <c r="K258" s="12" t="s">
        <v>474</v>
      </c>
      <c r="L258" s="11" t="s">
        <v>16</v>
      </c>
      <c r="M258" s="10">
        <v>0</v>
      </c>
      <c r="N258" s="9">
        <v>13996</v>
      </c>
      <c r="O258" s="19">
        <v>13850</v>
      </c>
      <c r="P258" s="24">
        <v>0</v>
      </c>
      <c r="Q258" s="23">
        <v>0</v>
      </c>
    </row>
    <row r="259" spans="1:17" x14ac:dyDescent="0.3">
      <c r="A259" s="55" t="s">
        <v>1402</v>
      </c>
      <c r="B259" s="6"/>
      <c r="C259" s="5" t="str">
        <f t="shared" si="3"/>
        <v>◄</v>
      </c>
      <c r="D259" s="4"/>
      <c r="E259" s="3"/>
      <c r="F259" s="16" t="s">
        <v>595</v>
      </c>
      <c r="G259" s="15" t="s">
        <v>582</v>
      </c>
      <c r="H259" s="14" t="s">
        <v>596</v>
      </c>
      <c r="I259" s="13">
        <v>0</v>
      </c>
      <c r="J259" s="13">
        <v>461</v>
      </c>
      <c r="K259" s="12" t="s">
        <v>474</v>
      </c>
      <c r="L259" s="11" t="s">
        <v>16</v>
      </c>
      <c r="M259" s="10">
        <v>0</v>
      </c>
      <c r="N259" s="9">
        <v>13850</v>
      </c>
      <c r="O259" s="19">
        <v>13850</v>
      </c>
      <c r="P259" s="22"/>
      <c r="Q259" s="21"/>
    </row>
    <row r="260" spans="1:17" ht="15" thickBot="1" x14ac:dyDescent="0.35">
      <c r="A260" s="55" t="s">
        <v>1402</v>
      </c>
      <c r="B260" s="6"/>
      <c r="C260" s="5" t="str">
        <f t="shared" si="3"/>
        <v>◄</v>
      </c>
      <c r="D260" s="4"/>
      <c r="E260" s="3"/>
      <c r="F260" s="16" t="s">
        <v>597</v>
      </c>
      <c r="G260" s="15" t="s">
        <v>582</v>
      </c>
      <c r="H260" s="14" t="s">
        <v>598</v>
      </c>
      <c r="I260" s="13">
        <v>0</v>
      </c>
      <c r="J260" s="13">
        <v>461</v>
      </c>
      <c r="K260" s="12" t="s">
        <v>474</v>
      </c>
      <c r="L260" s="11" t="s">
        <v>16</v>
      </c>
      <c r="M260" s="10">
        <v>0</v>
      </c>
      <c r="N260" s="9">
        <v>13850</v>
      </c>
      <c r="O260" s="19">
        <v>13850</v>
      </c>
      <c r="P260" s="22"/>
      <c r="Q260" s="21"/>
    </row>
    <row r="261" spans="1:17" x14ac:dyDescent="0.3">
      <c r="A261" s="55" t="s">
        <v>1402</v>
      </c>
      <c r="B261" s="6"/>
      <c r="C261" s="5" t="str">
        <f t="shared" si="3"/>
        <v>◄</v>
      </c>
      <c r="D261" s="4"/>
      <c r="E261" s="3"/>
      <c r="F261" s="20" t="s">
        <v>599</v>
      </c>
      <c r="G261" s="15" t="s">
        <v>582</v>
      </c>
      <c r="H261" s="14" t="s">
        <v>600</v>
      </c>
      <c r="I261" s="13">
        <v>0</v>
      </c>
      <c r="J261" s="13">
        <v>462</v>
      </c>
      <c r="K261" s="12" t="s">
        <v>99</v>
      </c>
      <c r="L261" s="11" t="s">
        <v>16</v>
      </c>
      <c r="M261" s="10">
        <v>0</v>
      </c>
      <c r="N261" s="9">
        <v>13850</v>
      </c>
      <c r="O261" s="19">
        <v>13850</v>
      </c>
      <c r="P261" s="24">
        <v>0</v>
      </c>
      <c r="Q261" s="23">
        <v>0</v>
      </c>
    </row>
    <row r="262" spans="1:17" x14ac:dyDescent="0.3">
      <c r="A262" s="55" t="s">
        <v>1402</v>
      </c>
      <c r="B262" s="6"/>
      <c r="C262" s="5" t="str">
        <f t="shared" si="3"/>
        <v>◄</v>
      </c>
      <c r="D262" s="4"/>
      <c r="E262" s="3"/>
      <c r="F262" s="16" t="s">
        <v>601</v>
      </c>
      <c r="G262" s="15" t="s">
        <v>582</v>
      </c>
      <c r="H262" s="14" t="s">
        <v>602</v>
      </c>
      <c r="I262" s="13">
        <v>0</v>
      </c>
      <c r="J262" s="13">
        <v>463</v>
      </c>
      <c r="K262" s="12" t="s">
        <v>474</v>
      </c>
      <c r="L262" s="11" t="s">
        <v>16</v>
      </c>
      <c r="M262" s="10">
        <v>0</v>
      </c>
      <c r="N262" s="9">
        <v>13882</v>
      </c>
      <c r="O262" s="19">
        <v>13850</v>
      </c>
      <c r="P262" s="22"/>
      <c r="Q262" s="21"/>
    </row>
    <row r="263" spans="1:17" ht="15" thickBot="1" x14ac:dyDescent="0.35">
      <c r="A263" s="55" t="s">
        <v>1402</v>
      </c>
      <c r="B263" s="6"/>
      <c r="C263" s="5" t="str">
        <f t="shared" ref="C263:C326" si="4">IF(AND(D263="",E263&gt;0),"?",IF(D263="","◄",IF(E263&gt;=1,"►","")))</f>
        <v>◄</v>
      </c>
      <c r="D263" s="4"/>
      <c r="E263" s="3"/>
      <c r="F263" s="16" t="s">
        <v>603</v>
      </c>
      <c r="G263" s="15" t="s">
        <v>582</v>
      </c>
      <c r="H263" s="14" t="s">
        <v>604</v>
      </c>
      <c r="I263" s="13">
        <v>0</v>
      </c>
      <c r="J263" s="13">
        <v>464</v>
      </c>
      <c r="K263" s="12" t="s">
        <v>24</v>
      </c>
      <c r="L263" s="11" t="s">
        <v>23</v>
      </c>
      <c r="M263" s="10">
        <v>0</v>
      </c>
      <c r="N263" s="9" t="s">
        <v>24</v>
      </c>
      <c r="O263" s="19">
        <v>13850</v>
      </c>
      <c r="P263" s="22"/>
      <c r="Q263" s="21"/>
    </row>
    <row r="264" spans="1:17" x14ac:dyDescent="0.3">
      <c r="A264" s="55" t="s">
        <v>1402</v>
      </c>
      <c r="B264" s="6"/>
      <c r="C264" s="5" t="str">
        <f t="shared" si="4"/>
        <v>◄</v>
      </c>
      <c r="D264" s="4"/>
      <c r="E264" s="3"/>
      <c r="F264" s="20" t="s">
        <v>605</v>
      </c>
      <c r="G264" s="15" t="s">
        <v>582</v>
      </c>
      <c r="H264" s="14" t="s">
        <v>606</v>
      </c>
      <c r="I264" s="13">
        <v>0</v>
      </c>
      <c r="J264" s="13">
        <v>465</v>
      </c>
      <c r="K264" s="12" t="s">
        <v>99</v>
      </c>
      <c r="L264" s="11" t="s">
        <v>16</v>
      </c>
      <c r="M264" s="10">
        <v>0</v>
      </c>
      <c r="N264" s="9">
        <v>13850</v>
      </c>
      <c r="O264" s="19">
        <v>13850</v>
      </c>
      <c r="P264" s="24">
        <v>0</v>
      </c>
      <c r="Q264" s="23">
        <v>0</v>
      </c>
    </row>
    <row r="265" spans="1:17" ht="15" thickBot="1" x14ac:dyDescent="0.35">
      <c r="A265" s="55" t="s">
        <v>1402</v>
      </c>
      <c r="B265" s="6"/>
      <c r="C265" s="5" t="str">
        <f t="shared" si="4"/>
        <v>◄</v>
      </c>
      <c r="D265" s="4"/>
      <c r="E265" s="3"/>
      <c r="F265" s="16" t="s">
        <v>1022</v>
      </c>
      <c r="G265" s="15" t="s">
        <v>582</v>
      </c>
      <c r="H265" s="14" t="s">
        <v>1419</v>
      </c>
      <c r="I265" s="13">
        <v>0</v>
      </c>
      <c r="J265" s="13" t="s">
        <v>1418</v>
      </c>
      <c r="K265" s="12" t="s">
        <v>24</v>
      </c>
      <c r="L265" s="90" t="s">
        <v>1101</v>
      </c>
      <c r="M265" s="10">
        <v>0</v>
      </c>
      <c r="N265" s="9">
        <v>0</v>
      </c>
      <c r="O265" s="19">
        <v>13850</v>
      </c>
      <c r="P265" s="22"/>
      <c r="Q265" s="21"/>
    </row>
    <row r="266" spans="1:17" x14ac:dyDescent="0.3">
      <c r="A266" s="55" t="s">
        <v>1402</v>
      </c>
      <c r="B266" s="6"/>
      <c r="C266" s="5" t="str">
        <f t="shared" si="4"/>
        <v>◄</v>
      </c>
      <c r="D266" s="4"/>
      <c r="E266" s="3"/>
      <c r="F266" s="20" t="s">
        <v>607</v>
      </c>
      <c r="G266" s="15" t="s">
        <v>608</v>
      </c>
      <c r="H266" s="14" t="s">
        <v>609</v>
      </c>
      <c r="I266" s="13">
        <v>0</v>
      </c>
      <c r="J266" s="13" t="s">
        <v>610</v>
      </c>
      <c r="K266" s="12" t="s">
        <v>24</v>
      </c>
      <c r="L266" s="11" t="s">
        <v>23</v>
      </c>
      <c r="M266" s="10">
        <v>0</v>
      </c>
      <c r="N266" s="9" t="s">
        <v>24</v>
      </c>
      <c r="O266" s="19">
        <v>13928</v>
      </c>
      <c r="P266" s="24">
        <v>0</v>
      </c>
      <c r="Q266" s="23">
        <v>0</v>
      </c>
    </row>
    <row r="267" spans="1:17" ht="15" thickBot="1" x14ac:dyDescent="0.35">
      <c r="A267" s="55" t="s">
        <v>1402</v>
      </c>
      <c r="B267" s="6"/>
      <c r="C267" s="5" t="str">
        <f t="shared" si="4"/>
        <v>◄</v>
      </c>
      <c r="D267" s="4"/>
      <c r="E267" s="3"/>
      <c r="F267" s="16" t="s">
        <v>1024</v>
      </c>
      <c r="G267" s="15" t="s">
        <v>608</v>
      </c>
      <c r="H267" s="14" t="s">
        <v>1419</v>
      </c>
      <c r="I267" s="13">
        <v>0</v>
      </c>
      <c r="J267" s="13" t="s">
        <v>1418</v>
      </c>
      <c r="K267" s="12" t="s">
        <v>24</v>
      </c>
      <c r="L267" s="90" t="s">
        <v>1101</v>
      </c>
      <c r="M267" s="10">
        <v>0</v>
      </c>
      <c r="N267" s="9">
        <v>0</v>
      </c>
      <c r="O267" s="19">
        <v>13928</v>
      </c>
      <c r="P267" s="22"/>
      <c r="Q267" s="21"/>
    </row>
    <row r="268" spans="1:17" x14ac:dyDescent="0.3">
      <c r="A268" s="55" t="s">
        <v>1402</v>
      </c>
      <c r="B268" s="6"/>
      <c r="C268" s="5" t="str">
        <f t="shared" si="4"/>
        <v>◄</v>
      </c>
      <c r="D268" s="4"/>
      <c r="E268" s="3"/>
      <c r="F268" s="20" t="s">
        <v>611</v>
      </c>
      <c r="G268" s="15" t="s">
        <v>612</v>
      </c>
      <c r="H268" s="14" t="s">
        <v>613</v>
      </c>
      <c r="I268" s="13">
        <v>0</v>
      </c>
      <c r="J268" s="13">
        <v>466</v>
      </c>
      <c r="K268" s="12" t="s">
        <v>109</v>
      </c>
      <c r="L268" s="11" t="s">
        <v>16</v>
      </c>
      <c r="M268" s="10">
        <v>0</v>
      </c>
      <c r="N268" s="9">
        <v>13954</v>
      </c>
      <c r="O268" s="19">
        <v>13954</v>
      </c>
      <c r="P268" s="24">
        <v>0</v>
      </c>
      <c r="Q268" s="23">
        <v>0</v>
      </c>
    </row>
    <row r="269" spans="1:17" x14ac:dyDescent="0.3">
      <c r="A269" s="55" t="s">
        <v>1402</v>
      </c>
      <c r="B269" s="6"/>
      <c r="C269" s="5" t="str">
        <f t="shared" si="4"/>
        <v>◄</v>
      </c>
      <c r="D269" s="4"/>
      <c r="E269" s="3"/>
      <c r="F269" s="16" t="s">
        <v>614</v>
      </c>
      <c r="G269" s="15" t="s">
        <v>612</v>
      </c>
      <c r="H269" s="14" t="s">
        <v>615</v>
      </c>
      <c r="I269" s="13" t="s">
        <v>395</v>
      </c>
      <c r="J269" s="13">
        <v>466</v>
      </c>
      <c r="K269" s="12" t="s">
        <v>99</v>
      </c>
      <c r="L269" s="11">
        <v>0</v>
      </c>
      <c r="M269" s="10">
        <v>0</v>
      </c>
      <c r="N269" s="9" t="s">
        <v>38</v>
      </c>
      <c r="O269" s="19">
        <v>13954</v>
      </c>
      <c r="P269" s="22"/>
      <c r="Q269" s="21"/>
    </row>
    <row r="270" spans="1:17" x14ac:dyDescent="0.3">
      <c r="A270" s="55" t="s">
        <v>1402</v>
      </c>
      <c r="B270" s="6"/>
      <c r="C270" s="5" t="str">
        <f t="shared" si="4"/>
        <v>◄</v>
      </c>
      <c r="D270" s="4"/>
      <c r="E270" s="3"/>
      <c r="F270" s="16" t="s">
        <v>616</v>
      </c>
      <c r="G270" s="15" t="s">
        <v>612</v>
      </c>
      <c r="H270" s="14" t="s">
        <v>617</v>
      </c>
      <c r="I270" s="13" t="s">
        <v>395</v>
      </c>
      <c r="J270" s="13">
        <v>467</v>
      </c>
      <c r="K270" s="12" t="s">
        <v>618</v>
      </c>
      <c r="L270" s="11">
        <v>0</v>
      </c>
      <c r="M270" s="10">
        <v>0</v>
      </c>
      <c r="N270" s="9" t="s">
        <v>619</v>
      </c>
      <c r="O270" s="19">
        <v>13954</v>
      </c>
      <c r="P270" s="22"/>
      <c r="Q270" s="21"/>
    </row>
    <row r="271" spans="1:17" ht="15" thickBot="1" x14ac:dyDescent="0.35">
      <c r="A271" s="55" t="s">
        <v>1402</v>
      </c>
      <c r="B271" s="6"/>
      <c r="C271" s="5" t="str">
        <f t="shared" si="4"/>
        <v>◄</v>
      </c>
      <c r="D271" s="4"/>
      <c r="E271" s="3"/>
      <c r="F271" s="20" t="s">
        <v>611</v>
      </c>
      <c r="G271" s="15" t="s">
        <v>612</v>
      </c>
      <c r="H271" s="14" t="s">
        <v>620</v>
      </c>
      <c r="I271" s="13">
        <v>0</v>
      </c>
      <c r="J271" s="13">
        <v>467</v>
      </c>
      <c r="K271" s="12" t="s">
        <v>474</v>
      </c>
      <c r="L271" s="11" t="s">
        <v>165</v>
      </c>
      <c r="M271" s="10">
        <v>0</v>
      </c>
      <c r="N271" s="9">
        <v>14054</v>
      </c>
      <c r="O271" s="19">
        <v>13954</v>
      </c>
      <c r="P271" s="8"/>
      <c r="Q271" s="7"/>
    </row>
    <row r="272" spans="1:17" x14ac:dyDescent="0.3">
      <c r="A272" s="55" t="s">
        <v>1402</v>
      </c>
      <c r="B272" s="6"/>
      <c r="C272" s="5" t="str">
        <f t="shared" si="4"/>
        <v>◄</v>
      </c>
      <c r="D272" s="4"/>
      <c r="E272" s="3"/>
      <c r="F272" s="20" t="s">
        <v>621</v>
      </c>
      <c r="G272" s="15" t="s">
        <v>612</v>
      </c>
      <c r="H272" s="14" t="s">
        <v>622</v>
      </c>
      <c r="I272" s="13">
        <v>0</v>
      </c>
      <c r="J272" s="13">
        <v>469</v>
      </c>
      <c r="K272" s="12" t="s">
        <v>24</v>
      </c>
      <c r="L272" s="11" t="s">
        <v>23</v>
      </c>
      <c r="M272" s="10">
        <v>0</v>
      </c>
      <c r="N272" s="9" t="s">
        <v>24</v>
      </c>
      <c r="O272" s="19">
        <v>13955</v>
      </c>
      <c r="P272" s="24">
        <v>0</v>
      </c>
      <c r="Q272" s="23">
        <v>0</v>
      </c>
    </row>
    <row r="273" spans="1:17" x14ac:dyDescent="0.3">
      <c r="A273" s="55" t="s">
        <v>1402</v>
      </c>
      <c r="B273" s="6"/>
      <c r="C273" s="5" t="str">
        <f t="shared" si="4"/>
        <v>◄</v>
      </c>
      <c r="D273" s="4"/>
      <c r="E273" s="3"/>
      <c r="F273" s="16" t="s">
        <v>623</v>
      </c>
      <c r="G273" s="15" t="s">
        <v>612</v>
      </c>
      <c r="H273" s="14" t="s">
        <v>624</v>
      </c>
      <c r="I273" s="13">
        <v>0</v>
      </c>
      <c r="J273" s="13">
        <v>470</v>
      </c>
      <c r="K273" s="12" t="s">
        <v>24</v>
      </c>
      <c r="L273" s="11" t="s">
        <v>23</v>
      </c>
      <c r="M273" s="10">
        <v>0</v>
      </c>
      <c r="N273" s="9" t="s">
        <v>24</v>
      </c>
      <c r="O273" s="19">
        <v>13955</v>
      </c>
      <c r="P273" s="22"/>
      <c r="Q273" s="21"/>
    </row>
    <row r="274" spans="1:17" ht="15" thickBot="1" x14ac:dyDescent="0.35">
      <c r="A274" s="55" t="s">
        <v>1402</v>
      </c>
      <c r="B274" s="6"/>
      <c r="C274" s="5" t="str">
        <f t="shared" si="4"/>
        <v>◄</v>
      </c>
      <c r="D274" s="4"/>
      <c r="E274" s="3"/>
      <c r="F274" s="16" t="s">
        <v>1030</v>
      </c>
      <c r="G274" s="15" t="s">
        <v>612</v>
      </c>
      <c r="H274" s="14" t="s">
        <v>1419</v>
      </c>
      <c r="I274" s="13">
        <v>0</v>
      </c>
      <c r="J274" s="13" t="s">
        <v>1418</v>
      </c>
      <c r="K274" s="12" t="s">
        <v>24</v>
      </c>
      <c r="L274" s="90" t="s">
        <v>1101</v>
      </c>
      <c r="M274" s="10">
        <v>0</v>
      </c>
      <c r="N274" s="9">
        <v>0</v>
      </c>
      <c r="O274" s="19">
        <v>13955</v>
      </c>
      <c r="P274" s="22"/>
      <c r="Q274" s="21"/>
    </row>
    <row r="275" spans="1:17" x14ac:dyDescent="0.3">
      <c r="A275" s="55" t="s">
        <v>1402</v>
      </c>
      <c r="B275" s="6"/>
      <c r="C275" s="5" t="str">
        <f t="shared" si="4"/>
        <v>◄</v>
      </c>
      <c r="D275" s="4"/>
      <c r="E275" s="3"/>
      <c r="F275" s="20" t="s">
        <v>625</v>
      </c>
      <c r="G275" s="15" t="s">
        <v>626</v>
      </c>
      <c r="H275" s="14" t="s">
        <v>627</v>
      </c>
      <c r="I275" s="13">
        <v>0</v>
      </c>
      <c r="J275" s="13">
        <v>471</v>
      </c>
      <c r="K275" s="12" t="s">
        <v>628</v>
      </c>
      <c r="L275" s="11" t="s">
        <v>16</v>
      </c>
      <c r="M275" s="10">
        <v>0</v>
      </c>
      <c r="N275" s="9">
        <v>14032</v>
      </c>
      <c r="O275" s="19">
        <v>14032</v>
      </c>
      <c r="P275" s="24">
        <v>0</v>
      </c>
      <c r="Q275" s="23">
        <v>0</v>
      </c>
    </row>
    <row r="276" spans="1:17" ht="15" thickBot="1" x14ac:dyDescent="0.35">
      <c r="A276" s="55" t="s">
        <v>1402</v>
      </c>
      <c r="B276" s="6"/>
      <c r="C276" s="5" t="str">
        <f t="shared" si="4"/>
        <v>◄</v>
      </c>
      <c r="D276" s="4"/>
      <c r="E276" s="3"/>
      <c r="F276" s="16" t="s">
        <v>629</v>
      </c>
      <c r="G276" s="15" t="s">
        <v>626</v>
      </c>
      <c r="H276" s="14" t="s">
        <v>630</v>
      </c>
      <c r="I276" s="13">
        <v>0</v>
      </c>
      <c r="J276" s="13">
        <v>472</v>
      </c>
      <c r="K276" s="12" t="s">
        <v>628</v>
      </c>
      <c r="L276" s="11" t="s">
        <v>16</v>
      </c>
      <c r="M276" s="10">
        <v>0</v>
      </c>
      <c r="N276" s="9">
        <v>14032</v>
      </c>
      <c r="O276" s="19">
        <v>14032</v>
      </c>
      <c r="P276" s="22"/>
      <c r="Q276" s="21"/>
    </row>
    <row r="277" spans="1:17" x14ac:dyDescent="0.3">
      <c r="A277" s="55" t="s">
        <v>1402</v>
      </c>
      <c r="B277" s="6"/>
      <c r="C277" s="5" t="str">
        <f t="shared" si="4"/>
        <v>◄</v>
      </c>
      <c r="D277" s="4"/>
      <c r="E277" s="3"/>
      <c r="F277" s="20" t="s">
        <v>631</v>
      </c>
      <c r="G277" s="15" t="s">
        <v>626</v>
      </c>
      <c r="H277" s="14" t="s">
        <v>632</v>
      </c>
      <c r="I277" s="13">
        <v>0</v>
      </c>
      <c r="J277" s="13">
        <v>475</v>
      </c>
      <c r="K277" s="12" t="s">
        <v>24</v>
      </c>
      <c r="L277" s="11" t="s">
        <v>23</v>
      </c>
      <c r="M277" s="10">
        <v>0</v>
      </c>
      <c r="N277" s="9" t="s">
        <v>24</v>
      </c>
      <c r="O277" s="19">
        <v>14032</v>
      </c>
      <c r="P277" s="24">
        <v>0</v>
      </c>
      <c r="Q277" s="23">
        <v>0</v>
      </c>
    </row>
    <row r="278" spans="1:17" x14ac:dyDescent="0.3">
      <c r="A278" s="55" t="s">
        <v>1402</v>
      </c>
      <c r="B278" s="6"/>
      <c r="C278" s="5" t="str">
        <f t="shared" si="4"/>
        <v>◄</v>
      </c>
      <c r="D278" s="4"/>
      <c r="E278" s="3"/>
      <c r="F278" s="16" t="s">
        <v>633</v>
      </c>
      <c r="G278" s="15" t="s">
        <v>626</v>
      </c>
      <c r="H278" s="14" t="s">
        <v>634</v>
      </c>
      <c r="I278" s="13">
        <v>0</v>
      </c>
      <c r="J278" s="13">
        <v>476</v>
      </c>
      <c r="K278" s="12" t="s">
        <v>24</v>
      </c>
      <c r="L278" s="11" t="s">
        <v>23</v>
      </c>
      <c r="M278" s="10">
        <v>0</v>
      </c>
      <c r="N278" s="9" t="s">
        <v>24</v>
      </c>
      <c r="O278" s="19">
        <v>14032</v>
      </c>
      <c r="P278" s="22"/>
      <c r="Q278" s="21"/>
    </row>
    <row r="279" spans="1:17" x14ac:dyDescent="0.3">
      <c r="A279" s="55" t="s">
        <v>1402</v>
      </c>
      <c r="B279" s="6"/>
      <c r="C279" s="5" t="str">
        <f t="shared" si="4"/>
        <v>◄</v>
      </c>
      <c r="D279" s="4"/>
      <c r="E279" s="3"/>
      <c r="F279" s="16" t="s">
        <v>635</v>
      </c>
      <c r="G279" s="15" t="s">
        <v>626</v>
      </c>
      <c r="H279" s="14" t="s">
        <v>636</v>
      </c>
      <c r="I279" s="13">
        <v>0</v>
      </c>
      <c r="J279" s="13">
        <v>477</v>
      </c>
      <c r="K279" s="12" t="s">
        <v>628</v>
      </c>
      <c r="L279" s="11" t="s">
        <v>16</v>
      </c>
      <c r="M279" s="10">
        <v>0</v>
      </c>
      <c r="N279" s="9" t="s">
        <v>38</v>
      </c>
      <c r="O279" s="19">
        <v>14032</v>
      </c>
      <c r="P279" s="22"/>
      <c r="Q279" s="21"/>
    </row>
    <row r="280" spans="1:17" ht="15" thickBot="1" x14ac:dyDescent="0.35">
      <c r="A280" s="55" t="s">
        <v>1402</v>
      </c>
      <c r="B280" s="6"/>
      <c r="C280" s="5" t="str">
        <f t="shared" si="4"/>
        <v>◄</v>
      </c>
      <c r="D280" s="4"/>
      <c r="E280" s="3"/>
      <c r="F280" s="16" t="s">
        <v>635</v>
      </c>
      <c r="G280" s="15" t="s">
        <v>626</v>
      </c>
      <c r="H280" s="14" t="s">
        <v>637</v>
      </c>
      <c r="I280" s="13">
        <v>0</v>
      </c>
      <c r="J280" s="13" t="s">
        <v>638</v>
      </c>
      <c r="K280" s="12" t="s">
        <v>628</v>
      </c>
      <c r="L280" s="11" t="s">
        <v>16</v>
      </c>
      <c r="M280" s="10">
        <v>0</v>
      </c>
      <c r="N280" s="9" t="s">
        <v>38</v>
      </c>
      <c r="O280" s="19">
        <v>14032</v>
      </c>
      <c r="P280" s="18"/>
      <c r="Q280" s="17"/>
    </row>
    <row r="281" spans="1:17" x14ac:dyDescent="0.3">
      <c r="A281" s="55" t="s">
        <v>1402</v>
      </c>
      <c r="B281" s="6"/>
      <c r="C281" s="5" t="str">
        <f t="shared" si="4"/>
        <v>◄</v>
      </c>
      <c r="D281" s="4"/>
      <c r="E281" s="3"/>
      <c r="F281" s="20" t="s">
        <v>639</v>
      </c>
      <c r="G281" s="15" t="s">
        <v>640</v>
      </c>
      <c r="H281" s="14" t="s">
        <v>641</v>
      </c>
      <c r="I281" s="13">
        <v>0</v>
      </c>
      <c r="J281" s="13">
        <v>478</v>
      </c>
      <c r="K281" s="12" t="s">
        <v>24</v>
      </c>
      <c r="L281" s="11" t="s">
        <v>23</v>
      </c>
      <c r="M281" s="10">
        <v>0</v>
      </c>
      <c r="N281" s="9" t="s">
        <v>24</v>
      </c>
      <c r="O281" s="19">
        <v>14184</v>
      </c>
      <c r="P281" s="24">
        <v>0</v>
      </c>
      <c r="Q281" s="23">
        <v>0</v>
      </c>
    </row>
    <row r="282" spans="1:17" ht="15" thickBot="1" x14ac:dyDescent="0.35">
      <c r="A282" s="55" t="s">
        <v>1402</v>
      </c>
      <c r="B282" s="6"/>
      <c r="C282" s="5" t="str">
        <f t="shared" si="4"/>
        <v>◄</v>
      </c>
      <c r="D282" s="4"/>
      <c r="E282" s="3"/>
      <c r="F282" s="16" t="s">
        <v>1043</v>
      </c>
      <c r="G282" s="15" t="s">
        <v>640</v>
      </c>
      <c r="H282" s="14" t="s">
        <v>1419</v>
      </c>
      <c r="I282" s="13">
        <v>0</v>
      </c>
      <c r="J282" s="13" t="s">
        <v>1418</v>
      </c>
      <c r="K282" s="12" t="s">
        <v>24</v>
      </c>
      <c r="L282" s="90" t="s">
        <v>1101</v>
      </c>
      <c r="M282" s="10">
        <v>0</v>
      </c>
      <c r="N282" s="9">
        <v>0</v>
      </c>
      <c r="O282" s="19">
        <v>14184</v>
      </c>
      <c r="P282" s="22"/>
      <c r="Q282" s="21"/>
    </row>
    <row r="283" spans="1:17" x14ac:dyDescent="0.3">
      <c r="A283" s="55" t="s">
        <v>1402</v>
      </c>
      <c r="B283" s="6"/>
      <c r="C283" s="5" t="str">
        <f t="shared" si="4"/>
        <v>◄</v>
      </c>
      <c r="D283" s="4"/>
      <c r="E283" s="3"/>
      <c r="F283" s="20" t="s">
        <v>642</v>
      </c>
      <c r="G283" s="15" t="s">
        <v>643</v>
      </c>
      <c r="H283" s="14" t="s">
        <v>644</v>
      </c>
      <c r="I283" s="13">
        <v>0</v>
      </c>
      <c r="J283" s="13">
        <v>479</v>
      </c>
      <c r="K283" s="12" t="s">
        <v>24</v>
      </c>
      <c r="L283" s="11" t="s">
        <v>16</v>
      </c>
      <c r="M283" s="10">
        <v>0</v>
      </c>
      <c r="N283" s="9">
        <v>16799</v>
      </c>
      <c r="O283" s="19">
        <v>14184</v>
      </c>
      <c r="P283" s="24">
        <v>0</v>
      </c>
      <c r="Q283" s="23">
        <v>0</v>
      </c>
    </row>
    <row r="284" spans="1:17" x14ac:dyDescent="0.3">
      <c r="A284" s="55" t="s">
        <v>1402</v>
      </c>
      <c r="B284" s="6"/>
      <c r="C284" s="5" t="str">
        <f t="shared" si="4"/>
        <v>◄</v>
      </c>
      <c r="D284" s="4"/>
      <c r="E284" s="3"/>
      <c r="F284" s="16" t="s">
        <v>645</v>
      </c>
      <c r="G284" s="15" t="s">
        <v>643</v>
      </c>
      <c r="H284" s="14" t="s">
        <v>646</v>
      </c>
      <c r="I284" s="13">
        <v>0</v>
      </c>
      <c r="J284" s="13">
        <v>480</v>
      </c>
      <c r="K284" s="12" t="s">
        <v>24</v>
      </c>
      <c r="L284" s="11" t="s">
        <v>23</v>
      </c>
      <c r="M284" s="10">
        <v>0</v>
      </c>
      <c r="N284" s="9" t="s">
        <v>24</v>
      </c>
      <c r="O284" s="19">
        <v>14184</v>
      </c>
      <c r="P284" s="22"/>
      <c r="Q284" s="21"/>
    </row>
    <row r="285" spans="1:17" ht="15" thickBot="1" x14ac:dyDescent="0.35">
      <c r="A285" s="55" t="s">
        <v>1402</v>
      </c>
      <c r="B285" s="6"/>
      <c r="C285" s="5" t="str">
        <f t="shared" si="4"/>
        <v>◄</v>
      </c>
      <c r="D285" s="4"/>
      <c r="E285" s="3"/>
      <c r="F285" s="16" t="s">
        <v>1049</v>
      </c>
      <c r="G285" s="15" t="s">
        <v>643</v>
      </c>
      <c r="H285" s="14" t="s">
        <v>1419</v>
      </c>
      <c r="I285" s="13">
        <v>0</v>
      </c>
      <c r="J285" s="13" t="s">
        <v>1418</v>
      </c>
      <c r="K285" s="12" t="s">
        <v>24</v>
      </c>
      <c r="L285" s="90" t="s">
        <v>1101</v>
      </c>
      <c r="M285" s="10">
        <v>0</v>
      </c>
      <c r="N285" s="9">
        <v>0</v>
      </c>
      <c r="O285" s="19">
        <v>14184</v>
      </c>
      <c r="P285" s="22"/>
      <c r="Q285" s="21"/>
    </row>
    <row r="286" spans="1:17" x14ac:dyDescent="0.3">
      <c r="A286" s="55" t="s">
        <v>1402</v>
      </c>
      <c r="B286" s="6"/>
      <c r="C286" s="5" t="str">
        <f t="shared" si="4"/>
        <v>◄</v>
      </c>
      <c r="D286" s="4"/>
      <c r="E286" s="3"/>
      <c r="F286" s="20" t="s">
        <v>647</v>
      </c>
      <c r="G286" s="15" t="s">
        <v>648</v>
      </c>
      <c r="H286" s="14" t="s">
        <v>649</v>
      </c>
      <c r="I286" s="13">
        <v>0</v>
      </c>
      <c r="J286" s="13">
        <v>484</v>
      </c>
      <c r="K286" s="12" t="s">
        <v>142</v>
      </c>
      <c r="L286" s="11" t="s">
        <v>16</v>
      </c>
      <c r="M286" s="10">
        <v>0</v>
      </c>
      <c r="N286" s="9">
        <v>14184</v>
      </c>
      <c r="O286" s="19">
        <v>14184</v>
      </c>
      <c r="P286" s="24">
        <v>0</v>
      </c>
      <c r="Q286" s="23">
        <v>0</v>
      </c>
    </row>
    <row r="287" spans="1:17" x14ac:dyDescent="0.3">
      <c r="A287" s="55" t="s">
        <v>1402</v>
      </c>
      <c r="B287" s="6"/>
      <c r="C287" s="5" t="str">
        <f t="shared" si="4"/>
        <v>◄</v>
      </c>
      <c r="D287" s="4"/>
      <c r="E287" s="3"/>
      <c r="F287" s="16" t="s">
        <v>650</v>
      </c>
      <c r="G287" s="15" t="s">
        <v>648</v>
      </c>
      <c r="H287" s="14" t="s">
        <v>651</v>
      </c>
      <c r="I287" s="13">
        <v>0</v>
      </c>
      <c r="J287" s="13">
        <v>485</v>
      </c>
      <c r="K287" s="12" t="s">
        <v>142</v>
      </c>
      <c r="L287" s="11">
        <v>0</v>
      </c>
      <c r="M287" s="10">
        <v>0</v>
      </c>
      <c r="N287" s="9">
        <v>14395</v>
      </c>
      <c r="O287" s="19">
        <v>14184</v>
      </c>
      <c r="P287" s="22"/>
      <c r="Q287" s="21"/>
    </row>
    <row r="288" spans="1:17" x14ac:dyDescent="0.3">
      <c r="A288" s="55" t="s">
        <v>1402</v>
      </c>
      <c r="B288" s="6"/>
      <c r="C288" s="5" t="str">
        <f t="shared" si="4"/>
        <v>◄</v>
      </c>
      <c r="D288" s="4"/>
      <c r="E288" s="3"/>
      <c r="F288" s="16" t="s">
        <v>1055</v>
      </c>
      <c r="G288" s="15" t="s">
        <v>648</v>
      </c>
      <c r="H288" s="14" t="s">
        <v>1419</v>
      </c>
      <c r="I288" s="13">
        <v>0</v>
      </c>
      <c r="J288" s="13" t="s">
        <v>1418</v>
      </c>
      <c r="K288" s="12" t="s">
        <v>1101</v>
      </c>
      <c r="L288" s="11">
        <v>0</v>
      </c>
      <c r="M288" s="10">
        <v>0</v>
      </c>
      <c r="N288" s="9">
        <v>0</v>
      </c>
      <c r="O288" s="19">
        <v>14184</v>
      </c>
      <c r="P288" s="22"/>
      <c r="Q288" s="21"/>
    </row>
    <row r="289" spans="1:17" ht="15" thickBot="1" x14ac:dyDescent="0.35">
      <c r="A289" s="55" t="s">
        <v>1402</v>
      </c>
      <c r="B289" s="6"/>
      <c r="C289" s="5" t="str">
        <f t="shared" si="4"/>
        <v>◄</v>
      </c>
      <c r="D289" s="4"/>
      <c r="E289" s="3"/>
      <c r="F289" s="20" t="s">
        <v>647</v>
      </c>
      <c r="G289" s="15" t="s">
        <v>648</v>
      </c>
      <c r="H289" s="14" t="s">
        <v>649</v>
      </c>
      <c r="I289" s="13">
        <v>0</v>
      </c>
      <c r="J289" s="13">
        <v>484</v>
      </c>
      <c r="K289" s="12" t="s">
        <v>142</v>
      </c>
      <c r="L289" s="11" t="s">
        <v>16</v>
      </c>
      <c r="M289" s="10">
        <v>0</v>
      </c>
      <c r="N289" s="9">
        <v>14184</v>
      </c>
      <c r="O289" s="19">
        <v>14184</v>
      </c>
      <c r="P289" s="8"/>
      <c r="Q289" s="7"/>
    </row>
    <row r="290" spans="1:17" x14ac:dyDescent="0.3">
      <c r="A290" s="55" t="s">
        <v>1402</v>
      </c>
      <c r="B290" s="6"/>
      <c r="C290" s="5" t="str">
        <f t="shared" si="4"/>
        <v>◄</v>
      </c>
      <c r="D290" s="4"/>
      <c r="E290" s="3"/>
      <c r="F290" s="20" t="s">
        <v>652</v>
      </c>
      <c r="G290" s="15" t="s">
        <v>648</v>
      </c>
      <c r="H290" s="14" t="s">
        <v>653</v>
      </c>
      <c r="I290" s="13">
        <v>0</v>
      </c>
      <c r="J290" s="13">
        <v>487</v>
      </c>
      <c r="K290" s="12" t="s">
        <v>24</v>
      </c>
      <c r="L290" s="11" t="s">
        <v>23</v>
      </c>
      <c r="M290" s="10">
        <v>0</v>
      </c>
      <c r="N290" s="9" t="s">
        <v>24</v>
      </c>
      <c r="O290" s="19">
        <v>14184</v>
      </c>
      <c r="P290" s="24">
        <v>0</v>
      </c>
      <c r="Q290" s="23">
        <v>0</v>
      </c>
    </row>
    <row r="291" spans="1:17" ht="15" thickBot="1" x14ac:dyDescent="0.35">
      <c r="A291" s="55" t="s">
        <v>1402</v>
      </c>
      <c r="B291" s="6"/>
      <c r="C291" s="5" t="str">
        <f t="shared" si="4"/>
        <v>◄</v>
      </c>
      <c r="D291" s="4"/>
      <c r="E291" s="3"/>
      <c r="F291" s="16" t="s">
        <v>1061</v>
      </c>
      <c r="G291" s="15" t="s">
        <v>648</v>
      </c>
      <c r="H291" s="14" t="s">
        <v>1419</v>
      </c>
      <c r="I291" s="13">
        <v>0</v>
      </c>
      <c r="J291" s="13" t="s">
        <v>1418</v>
      </c>
      <c r="K291" s="12" t="s">
        <v>24</v>
      </c>
      <c r="L291" s="90" t="s">
        <v>1101</v>
      </c>
      <c r="M291" s="10">
        <v>0</v>
      </c>
      <c r="N291" s="9">
        <v>0</v>
      </c>
      <c r="O291" s="19">
        <v>14184</v>
      </c>
      <c r="P291" s="22"/>
      <c r="Q291" s="21"/>
    </row>
    <row r="292" spans="1:17" x14ac:dyDescent="0.3">
      <c r="A292" s="55" t="s">
        <v>1402</v>
      </c>
      <c r="B292" s="6"/>
      <c r="C292" s="5" t="str">
        <f t="shared" si="4"/>
        <v>◄</v>
      </c>
      <c r="D292" s="4"/>
      <c r="E292" s="3"/>
      <c r="F292" s="20" t="s">
        <v>654</v>
      </c>
      <c r="G292" s="15" t="s">
        <v>655</v>
      </c>
      <c r="H292" s="14" t="s">
        <v>656</v>
      </c>
      <c r="I292" s="13">
        <v>0</v>
      </c>
      <c r="J292" s="13">
        <v>488</v>
      </c>
      <c r="K292" s="12" t="s">
        <v>474</v>
      </c>
      <c r="L292" s="11">
        <v>0</v>
      </c>
      <c r="M292" s="10">
        <v>0</v>
      </c>
      <c r="N292" s="9" t="s">
        <v>38</v>
      </c>
      <c r="O292" s="19">
        <v>14224</v>
      </c>
      <c r="P292" s="24">
        <v>0</v>
      </c>
      <c r="Q292" s="23">
        <v>0</v>
      </c>
    </row>
    <row r="293" spans="1:17" x14ac:dyDescent="0.3">
      <c r="A293" s="55" t="s">
        <v>1402</v>
      </c>
      <c r="B293" s="6"/>
      <c r="C293" s="5" t="str">
        <f t="shared" si="4"/>
        <v>◄</v>
      </c>
      <c r="D293" s="4"/>
      <c r="E293" s="3"/>
      <c r="F293" s="16" t="s">
        <v>657</v>
      </c>
      <c r="G293" s="15" t="s">
        <v>655</v>
      </c>
      <c r="H293" s="14" t="s">
        <v>658</v>
      </c>
      <c r="I293" s="13">
        <v>0</v>
      </c>
      <c r="J293" s="13">
        <v>489</v>
      </c>
      <c r="K293" s="12" t="s">
        <v>24</v>
      </c>
      <c r="L293" s="11" t="s">
        <v>23</v>
      </c>
      <c r="M293" s="10">
        <v>0</v>
      </c>
      <c r="N293" s="9" t="s">
        <v>24</v>
      </c>
      <c r="O293" s="19">
        <v>14224</v>
      </c>
      <c r="P293" s="22"/>
      <c r="Q293" s="21"/>
    </row>
    <row r="294" spans="1:17" ht="15" thickBot="1" x14ac:dyDescent="0.35">
      <c r="A294" s="55" t="s">
        <v>1402</v>
      </c>
      <c r="B294" s="6"/>
      <c r="C294" s="5" t="str">
        <f t="shared" si="4"/>
        <v>◄</v>
      </c>
      <c r="D294" s="4"/>
      <c r="E294" s="3"/>
      <c r="F294" s="16" t="s">
        <v>659</v>
      </c>
      <c r="G294" s="15" t="s">
        <v>655</v>
      </c>
      <c r="H294" s="14" t="s">
        <v>660</v>
      </c>
      <c r="I294" s="13">
        <v>0</v>
      </c>
      <c r="J294" s="13">
        <v>490</v>
      </c>
      <c r="K294" s="12" t="s">
        <v>24</v>
      </c>
      <c r="L294" s="11" t="s">
        <v>23</v>
      </c>
      <c r="M294" s="10">
        <v>0</v>
      </c>
      <c r="N294" s="9" t="s">
        <v>24</v>
      </c>
      <c r="O294" s="19">
        <v>14224</v>
      </c>
      <c r="P294" s="22"/>
      <c r="Q294" s="21"/>
    </row>
    <row r="295" spans="1:17" x14ac:dyDescent="0.3">
      <c r="A295" s="55" t="s">
        <v>1402</v>
      </c>
      <c r="B295" s="6"/>
      <c r="C295" s="5" t="str">
        <f t="shared" si="4"/>
        <v>◄</v>
      </c>
      <c r="D295" s="4"/>
      <c r="E295" s="3"/>
      <c r="F295" s="20" t="s">
        <v>661</v>
      </c>
      <c r="G295" s="15" t="s">
        <v>655</v>
      </c>
      <c r="H295" s="14" t="s">
        <v>662</v>
      </c>
      <c r="I295" s="13">
        <v>0</v>
      </c>
      <c r="J295" s="13">
        <v>491</v>
      </c>
      <c r="K295" s="12" t="s">
        <v>24</v>
      </c>
      <c r="L295" s="11" t="s">
        <v>23</v>
      </c>
      <c r="M295" s="10">
        <v>0</v>
      </c>
      <c r="N295" s="9" t="s">
        <v>24</v>
      </c>
      <c r="O295" s="19">
        <v>14224</v>
      </c>
      <c r="P295" s="24">
        <v>0</v>
      </c>
      <c r="Q295" s="23">
        <v>0</v>
      </c>
    </row>
    <row r="296" spans="1:17" x14ac:dyDescent="0.3">
      <c r="A296" s="55" t="s">
        <v>1402</v>
      </c>
      <c r="B296" s="6"/>
      <c r="C296" s="5" t="str">
        <f t="shared" si="4"/>
        <v>◄</v>
      </c>
      <c r="D296" s="4"/>
      <c r="E296" s="3"/>
      <c r="F296" s="16" t="s">
        <v>663</v>
      </c>
      <c r="G296" s="15" t="s">
        <v>655</v>
      </c>
      <c r="H296" s="14" t="s">
        <v>664</v>
      </c>
      <c r="I296" s="13">
        <v>0</v>
      </c>
      <c r="J296" s="13">
        <v>492</v>
      </c>
      <c r="K296" s="12" t="s">
        <v>24</v>
      </c>
      <c r="L296" s="11" t="s">
        <v>23</v>
      </c>
      <c r="M296" s="10">
        <v>0</v>
      </c>
      <c r="N296" s="9" t="s">
        <v>24</v>
      </c>
      <c r="O296" s="19">
        <v>14224</v>
      </c>
      <c r="P296" s="22"/>
      <c r="Q296" s="21"/>
    </row>
    <row r="297" spans="1:17" ht="15" thickBot="1" x14ac:dyDescent="0.35">
      <c r="A297" s="55" t="s">
        <v>1402</v>
      </c>
      <c r="B297" s="6"/>
      <c r="C297" s="5" t="str">
        <f t="shared" si="4"/>
        <v>◄</v>
      </c>
      <c r="D297" s="4"/>
      <c r="E297" s="3"/>
      <c r="F297" s="16" t="s">
        <v>665</v>
      </c>
      <c r="G297" s="15" t="s">
        <v>655</v>
      </c>
      <c r="H297" s="14" t="s">
        <v>666</v>
      </c>
      <c r="I297" s="13">
        <v>0</v>
      </c>
      <c r="J297" s="13">
        <v>493</v>
      </c>
      <c r="K297" s="12" t="s">
        <v>24</v>
      </c>
      <c r="L297" s="11" t="s">
        <v>23</v>
      </c>
      <c r="M297" s="10">
        <v>0</v>
      </c>
      <c r="N297" s="9" t="s">
        <v>24</v>
      </c>
      <c r="O297" s="19">
        <v>14224</v>
      </c>
      <c r="P297" s="22"/>
      <c r="Q297" s="21"/>
    </row>
    <row r="298" spans="1:17" x14ac:dyDescent="0.3">
      <c r="A298" s="55" t="s">
        <v>1402</v>
      </c>
      <c r="B298" s="6"/>
      <c r="C298" s="5" t="str">
        <f t="shared" si="4"/>
        <v>◄</v>
      </c>
      <c r="D298" s="4"/>
      <c r="E298" s="3"/>
      <c r="F298" s="20" t="s">
        <v>667</v>
      </c>
      <c r="G298" s="15" t="s">
        <v>655</v>
      </c>
      <c r="H298" s="14" t="s">
        <v>668</v>
      </c>
      <c r="I298" s="13">
        <v>0</v>
      </c>
      <c r="J298" s="13">
        <v>494</v>
      </c>
      <c r="K298" s="12" t="s">
        <v>24</v>
      </c>
      <c r="L298" s="11" t="s">
        <v>23</v>
      </c>
      <c r="M298" s="10">
        <v>0</v>
      </c>
      <c r="N298" s="9" t="s">
        <v>24</v>
      </c>
      <c r="O298" s="19">
        <v>14224</v>
      </c>
      <c r="P298" s="24">
        <v>0</v>
      </c>
      <c r="Q298" s="23">
        <v>0</v>
      </c>
    </row>
    <row r="299" spans="1:17" x14ac:dyDescent="0.3">
      <c r="A299" s="55" t="s">
        <v>1402</v>
      </c>
      <c r="B299" s="6"/>
      <c r="C299" s="5" t="str">
        <f t="shared" si="4"/>
        <v>◄</v>
      </c>
      <c r="D299" s="4"/>
      <c r="E299" s="3"/>
      <c r="F299" s="16" t="s">
        <v>669</v>
      </c>
      <c r="G299" s="15" t="s">
        <v>655</v>
      </c>
      <c r="H299" s="14" t="s">
        <v>670</v>
      </c>
      <c r="I299" s="13">
        <v>0</v>
      </c>
      <c r="J299" s="13">
        <v>495</v>
      </c>
      <c r="K299" s="12" t="s">
        <v>24</v>
      </c>
      <c r="L299" s="11" t="s">
        <v>23</v>
      </c>
      <c r="M299" s="10">
        <v>0</v>
      </c>
      <c r="N299" s="9" t="s">
        <v>24</v>
      </c>
      <c r="O299" s="19">
        <v>14224</v>
      </c>
      <c r="P299" s="22"/>
      <c r="Q299" s="21"/>
    </row>
    <row r="300" spans="1:17" ht="15" thickBot="1" x14ac:dyDescent="0.35">
      <c r="A300" s="55" t="s">
        <v>1402</v>
      </c>
      <c r="B300" s="6"/>
      <c r="C300" s="5" t="str">
        <f t="shared" si="4"/>
        <v>◄</v>
      </c>
      <c r="D300" s="4"/>
      <c r="E300" s="3"/>
      <c r="F300" s="16" t="s">
        <v>671</v>
      </c>
      <c r="G300" s="15" t="s">
        <v>655</v>
      </c>
      <c r="H300" s="14" t="s">
        <v>672</v>
      </c>
      <c r="I300" s="13">
        <v>0</v>
      </c>
      <c r="J300" s="13" t="s">
        <v>673</v>
      </c>
      <c r="K300" s="12" t="s">
        <v>455</v>
      </c>
      <c r="L300" s="11" t="s">
        <v>16</v>
      </c>
      <c r="M300" s="10">
        <v>0</v>
      </c>
      <c r="N300" s="9">
        <v>14440</v>
      </c>
      <c r="O300" s="19">
        <v>14224</v>
      </c>
      <c r="P300" s="22"/>
      <c r="Q300" s="21"/>
    </row>
    <row r="301" spans="1:17" x14ac:dyDescent="0.3">
      <c r="A301" s="55" t="s">
        <v>1402</v>
      </c>
      <c r="B301" s="6"/>
      <c r="C301" s="5" t="str">
        <f t="shared" si="4"/>
        <v>◄</v>
      </c>
      <c r="D301" s="4"/>
      <c r="E301" s="3"/>
      <c r="F301" s="20" t="s">
        <v>674</v>
      </c>
      <c r="G301" s="15" t="s">
        <v>675</v>
      </c>
      <c r="H301" s="14" t="s">
        <v>676</v>
      </c>
      <c r="I301" s="13">
        <v>0</v>
      </c>
      <c r="J301" s="13">
        <v>496</v>
      </c>
      <c r="K301" s="12" t="s">
        <v>474</v>
      </c>
      <c r="L301" s="11" t="s">
        <v>16</v>
      </c>
      <c r="M301" s="10">
        <v>0</v>
      </c>
      <c r="N301" s="9" t="s">
        <v>38</v>
      </c>
      <c r="O301" s="19">
        <v>14336</v>
      </c>
      <c r="P301" s="24">
        <v>0</v>
      </c>
      <c r="Q301" s="23">
        <v>0</v>
      </c>
    </row>
    <row r="302" spans="1:17" x14ac:dyDescent="0.3">
      <c r="A302" s="55" t="s">
        <v>1402</v>
      </c>
      <c r="B302" s="6"/>
      <c r="C302" s="5" t="str">
        <f t="shared" si="4"/>
        <v>◄</v>
      </c>
      <c r="D302" s="4"/>
      <c r="E302" s="3"/>
      <c r="F302" s="16" t="s">
        <v>677</v>
      </c>
      <c r="G302" s="15" t="s">
        <v>675</v>
      </c>
      <c r="H302" s="14" t="s">
        <v>678</v>
      </c>
      <c r="I302" s="13">
        <v>0</v>
      </c>
      <c r="J302" s="13">
        <v>497</v>
      </c>
      <c r="K302" s="12" t="s">
        <v>24</v>
      </c>
      <c r="L302" s="11" t="s">
        <v>23</v>
      </c>
      <c r="M302" s="10">
        <v>0</v>
      </c>
      <c r="N302" s="9" t="s">
        <v>24</v>
      </c>
      <c r="O302" s="19">
        <v>14336</v>
      </c>
      <c r="P302" s="22"/>
      <c r="Q302" s="21"/>
    </row>
    <row r="303" spans="1:17" ht="15" thickBot="1" x14ac:dyDescent="0.35">
      <c r="A303" s="55" t="s">
        <v>1402</v>
      </c>
      <c r="B303" s="6"/>
      <c r="C303" s="5" t="str">
        <f t="shared" si="4"/>
        <v>◄</v>
      </c>
      <c r="D303" s="4"/>
      <c r="E303" s="3"/>
      <c r="F303" s="16" t="s">
        <v>679</v>
      </c>
      <c r="G303" s="15" t="s">
        <v>675</v>
      </c>
      <c r="H303" s="14" t="s">
        <v>680</v>
      </c>
      <c r="I303" s="13">
        <v>0</v>
      </c>
      <c r="J303" s="13">
        <v>498</v>
      </c>
      <c r="K303" s="12" t="s">
        <v>99</v>
      </c>
      <c r="L303" s="11" t="s">
        <v>16</v>
      </c>
      <c r="M303" s="10">
        <v>0</v>
      </c>
      <c r="N303" s="9">
        <v>14394</v>
      </c>
      <c r="O303" s="19">
        <v>14336</v>
      </c>
      <c r="P303" s="22"/>
      <c r="Q303" s="21"/>
    </row>
    <row r="304" spans="1:17" x14ac:dyDescent="0.3">
      <c r="A304" s="55" t="s">
        <v>1402</v>
      </c>
      <c r="B304" s="6"/>
      <c r="C304" s="5" t="str">
        <f t="shared" si="4"/>
        <v>◄</v>
      </c>
      <c r="D304" s="4"/>
      <c r="E304" s="3"/>
      <c r="F304" s="20" t="s">
        <v>681</v>
      </c>
      <c r="G304" s="15" t="s">
        <v>675</v>
      </c>
      <c r="H304" s="14" t="s">
        <v>682</v>
      </c>
      <c r="I304" s="13">
        <v>0</v>
      </c>
      <c r="J304" s="13">
        <v>499</v>
      </c>
      <c r="K304" s="12" t="s">
        <v>38</v>
      </c>
      <c r="L304" s="11" t="s">
        <v>16</v>
      </c>
      <c r="M304" s="10">
        <v>0</v>
      </c>
      <c r="N304" s="9">
        <v>14459</v>
      </c>
      <c r="O304" s="19">
        <v>14336</v>
      </c>
      <c r="P304" s="24">
        <v>0</v>
      </c>
      <c r="Q304" s="23">
        <v>0</v>
      </c>
    </row>
    <row r="305" spans="1:17" x14ac:dyDescent="0.3">
      <c r="A305" s="55" t="s">
        <v>1402</v>
      </c>
      <c r="B305" s="6"/>
      <c r="C305" s="5" t="str">
        <f t="shared" si="4"/>
        <v>◄</v>
      </c>
      <c r="D305" s="4"/>
      <c r="E305" s="3"/>
      <c r="F305" s="16" t="s">
        <v>683</v>
      </c>
      <c r="G305" s="15" t="s">
        <v>675</v>
      </c>
      <c r="H305" s="14" t="s">
        <v>684</v>
      </c>
      <c r="I305" s="13">
        <v>0</v>
      </c>
      <c r="J305" s="13">
        <v>500</v>
      </c>
      <c r="K305" s="12" t="s">
        <v>474</v>
      </c>
      <c r="L305" s="11" t="s">
        <v>16</v>
      </c>
      <c r="M305" s="10">
        <v>0</v>
      </c>
      <c r="N305" s="9">
        <v>14336</v>
      </c>
      <c r="O305" s="19">
        <v>14336</v>
      </c>
      <c r="P305" s="22"/>
      <c r="Q305" s="21"/>
    </row>
    <row r="306" spans="1:17" ht="15" thickBot="1" x14ac:dyDescent="0.35">
      <c r="A306" s="55" t="s">
        <v>1402</v>
      </c>
      <c r="B306" s="6"/>
      <c r="C306" s="5" t="str">
        <f t="shared" si="4"/>
        <v>◄</v>
      </c>
      <c r="D306" s="4"/>
      <c r="E306" s="3"/>
      <c r="F306" s="16" t="s">
        <v>685</v>
      </c>
      <c r="G306" s="15" t="s">
        <v>675</v>
      </c>
      <c r="H306" s="14" t="s">
        <v>686</v>
      </c>
      <c r="I306" s="13">
        <v>0</v>
      </c>
      <c r="J306" s="13">
        <v>501</v>
      </c>
      <c r="K306" s="12" t="s">
        <v>474</v>
      </c>
      <c r="L306" s="11" t="s">
        <v>16</v>
      </c>
      <c r="M306" s="10">
        <v>0</v>
      </c>
      <c r="N306" s="9">
        <v>14336</v>
      </c>
      <c r="O306" s="19">
        <v>14336</v>
      </c>
      <c r="P306" s="22"/>
      <c r="Q306" s="21"/>
    </row>
    <row r="307" spans="1:17" x14ac:dyDescent="0.3">
      <c r="A307" s="55" t="s">
        <v>1402</v>
      </c>
      <c r="B307" s="6"/>
      <c r="C307" s="5" t="str">
        <f t="shared" si="4"/>
        <v>◄</v>
      </c>
      <c r="D307" s="4"/>
      <c r="E307" s="3"/>
      <c r="F307" s="20" t="s">
        <v>687</v>
      </c>
      <c r="G307" s="15" t="s">
        <v>675</v>
      </c>
      <c r="H307" s="14" t="s">
        <v>688</v>
      </c>
      <c r="I307" s="13">
        <v>0</v>
      </c>
      <c r="J307" s="13">
        <v>502</v>
      </c>
      <c r="K307" s="12" t="s">
        <v>99</v>
      </c>
      <c r="L307" s="11" t="s">
        <v>16</v>
      </c>
      <c r="M307" s="10">
        <v>0</v>
      </c>
      <c r="N307" s="9">
        <v>14336</v>
      </c>
      <c r="O307" s="19">
        <v>14336</v>
      </c>
      <c r="P307" s="24">
        <v>0</v>
      </c>
      <c r="Q307" s="23">
        <v>0</v>
      </c>
    </row>
    <row r="308" spans="1:17" x14ac:dyDescent="0.3">
      <c r="A308" s="55" t="s">
        <v>1402</v>
      </c>
      <c r="B308" s="6"/>
      <c r="C308" s="5" t="str">
        <f t="shared" si="4"/>
        <v>◄</v>
      </c>
      <c r="D308" s="4"/>
      <c r="E308" s="3"/>
      <c r="F308" s="16" t="s">
        <v>689</v>
      </c>
      <c r="G308" s="15" t="s">
        <v>675</v>
      </c>
      <c r="H308" s="14" t="s">
        <v>690</v>
      </c>
      <c r="I308" s="13">
        <v>0</v>
      </c>
      <c r="J308" s="13">
        <v>503</v>
      </c>
      <c r="K308" s="12" t="s">
        <v>24</v>
      </c>
      <c r="L308" s="11" t="s">
        <v>23</v>
      </c>
      <c r="M308" s="10">
        <v>0</v>
      </c>
      <c r="N308" s="9" t="s">
        <v>24</v>
      </c>
      <c r="O308" s="19">
        <v>14336</v>
      </c>
      <c r="P308" s="22"/>
      <c r="Q308" s="21"/>
    </row>
    <row r="309" spans="1:17" x14ac:dyDescent="0.3">
      <c r="A309" s="55" t="s">
        <v>1402</v>
      </c>
      <c r="B309" s="6"/>
      <c r="C309" s="5" t="str">
        <f t="shared" si="4"/>
        <v>◄</v>
      </c>
      <c r="D309" s="4"/>
      <c r="E309" s="3"/>
      <c r="F309" s="16" t="s">
        <v>1422</v>
      </c>
      <c r="G309" s="15" t="s">
        <v>675</v>
      </c>
      <c r="H309" s="14" t="s">
        <v>1419</v>
      </c>
      <c r="I309" s="13">
        <v>0</v>
      </c>
      <c r="J309" s="13" t="s">
        <v>1418</v>
      </c>
      <c r="K309" s="12" t="s">
        <v>24</v>
      </c>
      <c r="L309" s="90" t="s">
        <v>1101</v>
      </c>
      <c r="M309" s="10">
        <v>0</v>
      </c>
      <c r="N309" s="9">
        <v>0</v>
      </c>
      <c r="O309" s="19">
        <v>14336</v>
      </c>
      <c r="P309" s="22"/>
      <c r="Q309" s="21"/>
    </row>
    <row r="310" spans="1:17" ht="15" thickBot="1" x14ac:dyDescent="0.35">
      <c r="A310" s="55" t="s">
        <v>1402</v>
      </c>
      <c r="B310" s="6"/>
      <c r="C310" s="5" t="str">
        <f t="shared" si="4"/>
        <v>◄</v>
      </c>
      <c r="D310" s="4"/>
      <c r="E310" s="3"/>
      <c r="F310" s="20" t="s">
        <v>687</v>
      </c>
      <c r="G310" s="15" t="s">
        <v>675</v>
      </c>
      <c r="H310" s="14" t="s">
        <v>691</v>
      </c>
      <c r="I310" s="13">
        <v>0</v>
      </c>
      <c r="J310" s="13">
        <v>502</v>
      </c>
      <c r="K310" s="12" t="s">
        <v>692</v>
      </c>
      <c r="L310" s="11" t="s">
        <v>16</v>
      </c>
      <c r="M310" s="10">
        <v>0</v>
      </c>
      <c r="N310" s="9">
        <v>14518</v>
      </c>
      <c r="O310" s="19">
        <v>14336</v>
      </c>
      <c r="P310" s="8"/>
      <c r="Q310" s="7"/>
    </row>
    <row r="311" spans="1:17" x14ac:dyDescent="0.3">
      <c r="A311" s="55" t="s">
        <v>1402</v>
      </c>
      <c r="B311" s="6"/>
      <c r="C311" s="5" t="str">
        <f t="shared" si="4"/>
        <v>◄</v>
      </c>
      <c r="D311" s="4"/>
      <c r="E311" s="3"/>
      <c r="F311" s="20" t="s">
        <v>693</v>
      </c>
      <c r="G311" s="15" t="s">
        <v>694</v>
      </c>
      <c r="H311" s="14" t="s">
        <v>695</v>
      </c>
      <c r="I311" s="13">
        <v>0</v>
      </c>
      <c r="J311" s="13">
        <v>504</v>
      </c>
      <c r="K311" s="12" t="s">
        <v>109</v>
      </c>
      <c r="L311" s="11">
        <v>0</v>
      </c>
      <c r="M311" s="10">
        <v>0</v>
      </c>
      <c r="N311" s="9">
        <v>14472</v>
      </c>
      <c r="O311" s="19">
        <v>14427</v>
      </c>
      <c r="P311" s="24">
        <v>0</v>
      </c>
      <c r="Q311" s="23">
        <v>0</v>
      </c>
    </row>
    <row r="312" spans="1:17" x14ac:dyDescent="0.3">
      <c r="A312" s="55" t="s">
        <v>1402</v>
      </c>
      <c r="B312" s="6"/>
      <c r="C312" s="5" t="str">
        <f t="shared" si="4"/>
        <v>◄</v>
      </c>
      <c r="D312" s="4"/>
      <c r="E312" s="3"/>
      <c r="F312" s="16" t="s">
        <v>696</v>
      </c>
      <c r="G312" s="15" t="s">
        <v>694</v>
      </c>
      <c r="H312" s="14" t="s">
        <v>697</v>
      </c>
      <c r="I312" s="13">
        <v>0</v>
      </c>
      <c r="J312" s="13">
        <v>505</v>
      </c>
      <c r="K312" s="12" t="s">
        <v>109</v>
      </c>
      <c r="L312" s="11">
        <v>0</v>
      </c>
      <c r="M312" s="10">
        <v>0</v>
      </c>
      <c r="N312" s="9">
        <v>14472</v>
      </c>
      <c r="O312" s="19">
        <v>14427</v>
      </c>
      <c r="P312" s="22"/>
      <c r="Q312" s="21"/>
    </row>
    <row r="313" spans="1:17" x14ac:dyDescent="0.3">
      <c r="A313" s="55" t="s">
        <v>1402</v>
      </c>
      <c r="B313" s="6"/>
      <c r="C313" s="5" t="str">
        <f t="shared" si="4"/>
        <v>◄</v>
      </c>
      <c r="D313" s="4"/>
      <c r="E313" s="3"/>
      <c r="F313" s="16" t="s">
        <v>698</v>
      </c>
      <c r="G313" s="15" t="s">
        <v>694</v>
      </c>
      <c r="H313" s="14" t="s">
        <v>699</v>
      </c>
      <c r="I313" s="13">
        <v>0</v>
      </c>
      <c r="J313" s="13">
        <v>506</v>
      </c>
      <c r="K313" s="12" t="s">
        <v>24</v>
      </c>
      <c r="L313" s="11" t="s">
        <v>23</v>
      </c>
      <c r="M313" s="10">
        <v>0</v>
      </c>
      <c r="N313" s="9" t="s">
        <v>24</v>
      </c>
      <c r="O313" s="19">
        <v>14427</v>
      </c>
      <c r="P313" s="22"/>
      <c r="Q313" s="21"/>
    </row>
    <row r="314" spans="1:17" ht="15" thickBot="1" x14ac:dyDescent="0.35">
      <c r="A314" s="55" t="s">
        <v>1402</v>
      </c>
      <c r="B314" s="6"/>
      <c r="C314" s="5" t="str">
        <f t="shared" si="4"/>
        <v>◄</v>
      </c>
      <c r="D314" s="4"/>
      <c r="E314" s="3"/>
      <c r="F314" s="20" t="s">
        <v>693</v>
      </c>
      <c r="G314" s="15" t="s">
        <v>694</v>
      </c>
      <c r="H314" s="14" t="s">
        <v>700</v>
      </c>
      <c r="I314" s="13">
        <v>0</v>
      </c>
      <c r="J314" s="13">
        <v>504</v>
      </c>
      <c r="K314" s="12" t="s">
        <v>109</v>
      </c>
      <c r="L314" s="11">
        <v>0</v>
      </c>
      <c r="M314" s="10">
        <v>0</v>
      </c>
      <c r="N314" s="9">
        <v>14472</v>
      </c>
      <c r="O314" s="19">
        <v>14427</v>
      </c>
      <c r="P314" s="8"/>
      <c r="Q314" s="7"/>
    </row>
    <row r="315" spans="1:17" x14ac:dyDescent="0.3">
      <c r="A315" s="55" t="s">
        <v>1402</v>
      </c>
      <c r="B315" s="6"/>
      <c r="C315" s="5" t="str">
        <f t="shared" si="4"/>
        <v>◄</v>
      </c>
      <c r="D315" s="4"/>
      <c r="E315" s="3"/>
      <c r="F315" s="20" t="s">
        <v>701</v>
      </c>
      <c r="G315" s="15" t="s">
        <v>694</v>
      </c>
      <c r="H315" s="14" t="s">
        <v>702</v>
      </c>
      <c r="I315" s="13">
        <v>0</v>
      </c>
      <c r="J315" s="13">
        <v>507</v>
      </c>
      <c r="K315" s="12" t="s">
        <v>24</v>
      </c>
      <c r="L315" s="11" t="s">
        <v>23</v>
      </c>
      <c r="M315" s="10">
        <v>0</v>
      </c>
      <c r="N315" s="9" t="s">
        <v>24</v>
      </c>
      <c r="O315" s="19">
        <v>14472</v>
      </c>
      <c r="P315" s="24">
        <v>0</v>
      </c>
      <c r="Q315" s="23">
        <v>0</v>
      </c>
    </row>
    <row r="316" spans="1:17" x14ac:dyDescent="0.3">
      <c r="A316" s="55" t="s">
        <v>1402</v>
      </c>
      <c r="B316" s="6"/>
      <c r="C316" s="5" t="str">
        <f t="shared" si="4"/>
        <v>◄</v>
      </c>
      <c r="D316" s="4"/>
      <c r="E316" s="3"/>
      <c r="F316" s="16" t="s">
        <v>703</v>
      </c>
      <c r="G316" s="15" t="s">
        <v>694</v>
      </c>
      <c r="H316" s="14" t="s">
        <v>704</v>
      </c>
      <c r="I316" s="13">
        <v>0</v>
      </c>
      <c r="J316" s="13">
        <v>508</v>
      </c>
      <c r="K316" s="12" t="s">
        <v>38</v>
      </c>
      <c r="L316" s="11" t="s">
        <v>16</v>
      </c>
      <c r="M316" s="10">
        <v>0</v>
      </c>
      <c r="N316" s="9" t="s">
        <v>38</v>
      </c>
      <c r="O316" s="19">
        <v>14472</v>
      </c>
      <c r="P316" s="22"/>
      <c r="Q316" s="21"/>
    </row>
    <row r="317" spans="1:17" ht="15" thickBot="1" x14ac:dyDescent="0.35">
      <c r="A317" s="55" t="s">
        <v>1402</v>
      </c>
      <c r="B317" s="6"/>
      <c r="C317" s="5" t="str">
        <f t="shared" si="4"/>
        <v>◄</v>
      </c>
      <c r="D317" s="4"/>
      <c r="E317" s="3"/>
      <c r="F317" s="16" t="s">
        <v>705</v>
      </c>
      <c r="G317" s="15" t="s">
        <v>694</v>
      </c>
      <c r="H317" s="14" t="s">
        <v>706</v>
      </c>
      <c r="I317" s="13">
        <v>0</v>
      </c>
      <c r="J317" s="13">
        <v>509</v>
      </c>
      <c r="K317" s="12" t="s">
        <v>24</v>
      </c>
      <c r="L317" s="11" t="s">
        <v>23</v>
      </c>
      <c r="M317" s="10">
        <v>0</v>
      </c>
      <c r="N317" s="9" t="s">
        <v>24</v>
      </c>
      <c r="O317" s="19">
        <v>14472</v>
      </c>
      <c r="P317" s="22"/>
      <c r="Q317" s="21"/>
    </row>
    <row r="318" spans="1:17" x14ac:dyDescent="0.3">
      <c r="A318" s="55" t="s">
        <v>1402</v>
      </c>
      <c r="B318" s="6"/>
      <c r="C318" s="5" t="str">
        <f t="shared" si="4"/>
        <v>◄</v>
      </c>
      <c r="D318" s="4"/>
      <c r="E318" s="3"/>
      <c r="F318" s="20" t="s">
        <v>707</v>
      </c>
      <c r="G318" s="15" t="s">
        <v>694</v>
      </c>
      <c r="H318" s="14" t="s">
        <v>708</v>
      </c>
      <c r="I318" s="13">
        <v>0</v>
      </c>
      <c r="J318" s="13">
        <v>510</v>
      </c>
      <c r="K318" s="12" t="s">
        <v>109</v>
      </c>
      <c r="L318" s="11">
        <v>0</v>
      </c>
      <c r="M318" s="10">
        <v>0</v>
      </c>
      <c r="N318" s="9" t="s">
        <v>38</v>
      </c>
      <c r="O318" s="19">
        <v>14472</v>
      </c>
      <c r="P318" s="24">
        <v>0</v>
      </c>
      <c r="Q318" s="23">
        <v>0</v>
      </c>
    </row>
    <row r="319" spans="1:17" x14ac:dyDescent="0.3">
      <c r="A319" s="55" t="s">
        <v>1402</v>
      </c>
      <c r="B319" s="6"/>
      <c r="C319" s="5" t="str">
        <f t="shared" si="4"/>
        <v>◄</v>
      </c>
      <c r="D319" s="4"/>
      <c r="E319" s="3"/>
      <c r="F319" s="16" t="s">
        <v>709</v>
      </c>
      <c r="G319" s="15" t="s">
        <v>694</v>
      </c>
      <c r="H319" s="14" t="s">
        <v>710</v>
      </c>
      <c r="I319" s="13">
        <v>0</v>
      </c>
      <c r="J319" s="13">
        <v>511</v>
      </c>
      <c r="K319" s="12" t="s">
        <v>24</v>
      </c>
      <c r="L319" s="11" t="s">
        <v>23</v>
      </c>
      <c r="M319" s="10">
        <v>0</v>
      </c>
      <c r="N319" s="9" t="s">
        <v>24</v>
      </c>
      <c r="O319" s="19">
        <v>14472</v>
      </c>
      <c r="P319" s="22"/>
      <c r="Q319" s="21"/>
    </row>
    <row r="320" spans="1:17" ht="15" thickBot="1" x14ac:dyDescent="0.35">
      <c r="A320" s="55" t="s">
        <v>1402</v>
      </c>
      <c r="B320" s="6"/>
      <c r="C320" s="5" t="str">
        <f t="shared" si="4"/>
        <v>◄</v>
      </c>
      <c r="D320" s="4"/>
      <c r="E320" s="3"/>
      <c r="F320" s="16" t="s">
        <v>1421</v>
      </c>
      <c r="G320" s="15" t="s">
        <v>694</v>
      </c>
      <c r="H320" s="14" t="s">
        <v>1419</v>
      </c>
      <c r="I320" s="13">
        <v>0</v>
      </c>
      <c r="J320" s="13" t="s">
        <v>1418</v>
      </c>
      <c r="K320" s="12" t="s">
        <v>24</v>
      </c>
      <c r="L320" s="90" t="s">
        <v>1101</v>
      </c>
      <c r="M320" s="10">
        <v>0</v>
      </c>
      <c r="N320" s="9">
        <v>0</v>
      </c>
      <c r="O320" s="19">
        <v>14472</v>
      </c>
      <c r="P320" s="22"/>
      <c r="Q320" s="21"/>
    </row>
    <row r="321" spans="1:17" x14ac:dyDescent="0.3">
      <c r="A321" s="55" t="s">
        <v>1402</v>
      </c>
      <c r="B321" s="6"/>
      <c r="C321" s="5" t="str">
        <f t="shared" si="4"/>
        <v>◄</v>
      </c>
      <c r="D321" s="4"/>
      <c r="E321" s="3"/>
      <c r="F321" s="20" t="s">
        <v>711</v>
      </c>
      <c r="G321" s="15" t="s">
        <v>712</v>
      </c>
      <c r="H321" s="14" t="s">
        <v>713</v>
      </c>
      <c r="I321" s="13">
        <v>0</v>
      </c>
      <c r="J321" s="13">
        <v>512</v>
      </c>
      <c r="K321" s="12" t="s">
        <v>714</v>
      </c>
      <c r="L321" s="11">
        <v>0</v>
      </c>
      <c r="M321" s="10">
        <v>0</v>
      </c>
      <c r="N321" s="9">
        <v>14463</v>
      </c>
      <c r="O321" s="19">
        <v>14427</v>
      </c>
      <c r="P321" s="24">
        <v>0</v>
      </c>
      <c r="Q321" s="23">
        <v>0</v>
      </c>
    </row>
    <row r="322" spans="1:17" x14ac:dyDescent="0.3">
      <c r="A322" s="55" t="s">
        <v>1402</v>
      </c>
      <c r="B322" s="6"/>
      <c r="C322" s="5" t="str">
        <f t="shared" si="4"/>
        <v>◄</v>
      </c>
      <c r="D322" s="4"/>
      <c r="E322" s="3"/>
      <c r="F322" s="16" t="s">
        <v>715</v>
      </c>
      <c r="G322" s="15" t="s">
        <v>712</v>
      </c>
      <c r="H322" s="14" t="s">
        <v>716</v>
      </c>
      <c r="I322" s="13">
        <v>0</v>
      </c>
      <c r="J322" s="13">
        <v>512</v>
      </c>
      <c r="K322" s="12" t="s">
        <v>717</v>
      </c>
      <c r="L322" s="11" t="s">
        <v>16</v>
      </c>
      <c r="M322" s="10">
        <v>0</v>
      </c>
      <c r="N322" s="9" t="s">
        <v>717</v>
      </c>
      <c r="O322" s="19">
        <v>14427</v>
      </c>
      <c r="P322" s="22"/>
      <c r="Q322" s="21"/>
    </row>
    <row r="323" spans="1:17" ht="15" thickBot="1" x14ac:dyDescent="0.35">
      <c r="A323" s="55" t="s">
        <v>1402</v>
      </c>
      <c r="B323" s="6"/>
      <c r="C323" s="5" t="str">
        <f t="shared" si="4"/>
        <v>◄</v>
      </c>
      <c r="D323" s="4"/>
      <c r="E323" s="3"/>
      <c r="F323" s="16" t="s">
        <v>718</v>
      </c>
      <c r="G323" s="15" t="s">
        <v>712</v>
      </c>
      <c r="H323" s="14" t="s">
        <v>716</v>
      </c>
      <c r="I323" s="13">
        <v>0</v>
      </c>
      <c r="J323" s="13">
        <v>512</v>
      </c>
      <c r="K323" s="12" t="s">
        <v>714</v>
      </c>
      <c r="L323" s="11">
        <v>0</v>
      </c>
      <c r="M323" s="10">
        <v>0</v>
      </c>
      <c r="N323" s="9">
        <v>14463</v>
      </c>
      <c r="O323" s="19">
        <v>14427</v>
      </c>
      <c r="P323" s="22"/>
      <c r="Q323" s="21"/>
    </row>
    <row r="324" spans="1:17" x14ac:dyDescent="0.3">
      <c r="A324" s="55" t="s">
        <v>1402</v>
      </c>
      <c r="B324" s="6"/>
      <c r="C324" s="5" t="str">
        <f t="shared" si="4"/>
        <v>◄</v>
      </c>
      <c r="D324" s="4"/>
      <c r="E324" s="3"/>
      <c r="F324" s="20" t="s">
        <v>719</v>
      </c>
      <c r="G324" s="15" t="s">
        <v>712</v>
      </c>
      <c r="H324" s="14" t="s">
        <v>720</v>
      </c>
      <c r="I324" s="13">
        <v>0</v>
      </c>
      <c r="J324" s="13">
        <v>512</v>
      </c>
      <c r="K324" s="12" t="s">
        <v>721</v>
      </c>
      <c r="L324" s="11" t="s">
        <v>16</v>
      </c>
      <c r="M324" s="10">
        <v>0</v>
      </c>
      <c r="N324" s="9">
        <v>14468</v>
      </c>
      <c r="O324" s="19">
        <v>14427</v>
      </c>
      <c r="P324" s="24">
        <v>0</v>
      </c>
      <c r="Q324" s="23">
        <v>0</v>
      </c>
    </row>
    <row r="325" spans="1:17" x14ac:dyDescent="0.3">
      <c r="A325" s="55" t="s">
        <v>1402</v>
      </c>
      <c r="B325" s="6"/>
      <c r="C325" s="5" t="str">
        <f t="shared" si="4"/>
        <v>◄</v>
      </c>
      <c r="D325" s="4"/>
      <c r="E325" s="3"/>
      <c r="F325" s="16" t="s">
        <v>722</v>
      </c>
      <c r="G325" s="15" t="s">
        <v>712</v>
      </c>
      <c r="H325" s="14" t="s">
        <v>723</v>
      </c>
      <c r="I325" s="13">
        <v>0</v>
      </c>
      <c r="J325" s="13">
        <v>512</v>
      </c>
      <c r="K325" s="12" t="s">
        <v>721</v>
      </c>
      <c r="L325" s="11" t="s">
        <v>16</v>
      </c>
      <c r="M325" s="10">
        <v>0</v>
      </c>
      <c r="N325" s="9">
        <v>14468</v>
      </c>
      <c r="O325" s="19">
        <v>14427</v>
      </c>
      <c r="P325" s="22"/>
      <c r="Q325" s="21"/>
    </row>
    <row r="326" spans="1:17" ht="15" thickBot="1" x14ac:dyDescent="0.35">
      <c r="A326" s="55" t="s">
        <v>1402</v>
      </c>
      <c r="B326" s="6"/>
      <c r="C326" s="5" t="str">
        <f t="shared" si="4"/>
        <v>◄</v>
      </c>
      <c r="D326" s="4"/>
      <c r="E326" s="3"/>
      <c r="F326" s="16" t="s">
        <v>724</v>
      </c>
      <c r="G326" s="15" t="s">
        <v>712</v>
      </c>
      <c r="H326" s="14" t="s">
        <v>725</v>
      </c>
      <c r="I326" s="13">
        <v>0</v>
      </c>
      <c r="J326" s="13">
        <v>512</v>
      </c>
      <c r="K326" s="12" t="s">
        <v>721</v>
      </c>
      <c r="L326" s="11" t="s">
        <v>16</v>
      </c>
      <c r="M326" s="10">
        <v>0</v>
      </c>
      <c r="N326" s="9">
        <v>14468</v>
      </c>
      <c r="O326" s="19">
        <v>14427</v>
      </c>
      <c r="P326" s="22"/>
      <c r="Q326" s="21"/>
    </row>
    <row r="327" spans="1:17" x14ac:dyDescent="0.3">
      <c r="A327" s="55" t="s">
        <v>1402</v>
      </c>
      <c r="B327" s="6"/>
      <c r="C327" s="5" t="str">
        <f t="shared" ref="C327:C341" si="5">IF(AND(D327="",E327&gt;0),"?",IF(D327="","◄",IF(E327&gt;=1,"►","")))</f>
        <v>◄</v>
      </c>
      <c r="D327" s="4"/>
      <c r="E327" s="3"/>
      <c r="F327" s="20" t="s">
        <v>726</v>
      </c>
      <c r="G327" s="15" t="s">
        <v>727</v>
      </c>
      <c r="H327" s="14" t="s">
        <v>728</v>
      </c>
      <c r="I327" s="13">
        <v>0</v>
      </c>
      <c r="J327" s="13">
        <v>513</v>
      </c>
      <c r="K327" s="12" t="s">
        <v>202</v>
      </c>
      <c r="L327" s="11">
        <v>0</v>
      </c>
      <c r="M327" s="10">
        <v>0</v>
      </c>
      <c r="N327" s="9" t="s">
        <v>38</v>
      </c>
      <c r="O327" s="19">
        <v>14416</v>
      </c>
      <c r="P327" s="24">
        <v>0</v>
      </c>
      <c r="Q327" s="23">
        <v>0</v>
      </c>
    </row>
    <row r="328" spans="1:17" x14ac:dyDescent="0.3">
      <c r="A328" s="55" t="s">
        <v>1402</v>
      </c>
      <c r="B328" s="6"/>
      <c r="C328" s="5" t="str">
        <f t="shared" si="5"/>
        <v>◄</v>
      </c>
      <c r="D328" s="4"/>
      <c r="E328" s="3"/>
      <c r="F328" s="16" t="s">
        <v>729</v>
      </c>
      <c r="G328" s="15" t="s">
        <v>727</v>
      </c>
      <c r="H328" s="14" t="s">
        <v>730</v>
      </c>
      <c r="I328" s="13">
        <v>0</v>
      </c>
      <c r="J328" s="13">
        <v>514</v>
      </c>
      <c r="K328" s="12" t="s">
        <v>24</v>
      </c>
      <c r="L328" s="11" t="s">
        <v>23</v>
      </c>
      <c r="M328" s="10">
        <v>0</v>
      </c>
      <c r="N328" s="9" t="s">
        <v>24</v>
      </c>
      <c r="O328" s="19">
        <v>14416</v>
      </c>
      <c r="P328" s="22"/>
      <c r="Q328" s="21"/>
    </row>
    <row r="329" spans="1:17" ht="15" thickBot="1" x14ac:dyDescent="0.35">
      <c r="A329" s="55" t="s">
        <v>1402</v>
      </c>
      <c r="B329" s="6"/>
      <c r="C329" s="5" t="str">
        <f t="shared" si="5"/>
        <v>◄</v>
      </c>
      <c r="D329" s="4"/>
      <c r="E329" s="3"/>
      <c r="F329" s="16" t="s">
        <v>731</v>
      </c>
      <c r="G329" s="15" t="s">
        <v>727</v>
      </c>
      <c r="H329" s="14" t="s">
        <v>732</v>
      </c>
      <c r="I329" s="13">
        <v>0</v>
      </c>
      <c r="J329" s="13">
        <v>515</v>
      </c>
      <c r="K329" s="12" t="s">
        <v>24</v>
      </c>
      <c r="L329" s="11" t="s">
        <v>23</v>
      </c>
      <c r="M329" s="10">
        <v>0</v>
      </c>
      <c r="N329" s="9" t="s">
        <v>24</v>
      </c>
      <c r="O329" s="19">
        <v>14416</v>
      </c>
      <c r="P329" s="22"/>
      <c r="Q329" s="21"/>
    </row>
    <row r="330" spans="1:17" x14ac:dyDescent="0.3">
      <c r="A330" s="55" t="s">
        <v>1402</v>
      </c>
      <c r="B330" s="6"/>
      <c r="C330" s="5" t="str">
        <f t="shared" si="5"/>
        <v>◄</v>
      </c>
      <c r="D330" s="4"/>
      <c r="E330" s="3"/>
      <c r="F330" s="20" t="s">
        <v>733</v>
      </c>
      <c r="G330" s="15" t="s">
        <v>727</v>
      </c>
      <c r="H330" s="14" t="s">
        <v>734</v>
      </c>
      <c r="I330" s="13">
        <v>0</v>
      </c>
      <c r="J330" s="13">
        <v>516</v>
      </c>
      <c r="K330" s="12" t="s">
        <v>24</v>
      </c>
      <c r="L330" s="11" t="s">
        <v>23</v>
      </c>
      <c r="M330" s="10">
        <v>0</v>
      </c>
      <c r="N330" s="9" t="s">
        <v>24</v>
      </c>
      <c r="O330" s="19">
        <v>14416</v>
      </c>
      <c r="P330" s="24">
        <v>0</v>
      </c>
      <c r="Q330" s="23">
        <v>0</v>
      </c>
    </row>
    <row r="331" spans="1:17" x14ac:dyDescent="0.3">
      <c r="A331" s="55" t="s">
        <v>1402</v>
      </c>
      <c r="B331" s="6"/>
      <c r="C331" s="5" t="str">
        <f t="shared" si="5"/>
        <v>◄</v>
      </c>
      <c r="D331" s="4"/>
      <c r="E331" s="3"/>
      <c r="F331" s="16" t="s">
        <v>735</v>
      </c>
      <c r="G331" s="15" t="s">
        <v>727</v>
      </c>
      <c r="H331" s="14" t="s">
        <v>736</v>
      </c>
      <c r="I331" s="13">
        <v>0</v>
      </c>
      <c r="J331" s="13">
        <v>517</v>
      </c>
      <c r="K331" s="12" t="s">
        <v>24</v>
      </c>
      <c r="L331" s="11" t="s">
        <v>23</v>
      </c>
      <c r="M331" s="10">
        <v>0</v>
      </c>
      <c r="N331" s="9" t="s">
        <v>24</v>
      </c>
      <c r="O331" s="19">
        <v>14416</v>
      </c>
      <c r="P331" s="22"/>
      <c r="Q331" s="21"/>
    </row>
    <row r="332" spans="1:17" ht="15" thickBot="1" x14ac:dyDescent="0.35">
      <c r="A332" s="55" t="s">
        <v>1402</v>
      </c>
      <c r="B332" s="6"/>
      <c r="C332" s="5" t="str">
        <f t="shared" si="5"/>
        <v>◄</v>
      </c>
      <c r="D332" s="4"/>
      <c r="E332" s="3"/>
      <c r="F332" s="16" t="s">
        <v>737</v>
      </c>
      <c r="G332" s="15" t="s">
        <v>727</v>
      </c>
      <c r="H332" s="14" t="s">
        <v>738</v>
      </c>
      <c r="I332" s="13">
        <v>0</v>
      </c>
      <c r="J332" s="13">
        <v>518</v>
      </c>
      <c r="K332" s="12" t="s">
        <v>202</v>
      </c>
      <c r="L332" s="11" t="s">
        <v>16</v>
      </c>
      <c r="M332" s="10">
        <v>0</v>
      </c>
      <c r="N332" s="9" t="s">
        <v>38</v>
      </c>
      <c r="O332" s="19">
        <v>14416</v>
      </c>
      <c r="P332" s="22"/>
      <c r="Q332" s="21"/>
    </row>
    <row r="333" spans="1:17" x14ac:dyDescent="0.3">
      <c r="A333" s="55" t="s">
        <v>1402</v>
      </c>
      <c r="B333" s="6"/>
      <c r="C333" s="5" t="str">
        <f t="shared" si="5"/>
        <v>◄</v>
      </c>
      <c r="D333" s="4"/>
      <c r="E333" s="3"/>
      <c r="F333" s="20" t="s">
        <v>739</v>
      </c>
      <c r="G333" s="15" t="s">
        <v>740</v>
      </c>
      <c r="H333" s="14" t="s">
        <v>741</v>
      </c>
      <c r="I333" s="13">
        <v>0</v>
      </c>
      <c r="J333" s="13">
        <v>519</v>
      </c>
      <c r="K333" s="12" t="s">
        <v>721</v>
      </c>
      <c r="L333" s="11" t="s">
        <v>16</v>
      </c>
      <c r="M333" s="10">
        <v>0</v>
      </c>
      <c r="N333" s="9">
        <v>14602</v>
      </c>
      <c r="O333" s="19">
        <v>14580</v>
      </c>
      <c r="P333" s="24">
        <v>0</v>
      </c>
      <c r="Q333" s="23">
        <v>0</v>
      </c>
    </row>
    <row r="334" spans="1:17" x14ac:dyDescent="0.3">
      <c r="A334" s="55" t="s">
        <v>1402</v>
      </c>
      <c r="B334" s="6"/>
      <c r="C334" s="5" t="str">
        <f t="shared" si="5"/>
        <v>◄</v>
      </c>
      <c r="D334" s="4"/>
      <c r="E334" s="3"/>
      <c r="F334" s="16" t="s">
        <v>742</v>
      </c>
      <c r="G334" s="15" t="s">
        <v>740</v>
      </c>
      <c r="H334" s="14" t="s">
        <v>743</v>
      </c>
      <c r="I334" s="13">
        <v>0</v>
      </c>
      <c r="J334" s="13">
        <v>520</v>
      </c>
      <c r="K334" s="12" t="s">
        <v>744</v>
      </c>
      <c r="L334" s="11" t="s">
        <v>16</v>
      </c>
      <c r="M334" s="10">
        <v>0</v>
      </c>
      <c r="N334" s="9">
        <v>14647</v>
      </c>
      <c r="O334" s="19">
        <v>14580</v>
      </c>
      <c r="P334" s="22"/>
      <c r="Q334" s="21"/>
    </row>
    <row r="335" spans="1:17" ht="15" thickBot="1" x14ac:dyDescent="0.35">
      <c r="A335" s="55" t="s">
        <v>1402</v>
      </c>
      <c r="B335" s="6"/>
      <c r="C335" s="5" t="str">
        <f t="shared" si="5"/>
        <v>◄</v>
      </c>
      <c r="D335" s="4"/>
      <c r="E335" s="3"/>
      <c r="F335" s="16" t="s">
        <v>745</v>
      </c>
      <c r="G335" s="15" t="s">
        <v>740</v>
      </c>
      <c r="H335" s="14" t="s">
        <v>746</v>
      </c>
      <c r="I335" s="13">
        <v>0</v>
      </c>
      <c r="J335" s="13">
        <v>521</v>
      </c>
      <c r="K335" s="12" t="s">
        <v>747</v>
      </c>
      <c r="L335" s="11" t="s">
        <v>16</v>
      </c>
      <c r="M335" s="10">
        <v>0</v>
      </c>
      <c r="N335" s="9" t="s">
        <v>38</v>
      </c>
      <c r="O335" s="19">
        <v>14580</v>
      </c>
      <c r="P335" s="22"/>
      <c r="Q335" s="21"/>
    </row>
    <row r="336" spans="1:17" x14ac:dyDescent="0.3">
      <c r="A336" s="55" t="s">
        <v>1402</v>
      </c>
      <c r="B336" s="6"/>
      <c r="C336" s="5" t="str">
        <f t="shared" si="5"/>
        <v>◄</v>
      </c>
      <c r="D336" s="4"/>
      <c r="E336" s="3"/>
      <c r="F336" s="20" t="s">
        <v>748</v>
      </c>
      <c r="G336" s="15" t="s">
        <v>740</v>
      </c>
      <c r="H336" s="14" t="s">
        <v>749</v>
      </c>
      <c r="I336" s="13">
        <v>0</v>
      </c>
      <c r="J336" s="13">
        <v>522</v>
      </c>
      <c r="K336" s="12" t="s">
        <v>24</v>
      </c>
      <c r="L336" s="11" t="s">
        <v>23</v>
      </c>
      <c r="M336" s="10">
        <v>0</v>
      </c>
      <c r="N336" s="9" t="s">
        <v>24</v>
      </c>
      <c r="O336" s="19">
        <v>14580</v>
      </c>
      <c r="P336" s="24">
        <v>0</v>
      </c>
      <c r="Q336" s="23">
        <v>0</v>
      </c>
    </row>
    <row r="337" spans="1:17" x14ac:dyDescent="0.3">
      <c r="A337" s="55" t="s">
        <v>1402</v>
      </c>
      <c r="B337" s="6"/>
      <c r="C337" s="5" t="str">
        <f t="shared" si="5"/>
        <v>◄</v>
      </c>
      <c r="D337" s="4"/>
      <c r="E337" s="3"/>
      <c r="F337" s="16" t="s">
        <v>750</v>
      </c>
      <c r="G337" s="15" t="s">
        <v>740</v>
      </c>
      <c r="H337" s="14" t="s">
        <v>751</v>
      </c>
      <c r="I337" s="13">
        <v>0</v>
      </c>
      <c r="J337" s="13">
        <v>523</v>
      </c>
      <c r="K337" s="12" t="s">
        <v>24</v>
      </c>
      <c r="L337" s="11" t="s">
        <v>23</v>
      </c>
      <c r="M337" s="10">
        <v>0</v>
      </c>
      <c r="N337" s="9" t="s">
        <v>24</v>
      </c>
      <c r="O337" s="19">
        <v>14580</v>
      </c>
      <c r="P337" s="22"/>
      <c r="Q337" s="21"/>
    </row>
    <row r="338" spans="1:17" ht="15" thickBot="1" x14ac:dyDescent="0.35">
      <c r="A338" s="55" t="s">
        <v>1402</v>
      </c>
      <c r="B338" s="6"/>
      <c r="C338" s="5" t="str">
        <f t="shared" si="5"/>
        <v>◄</v>
      </c>
      <c r="D338" s="4"/>
      <c r="E338" s="3"/>
      <c r="F338" s="16" t="s">
        <v>752</v>
      </c>
      <c r="G338" s="15" t="s">
        <v>740</v>
      </c>
      <c r="H338" s="14" t="s">
        <v>753</v>
      </c>
      <c r="I338" s="13">
        <v>0</v>
      </c>
      <c r="J338" s="13">
        <v>524</v>
      </c>
      <c r="K338" s="12" t="s">
        <v>24</v>
      </c>
      <c r="L338" s="11" t="s">
        <v>23</v>
      </c>
      <c r="M338" s="10">
        <v>0</v>
      </c>
      <c r="N338" s="9" t="s">
        <v>24</v>
      </c>
      <c r="O338" s="19">
        <v>14580</v>
      </c>
      <c r="P338" s="22"/>
      <c r="Q338" s="21"/>
    </row>
    <row r="339" spans="1:17" x14ac:dyDescent="0.3">
      <c r="A339" s="55" t="s">
        <v>1402</v>
      </c>
      <c r="B339" s="6"/>
      <c r="C339" s="5" t="str">
        <f t="shared" si="5"/>
        <v>◄</v>
      </c>
      <c r="D339" s="4"/>
      <c r="E339" s="3"/>
      <c r="F339" s="20" t="s">
        <v>754</v>
      </c>
      <c r="G339" s="15" t="s">
        <v>740</v>
      </c>
      <c r="H339" s="14" t="s">
        <v>755</v>
      </c>
      <c r="I339" s="13">
        <v>0</v>
      </c>
      <c r="J339" s="13">
        <v>525</v>
      </c>
      <c r="K339" s="12" t="s">
        <v>24</v>
      </c>
      <c r="L339" s="11" t="s">
        <v>23</v>
      </c>
      <c r="M339" s="10">
        <v>0</v>
      </c>
      <c r="N339" s="9" t="s">
        <v>24</v>
      </c>
      <c r="O339" s="19">
        <v>14580</v>
      </c>
      <c r="P339" s="24">
        <v>0</v>
      </c>
      <c r="Q339" s="23">
        <v>0</v>
      </c>
    </row>
    <row r="340" spans="1:17" x14ac:dyDescent="0.3">
      <c r="A340" s="55" t="s">
        <v>1402</v>
      </c>
      <c r="B340" s="6"/>
      <c r="C340" s="5" t="str">
        <f t="shared" si="5"/>
        <v>◄</v>
      </c>
      <c r="D340" s="4"/>
      <c r="E340" s="3"/>
      <c r="F340" s="16" t="s">
        <v>756</v>
      </c>
      <c r="G340" s="15" t="s">
        <v>740</v>
      </c>
      <c r="H340" s="14" t="s">
        <v>757</v>
      </c>
      <c r="I340" s="13">
        <v>0</v>
      </c>
      <c r="J340" s="13">
        <v>526</v>
      </c>
      <c r="K340" s="12" t="s">
        <v>24</v>
      </c>
      <c r="L340" s="11" t="s">
        <v>23</v>
      </c>
      <c r="M340" s="10">
        <v>0</v>
      </c>
      <c r="N340" s="9" t="s">
        <v>24</v>
      </c>
      <c r="O340" s="19">
        <v>14580</v>
      </c>
      <c r="P340" s="22"/>
      <c r="Q340" s="21"/>
    </row>
    <row r="341" spans="1:17" x14ac:dyDescent="0.3">
      <c r="A341" s="55" t="s">
        <v>1402</v>
      </c>
      <c r="B341" s="6"/>
      <c r="C341" s="5" t="str">
        <f t="shared" si="5"/>
        <v>◄</v>
      </c>
      <c r="D341" s="4"/>
      <c r="E341" s="3"/>
      <c r="F341" s="16" t="s">
        <v>1420</v>
      </c>
      <c r="G341" s="15" t="s">
        <v>740</v>
      </c>
      <c r="H341" s="14" t="s">
        <v>1419</v>
      </c>
      <c r="I341" s="13">
        <v>0</v>
      </c>
      <c r="J341" s="13" t="s">
        <v>1418</v>
      </c>
      <c r="K341" s="12" t="s">
        <v>24</v>
      </c>
      <c r="L341" s="90" t="s">
        <v>1101</v>
      </c>
      <c r="M341" s="10">
        <v>0</v>
      </c>
      <c r="N341" s="9">
        <v>0</v>
      </c>
      <c r="O341" s="19">
        <v>14580</v>
      </c>
      <c r="P341" s="22"/>
      <c r="Q341" s="21"/>
    </row>
    <row r="342" spans="1:17" x14ac:dyDescent="0.3">
      <c r="A342" s="55" t="s">
        <v>1402</v>
      </c>
      <c r="B342" s="6"/>
      <c r="C342" s="5"/>
      <c r="D342" s="4"/>
      <c r="E342" s="3"/>
      <c r="F342" s="16"/>
      <c r="G342" s="15"/>
      <c r="H342" s="14"/>
      <c r="I342" s="13"/>
      <c r="J342" s="13"/>
      <c r="K342" s="12"/>
      <c r="L342" s="11"/>
      <c r="M342" s="10"/>
      <c r="N342" s="9"/>
      <c r="O342" s="38"/>
      <c r="P342" s="8"/>
      <c r="Q342" s="7"/>
    </row>
    <row r="343" spans="1:17" x14ac:dyDescent="0.3">
      <c r="A343" s="55" t="s">
        <v>1402</v>
      </c>
      <c r="B343" s="35"/>
      <c r="C343" s="35"/>
      <c r="D343" s="35"/>
      <c r="E343" s="35"/>
      <c r="F343" s="37"/>
      <c r="G343" s="35"/>
      <c r="H343" s="35"/>
      <c r="I343" s="36"/>
      <c r="J343" s="35"/>
      <c r="K343" s="35"/>
      <c r="L343" s="35"/>
      <c r="M343" s="36"/>
      <c r="N343" s="35"/>
      <c r="O343" s="36"/>
      <c r="P343" s="35"/>
      <c r="Q343" s="35"/>
    </row>
    <row r="344" spans="1:17" ht="15" thickBot="1" x14ac:dyDescent="0.35">
      <c r="A344" s="55" t="s">
        <v>1402</v>
      </c>
      <c r="B344" s="74" t="s">
        <v>1402</v>
      </c>
      <c r="C344" s="74" t="s">
        <v>1402</v>
      </c>
      <c r="D344" s="74" t="s">
        <v>1402</v>
      </c>
      <c r="E344" s="74" t="s">
        <v>1402</v>
      </c>
      <c r="F344" s="74" t="s">
        <v>1402</v>
      </c>
      <c r="G344" s="74" t="s">
        <v>1402</v>
      </c>
      <c r="H344" s="74" t="s">
        <v>1402</v>
      </c>
      <c r="I344" s="74" t="s">
        <v>1402</v>
      </c>
      <c r="J344" s="74" t="s">
        <v>1402</v>
      </c>
      <c r="K344" s="74" t="s">
        <v>1402</v>
      </c>
      <c r="L344" s="74" t="s">
        <v>1402</v>
      </c>
      <c r="M344" s="74" t="s">
        <v>1402</v>
      </c>
      <c r="N344" s="74" t="s">
        <v>1402</v>
      </c>
      <c r="O344" s="74" t="s">
        <v>1402</v>
      </c>
    </row>
    <row r="345" spans="1:17" ht="15" thickTop="1" x14ac:dyDescent="0.3">
      <c r="A345" s="55" t="s">
        <v>1402</v>
      </c>
      <c r="B345" s="75"/>
      <c r="C345" s="75" t="s">
        <v>1407</v>
      </c>
      <c r="D345" s="75" t="s">
        <v>1407</v>
      </c>
      <c r="E345" s="75" t="s">
        <v>1407</v>
      </c>
      <c r="F345" s="71" t="s">
        <v>1402</v>
      </c>
      <c r="G345" s="76" t="str">
        <f>G2</f>
        <v>If you have any of the scans listed below, please send a copy to (with thanks):</v>
      </c>
      <c r="H345" s="77" t="s">
        <v>1406</v>
      </c>
      <c r="I345" s="78"/>
      <c r="J345" s="79"/>
      <c r="K345" s="79"/>
      <c r="L345" s="78"/>
      <c r="M345" s="78"/>
      <c r="N345" s="79"/>
      <c r="O345" s="80"/>
    </row>
    <row r="346" spans="1:17" ht="15" thickBot="1" x14ac:dyDescent="0.35">
      <c r="A346" s="81"/>
      <c r="B346" s="81"/>
      <c r="C346" s="81"/>
      <c r="D346" s="108" t="str">
        <f>CONCATENATE(COUNTIF(L347:L517, "scan"), "x ►")</f>
        <v>118x ►</v>
      </c>
      <c r="E346" s="109"/>
      <c r="F346" s="82" t="s">
        <v>23</v>
      </c>
      <c r="G346" s="83" t="str">
        <f>G3</f>
        <v>Scans missing in :</v>
      </c>
      <c r="H346" s="84" t="str">
        <f>H3</f>
        <v xml:space="preserve"> MK JAY1905-1939 (53-526)(NL-FR-EN)</v>
      </c>
      <c r="I346" s="85"/>
      <c r="J346" s="86"/>
      <c r="K346" s="86"/>
      <c r="L346" s="85"/>
      <c r="M346" s="85"/>
      <c r="N346" s="86"/>
      <c r="O346" s="87"/>
    </row>
    <row r="347" spans="1:17" ht="15" thickTop="1" x14ac:dyDescent="0.3">
      <c r="A347" s="81"/>
      <c r="B347" s="81"/>
      <c r="C347" s="81"/>
      <c r="D347" s="4"/>
      <c r="E347" s="3"/>
      <c r="F347" s="16" t="s">
        <v>19</v>
      </c>
      <c r="G347" s="15" t="s">
        <v>12</v>
      </c>
      <c r="H347" s="14" t="s">
        <v>20</v>
      </c>
      <c r="I347" s="13">
        <v>0</v>
      </c>
      <c r="J347" s="13" t="s">
        <v>21</v>
      </c>
      <c r="K347" s="12" t="s">
        <v>22</v>
      </c>
      <c r="L347" s="11" t="s">
        <v>23</v>
      </c>
      <c r="M347" s="10">
        <v>0</v>
      </c>
      <c r="N347" s="9" t="s">
        <v>24</v>
      </c>
      <c r="O347" s="19" t="s">
        <v>17</v>
      </c>
    </row>
    <row r="348" spans="1:17" x14ac:dyDescent="0.3">
      <c r="A348" s="81"/>
      <c r="B348" s="81"/>
      <c r="C348" s="81"/>
      <c r="D348" s="4"/>
      <c r="E348" s="3"/>
      <c r="F348" s="16" t="s">
        <v>25</v>
      </c>
      <c r="G348" s="15" t="s">
        <v>12</v>
      </c>
      <c r="H348" s="14" t="s">
        <v>26</v>
      </c>
      <c r="I348" s="13">
        <v>0</v>
      </c>
      <c r="J348" s="13" t="s">
        <v>27</v>
      </c>
      <c r="K348" s="12" t="s">
        <v>22</v>
      </c>
      <c r="L348" s="11" t="s">
        <v>23</v>
      </c>
      <c r="M348" s="10">
        <v>0</v>
      </c>
      <c r="N348" s="9" t="s">
        <v>24</v>
      </c>
      <c r="O348" s="19" t="s">
        <v>17</v>
      </c>
    </row>
    <row r="349" spans="1:17" x14ac:dyDescent="0.3">
      <c r="A349" s="81"/>
      <c r="B349" s="81"/>
      <c r="C349" s="81"/>
      <c r="D349" s="4"/>
      <c r="E349" s="3"/>
      <c r="F349" s="20" t="s">
        <v>28</v>
      </c>
      <c r="G349" s="15" t="s">
        <v>12</v>
      </c>
      <c r="H349" s="14" t="s">
        <v>29</v>
      </c>
      <c r="I349" s="13">
        <v>0</v>
      </c>
      <c r="J349" s="13" t="s">
        <v>30</v>
      </c>
      <c r="K349" s="12" t="s">
        <v>22</v>
      </c>
      <c r="L349" s="11" t="s">
        <v>23</v>
      </c>
      <c r="M349" s="10">
        <v>0</v>
      </c>
      <c r="N349" s="9" t="s">
        <v>24</v>
      </c>
      <c r="O349" s="19" t="s">
        <v>17</v>
      </c>
    </row>
    <row r="350" spans="1:17" x14ac:dyDescent="0.3">
      <c r="A350" s="81"/>
      <c r="B350" s="81"/>
      <c r="C350" s="81"/>
      <c r="D350" s="4"/>
      <c r="E350" s="3"/>
      <c r="F350" s="16" t="s">
        <v>41</v>
      </c>
      <c r="G350" s="15" t="s">
        <v>12</v>
      </c>
      <c r="H350" s="14" t="s">
        <v>42</v>
      </c>
      <c r="I350" s="13">
        <v>0</v>
      </c>
      <c r="J350" s="13" t="s">
        <v>43</v>
      </c>
      <c r="K350" s="12" t="s">
        <v>34</v>
      </c>
      <c r="L350" s="11" t="s">
        <v>23</v>
      </c>
      <c r="M350" s="10">
        <v>0</v>
      </c>
      <c r="N350" s="9" t="s">
        <v>35</v>
      </c>
      <c r="O350" s="19" t="s">
        <v>17</v>
      </c>
    </row>
    <row r="351" spans="1:17" x14ac:dyDescent="0.3">
      <c r="A351" s="81"/>
      <c r="B351" s="81"/>
      <c r="C351" s="81"/>
      <c r="D351" s="4"/>
      <c r="E351" s="3"/>
      <c r="F351" s="16" t="s">
        <v>71</v>
      </c>
      <c r="G351" s="15" t="s">
        <v>65</v>
      </c>
      <c r="H351" s="14" t="s">
        <v>72</v>
      </c>
      <c r="I351" s="13">
        <v>0</v>
      </c>
      <c r="J351" s="13">
        <v>119</v>
      </c>
      <c r="K351" s="12" t="s">
        <v>24</v>
      </c>
      <c r="L351" s="11" t="s">
        <v>23</v>
      </c>
      <c r="M351" s="10">
        <v>0</v>
      </c>
      <c r="N351" s="9" t="s">
        <v>24</v>
      </c>
      <c r="O351" s="19" t="s">
        <v>67</v>
      </c>
    </row>
    <row r="352" spans="1:17" x14ac:dyDescent="0.3">
      <c r="A352" s="81"/>
      <c r="B352" s="81"/>
      <c r="C352" s="81"/>
      <c r="D352" s="4"/>
      <c r="E352" s="3"/>
      <c r="F352" s="16" t="s">
        <v>75</v>
      </c>
      <c r="G352" s="15" t="s">
        <v>65</v>
      </c>
      <c r="H352" s="14" t="s">
        <v>76</v>
      </c>
      <c r="I352" s="13">
        <v>0</v>
      </c>
      <c r="J352" s="13">
        <v>121</v>
      </c>
      <c r="K352" s="12" t="s">
        <v>24</v>
      </c>
      <c r="L352" s="11" t="s">
        <v>23</v>
      </c>
      <c r="M352" s="10">
        <v>0</v>
      </c>
      <c r="N352" s="9" t="s">
        <v>24</v>
      </c>
      <c r="O352" s="19" t="s">
        <v>67</v>
      </c>
    </row>
    <row r="353" spans="1:15" x14ac:dyDescent="0.3">
      <c r="A353" s="81"/>
      <c r="B353" s="81"/>
      <c r="C353" s="81"/>
      <c r="D353" s="4"/>
      <c r="E353" s="3"/>
      <c r="F353" s="20" t="s">
        <v>77</v>
      </c>
      <c r="G353" s="15" t="s">
        <v>78</v>
      </c>
      <c r="H353" s="14" t="s">
        <v>79</v>
      </c>
      <c r="I353" s="13">
        <v>0</v>
      </c>
      <c r="J353" s="13">
        <v>129</v>
      </c>
      <c r="K353" s="12" t="s">
        <v>24</v>
      </c>
      <c r="L353" s="11" t="s">
        <v>23</v>
      </c>
      <c r="M353" s="10">
        <v>0</v>
      </c>
      <c r="N353" s="9" t="s">
        <v>24</v>
      </c>
      <c r="O353" s="19">
        <v>5390</v>
      </c>
    </row>
    <row r="354" spans="1:15" x14ac:dyDescent="0.3">
      <c r="A354" s="81"/>
      <c r="B354" s="81"/>
      <c r="C354" s="81"/>
      <c r="D354" s="4"/>
      <c r="E354" s="3"/>
      <c r="F354" s="16" t="s">
        <v>105</v>
      </c>
      <c r="G354" s="15" t="s">
        <v>85</v>
      </c>
      <c r="H354" s="14" t="s">
        <v>106</v>
      </c>
      <c r="I354" s="13">
        <v>0</v>
      </c>
      <c r="J354" s="13">
        <v>139</v>
      </c>
      <c r="K354" s="12" t="s">
        <v>24</v>
      </c>
      <c r="L354" s="11" t="s">
        <v>23</v>
      </c>
      <c r="M354" s="10">
        <v>0</v>
      </c>
      <c r="N354" s="9" t="s">
        <v>24</v>
      </c>
      <c r="O354" s="19">
        <v>5767</v>
      </c>
    </row>
    <row r="355" spans="1:15" x14ac:dyDescent="0.3">
      <c r="A355" s="81"/>
      <c r="B355" s="81"/>
      <c r="C355" s="81"/>
      <c r="D355" s="4"/>
      <c r="E355" s="3"/>
      <c r="F355" s="20" t="s">
        <v>110</v>
      </c>
      <c r="G355" s="15" t="s">
        <v>85</v>
      </c>
      <c r="H355" s="14" t="s">
        <v>111</v>
      </c>
      <c r="I355" s="13">
        <v>0</v>
      </c>
      <c r="J355" s="13">
        <v>141</v>
      </c>
      <c r="K355" s="12" t="s">
        <v>24</v>
      </c>
      <c r="L355" s="11" t="s">
        <v>23</v>
      </c>
      <c r="M355" s="10">
        <v>0</v>
      </c>
      <c r="N355" s="9" t="s">
        <v>24</v>
      </c>
      <c r="O355" s="19">
        <v>5767</v>
      </c>
    </row>
    <row r="356" spans="1:15" x14ac:dyDescent="0.3">
      <c r="A356" s="81"/>
      <c r="B356" s="81"/>
      <c r="C356" s="81"/>
      <c r="D356" s="4"/>
      <c r="E356" s="3"/>
      <c r="F356" s="20" t="s">
        <v>112</v>
      </c>
      <c r="G356" s="15" t="s">
        <v>113</v>
      </c>
      <c r="H356" s="14" t="s">
        <v>114</v>
      </c>
      <c r="I356" s="13">
        <v>0</v>
      </c>
      <c r="J356" s="13">
        <v>164</v>
      </c>
      <c r="K356" s="12" t="s">
        <v>24</v>
      </c>
      <c r="L356" s="11" t="s">
        <v>23</v>
      </c>
      <c r="M356" s="10">
        <v>0</v>
      </c>
      <c r="N356" s="9" t="s">
        <v>24</v>
      </c>
      <c r="O356" s="19">
        <v>7140</v>
      </c>
    </row>
    <row r="357" spans="1:15" x14ac:dyDescent="0.3">
      <c r="A357" s="81"/>
      <c r="B357" s="81"/>
      <c r="C357" s="81"/>
      <c r="D357" s="4"/>
      <c r="E357" s="3"/>
      <c r="F357" s="16" t="s">
        <v>115</v>
      </c>
      <c r="G357" s="15" t="s">
        <v>113</v>
      </c>
      <c r="H357" s="14" t="s">
        <v>116</v>
      </c>
      <c r="I357" s="13">
        <v>0</v>
      </c>
      <c r="J357" s="13" t="s">
        <v>117</v>
      </c>
      <c r="K357" s="12" t="s">
        <v>24</v>
      </c>
      <c r="L357" s="11" t="s">
        <v>23</v>
      </c>
      <c r="M357" s="10">
        <v>0</v>
      </c>
      <c r="N357" s="9" t="s">
        <v>24</v>
      </c>
      <c r="O357" s="19">
        <v>7140</v>
      </c>
    </row>
    <row r="358" spans="1:15" x14ac:dyDescent="0.3">
      <c r="A358" s="81"/>
      <c r="B358" s="81"/>
      <c r="C358" s="81"/>
      <c r="D358" s="4"/>
      <c r="E358" s="3"/>
      <c r="F358" s="16" t="s">
        <v>123</v>
      </c>
      <c r="G358" s="15" t="s">
        <v>119</v>
      </c>
      <c r="H358" s="14" t="s">
        <v>124</v>
      </c>
      <c r="I358" s="13">
        <v>0</v>
      </c>
      <c r="J358" s="13">
        <v>167</v>
      </c>
      <c r="K358" s="12" t="s">
        <v>24</v>
      </c>
      <c r="L358" s="11" t="s">
        <v>23</v>
      </c>
      <c r="M358" s="10">
        <v>0</v>
      </c>
      <c r="N358" s="9" t="s">
        <v>24</v>
      </c>
      <c r="O358" s="19">
        <v>7140</v>
      </c>
    </row>
    <row r="359" spans="1:15" x14ac:dyDescent="0.3">
      <c r="A359" s="81"/>
      <c r="B359" s="81"/>
      <c r="C359" s="81"/>
      <c r="D359" s="4"/>
      <c r="E359" s="3"/>
      <c r="F359" s="16" t="s">
        <v>134</v>
      </c>
      <c r="G359" s="15" t="s">
        <v>119</v>
      </c>
      <c r="H359" s="14" t="s">
        <v>136</v>
      </c>
      <c r="I359" s="13">
        <v>0</v>
      </c>
      <c r="J359" s="13">
        <v>172</v>
      </c>
      <c r="K359" s="12" t="s">
        <v>24</v>
      </c>
      <c r="L359" s="11" t="s">
        <v>23</v>
      </c>
      <c r="M359" s="10">
        <v>0</v>
      </c>
      <c r="N359" s="9" t="s">
        <v>24</v>
      </c>
      <c r="O359" s="19">
        <v>7140</v>
      </c>
    </row>
    <row r="360" spans="1:15" x14ac:dyDescent="0.3">
      <c r="A360" s="81"/>
      <c r="B360" s="81"/>
      <c r="C360" s="81"/>
      <c r="D360" s="4"/>
      <c r="E360" s="3"/>
      <c r="F360" s="20" t="s">
        <v>137</v>
      </c>
      <c r="G360" s="15" t="s">
        <v>138</v>
      </c>
      <c r="H360" s="14" t="s">
        <v>139</v>
      </c>
      <c r="I360" s="13">
        <v>0</v>
      </c>
      <c r="J360" s="13">
        <v>179</v>
      </c>
      <c r="K360" s="12" t="s">
        <v>24</v>
      </c>
      <c r="L360" s="11" t="s">
        <v>23</v>
      </c>
      <c r="M360" s="10">
        <v>0</v>
      </c>
      <c r="N360" s="9" t="s">
        <v>24</v>
      </c>
      <c r="O360" s="19">
        <v>7446</v>
      </c>
    </row>
    <row r="361" spans="1:15" x14ac:dyDescent="0.3">
      <c r="A361" s="81"/>
      <c r="B361" s="81"/>
      <c r="C361" s="81"/>
      <c r="D361" s="4"/>
      <c r="E361" s="3"/>
      <c r="F361" s="16" t="s">
        <v>144</v>
      </c>
      <c r="G361" s="15" t="s">
        <v>138</v>
      </c>
      <c r="H361" s="14" t="s">
        <v>145</v>
      </c>
      <c r="I361" s="13">
        <v>0</v>
      </c>
      <c r="J361" s="13">
        <v>181</v>
      </c>
      <c r="K361" s="12" t="s">
        <v>24</v>
      </c>
      <c r="L361" s="11" t="s">
        <v>23</v>
      </c>
      <c r="M361" s="10">
        <v>0</v>
      </c>
      <c r="N361" s="9" t="s">
        <v>24</v>
      </c>
      <c r="O361" s="19">
        <v>7446</v>
      </c>
    </row>
    <row r="362" spans="1:15" x14ac:dyDescent="0.3">
      <c r="A362" s="81"/>
      <c r="B362" s="81"/>
      <c r="C362" s="81"/>
      <c r="D362" s="4"/>
      <c r="E362" s="3"/>
      <c r="F362" s="20" t="s">
        <v>146</v>
      </c>
      <c r="G362" s="15" t="s">
        <v>147</v>
      </c>
      <c r="H362" s="14" t="s">
        <v>148</v>
      </c>
      <c r="I362" s="13">
        <v>0</v>
      </c>
      <c r="J362" s="13">
        <v>188</v>
      </c>
      <c r="K362" s="12" t="s">
        <v>24</v>
      </c>
      <c r="L362" s="11" t="s">
        <v>23</v>
      </c>
      <c r="M362" s="10">
        <v>0</v>
      </c>
      <c r="N362" s="9" t="s">
        <v>24</v>
      </c>
      <c r="O362" s="19">
        <v>7980</v>
      </c>
    </row>
    <row r="363" spans="1:15" x14ac:dyDescent="0.3">
      <c r="A363" s="81"/>
      <c r="B363" s="81"/>
      <c r="C363" s="81"/>
      <c r="D363" s="4"/>
      <c r="E363" s="3"/>
      <c r="F363" s="16" t="s">
        <v>149</v>
      </c>
      <c r="G363" s="15" t="s">
        <v>147</v>
      </c>
      <c r="H363" s="14" t="s">
        <v>136</v>
      </c>
      <c r="I363" s="13">
        <v>0</v>
      </c>
      <c r="J363" s="13">
        <v>172</v>
      </c>
      <c r="K363" s="12" t="s">
        <v>24</v>
      </c>
      <c r="L363" s="11" t="s">
        <v>23</v>
      </c>
      <c r="M363" s="10">
        <v>0</v>
      </c>
      <c r="N363" s="9" t="s">
        <v>24</v>
      </c>
      <c r="O363" s="19">
        <v>7980</v>
      </c>
    </row>
    <row r="364" spans="1:15" x14ac:dyDescent="0.3">
      <c r="A364" s="81"/>
      <c r="B364" s="81"/>
      <c r="C364" s="81"/>
      <c r="D364" s="4"/>
      <c r="E364" s="3"/>
      <c r="F364" s="16" t="s">
        <v>154</v>
      </c>
      <c r="G364" s="15" t="s">
        <v>151</v>
      </c>
      <c r="H364" s="14" t="s">
        <v>155</v>
      </c>
      <c r="I364" s="13">
        <v>0</v>
      </c>
      <c r="J364" s="13">
        <v>191</v>
      </c>
      <c r="K364" s="12" t="s">
        <v>24</v>
      </c>
      <c r="L364" s="11" t="s">
        <v>23</v>
      </c>
      <c r="M364" s="10">
        <v>0</v>
      </c>
      <c r="N364" s="9" t="s">
        <v>24</v>
      </c>
      <c r="O364" s="19">
        <v>8238</v>
      </c>
    </row>
    <row r="365" spans="1:15" x14ac:dyDescent="0.3">
      <c r="A365" s="81"/>
      <c r="B365" s="81"/>
      <c r="C365" s="81"/>
      <c r="D365" s="4"/>
      <c r="E365" s="3"/>
      <c r="F365" s="16" t="s">
        <v>156</v>
      </c>
      <c r="G365" s="15" t="s">
        <v>151</v>
      </c>
      <c r="H365" s="14" t="s">
        <v>157</v>
      </c>
      <c r="I365" s="13">
        <v>0</v>
      </c>
      <c r="J365" s="13">
        <v>192</v>
      </c>
      <c r="K365" s="12" t="s">
        <v>24</v>
      </c>
      <c r="L365" s="11" t="s">
        <v>23</v>
      </c>
      <c r="M365" s="10">
        <v>0</v>
      </c>
      <c r="N365" s="9" t="s">
        <v>24</v>
      </c>
      <c r="O365" s="19">
        <v>8238</v>
      </c>
    </row>
    <row r="366" spans="1:15" x14ac:dyDescent="0.3">
      <c r="A366" s="81"/>
      <c r="B366" s="81"/>
      <c r="C366" s="81"/>
      <c r="D366" s="4"/>
      <c r="E366" s="3"/>
      <c r="F366" s="16" t="s">
        <v>166</v>
      </c>
      <c r="G366" s="15" t="s">
        <v>159</v>
      </c>
      <c r="H366" s="14" t="s">
        <v>167</v>
      </c>
      <c r="I366" s="13">
        <v>0</v>
      </c>
      <c r="J366" s="13">
        <v>213</v>
      </c>
      <c r="K366" s="12" t="s">
        <v>24</v>
      </c>
      <c r="L366" s="11" t="s">
        <v>23</v>
      </c>
      <c r="M366" s="10">
        <v>0</v>
      </c>
      <c r="N366" s="9" t="s">
        <v>24</v>
      </c>
      <c r="O366" s="19">
        <v>9158</v>
      </c>
    </row>
    <row r="367" spans="1:15" x14ac:dyDescent="0.3">
      <c r="A367" s="81"/>
      <c r="B367" s="81"/>
      <c r="C367" s="81"/>
      <c r="D367" s="4"/>
      <c r="E367" s="3"/>
      <c r="F367" s="20" t="s">
        <v>168</v>
      </c>
      <c r="G367" s="15" t="s">
        <v>159</v>
      </c>
      <c r="H367" s="14" t="s">
        <v>169</v>
      </c>
      <c r="I367" s="13">
        <v>0</v>
      </c>
      <c r="J367" s="13">
        <v>214</v>
      </c>
      <c r="K367" s="12" t="s">
        <v>24</v>
      </c>
      <c r="L367" s="11" t="s">
        <v>23</v>
      </c>
      <c r="M367" s="10">
        <v>0</v>
      </c>
      <c r="N367" s="9" t="s">
        <v>24</v>
      </c>
      <c r="O367" s="19">
        <v>9158</v>
      </c>
    </row>
    <row r="368" spans="1:15" x14ac:dyDescent="0.3">
      <c r="A368" s="81"/>
      <c r="B368" s="81"/>
      <c r="C368" s="81"/>
      <c r="D368" s="4"/>
      <c r="E368" s="3"/>
      <c r="F368" s="16" t="s">
        <v>170</v>
      </c>
      <c r="G368" s="15" t="s">
        <v>159</v>
      </c>
      <c r="H368" s="14" t="s">
        <v>171</v>
      </c>
      <c r="I368" s="13">
        <v>0</v>
      </c>
      <c r="J368" s="13">
        <v>215</v>
      </c>
      <c r="K368" s="12" t="s">
        <v>24</v>
      </c>
      <c r="L368" s="11" t="s">
        <v>23</v>
      </c>
      <c r="M368" s="10">
        <v>0</v>
      </c>
      <c r="N368" s="9" t="s">
        <v>24</v>
      </c>
      <c r="O368" s="19">
        <v>9158</v>
      </c>
    </row>
    <row r="369" spans="1:15" x14ac:dyDescent="0.3">
      <c r="A369" s="81"/>
      <c r="B369" s="81"/>
      <c r="C369" s="81"/>
      <c r="D369" s="4"/>
      <c r="E369" s="3"/>
      <c r="F369" s="20" t="s">
        <v>174</v>
      </c>
      <c r="G369" s="15" t="s">
        <v>175</v>
      </c>
      <c r="H369" s="14" t="s">
        <v>176</v>
      </c>
      <c r="I369" s="13">
        <v>0</v>
      </c>
      <c r="J369" s="13">
        <v>234</v>
      </c>
      <c r="K369" s="12" t="s">
        <v>24</v>
      </c>
      <c r="L369" s="11" t="s">
        <v>23</v>
      </c>
      <c r="M369" s="10">
        <v>0</v>
      </c>
      <c r="N369" s="9" t="s">
        <v>24</v>
      </c>
      <c r="O369" s="19">
        <v>9481</v>
      </c>
    </row>
    <row r="370" spans="1:15" x14ac:dyDescent="0.3">
      <c r="A370" s="81"/>
      <c r="B370" s="81"/>
      <c r="C370" s="81"/>
      <c r="D370" s="4"/>
      <c r="E370" s="3"/>
      <c r="F370" s="16" t="s">
        <v>177</v>
      </c>
      <c r="G370" s="15" t="s">
        <v>175</v>
      </c>
      <c r="H370" s="14" t="s">
        <v>178</v>
      </c>
      <c r="I370" s="13">
        <v>0</v>
      </c>
      <c r="J370" s="13">
        <v>235</v>
      </c>
      <c r="K370" s="12" t="s">
        <v>24</v>
      </c>
      <c r="L370" s="11" t="s">
        <v>23</v>
      </c>
      <c r="M370" s="10">
        <v>0</v>
      </c>
      <c r="N370" s="9" t="s">
        <v>24</v>
      </c>
      <c r="O370" s="19">
        <v>9481</v>
      </c>
    </row>
    <row r="371" spans="1:15" x14ac:dyDescent="0.3">
      <c r="A371" s="81"/>
      <c r="B371" s="81"/>
      <c r="C371" s="81"/>
      <c r="D371" s="4"/>
      <c r="E371" s="3"/>
      <c r="F371" s="20" t="s">
        <v>181</v>
      </c>
      <c r="G371" s="15" t="s">
        <v>182</v>
      </c>
      <c r="H371" s="14" t="s">
        <v>183</v>
      </c>
      <c r="I371" s="13">
        <v>0</v>
      </c>
      <c r="J371" s="13">
        <v>237</v>
      </c>
      <c r="K371" s="12" t="s">
        <v>24</v>
      </c>
      <c r="L371" s="11" t="s">
        <v>23</v>
      </c>
      <c r="M371" s="10">
        <v>0</v>
      </c>
      <c r="N371" s="9" t="s">
        <v>24</v>
      </c>
      <c r="O371" s="19">
        <v>9158</v>
      </c>
    </row>
    <row r="372" spans="1:15" x14ac:dyDescent="0.3">
      <c r="A372" s="81"/>
      <c r="B372" s="81"/>
      <c r="C372" s="81"/>
      <c r="D372" s="4"/>
      <c r="E372" s="3"/>
      <c r="F372" s="16" t="s">
        <v>184</v>
      </c>
      <c r="G372" s="15" t="s">
        <v>182</v>
      </c>
      <c r="H372" s="14" t="s">
        <v>185</v>
      </c>
      <c r="I372" s="13">
        <v>0</v>
      </c>
      <c r="J372" s="13">
        <v>238</v>
      </c>
      <c r="K372" s="12" t="s">
        <v>24</v>
      </c>
      <c r="L372" s="11" t="s">
        <v>23</v>
      </c>
      <c r="M372" s="10">
        <v>0</v>
      </c>
      <c r="N372" s="9" t="s">
        <v>24</v>
      </c>
      <c r="O372" s="19">
        <v>9158</v>
      </c>
    </row>
    <row r="373" spans="1:15" x14ac:dyDescent="0.3">
      <c r="A373" s="81"/>
      <c r="B373" s="81"/>
      <c r="C373" s="81"/>
      <c r="D373" s="4"/>
      <c r="E373" s="3"/>
      <c r="F373" s="16" t="s">
        <v>186</v>
      </c>
      <c r="G373" s="15" t="s">
        <v>182</v>
      </c>
      <c r="H373" s="14" t="s">
        <v>187</v>
      </c>
      <c r="I373" s="13">
        <v>0</v>
      </c>
      <c r="J373" s="13">
        <v>239</v>
      </c>
      <c r="K373" s="12" t="s">
        <v>24</v>
      </c>
      <c r="L373" s="11" t="s">
        <v>23</v>
      </c>
      <c r="M373" s="10">
        <v>0</v>
      </c>
      <c r="N373" s="9" t="s">
        <v>24</v>
      </c>
      <c r="O373" s="19">
        <v>9158</v>
      </c>
    </row>
    <row r="374" spans="1:15" x14ac:dyDescent="0.3">
      <c r="A374" s="81"/>
      <c r="B374" s="81"/>
      <c r="C374" s="81"/>
      <c r="D374" s="4"/>
      <c r="E374" s="3"/>
      <c r="F374" s="16" t="s">
        <v>193</v>
      </c>
      <c r="G374" s="15" t="s">
        <v>189</v>
      </c>
      <c r="H374" s="14" t="s">
        <v>194</v>
      </c>
      <c r="I374" s="13">
        <v>0</v>
      </c>
      <c r="J374" s="13">
        <v>244</v>
      </c>
      <c r="K374" s="12" t="s">
        <v>24</v>
      </c>
      <c r="L374" s="11" t="s">
        <v>23</v>
      </c>
      <c r="M374" s="10">
        <v>0</v>
      </c>
      <c r="N374" s="9" t="s">
        <v>24</v>
      </c>
      <c r="O374" s="19">
        <v>9837</v>
      </c>
    </row>
    <row r="375" spans="1:15" x14ac:dyDescent="0.3">
      <c r="A375" s="81"/>
      <c r="B375" s="81"/>
      <c r="C375" s="81"/>
      <c r="D375" s="4"/>
      <c r="E375" s="3"/>
      <c r="F375" s="20" t="s">
        <v>195</v>
      </c>
      <c r="G375" s="15" t="s">
        <v>196</v>
      </c>
      <c r="H375" s="14" t="s">
        <v>197</v>
      </c>
      <c r="I375" s="13">
        <v>0</v>
      </c>
      <c r="J375" s="13">
        <v>258</v>
      </c>
      <c r="K375" s="12" t="s">
        <v>24</v>
      </c>
      <c r="L375" s="11" t="s">
        <v>23</v>
      </c>
      <c r="M375" s="10">
        <v>0</v>
      </c>
      <c r="N375" s="9" t="s">
        <v>24</v>
      </c>
      <c r="O375" s="19">
        <v>10486</v>
      </c>
    </row>
    <row r="376" spans="1:15" x14ac:dyDescent="0.3">
      <c r="A376" s="81"/>
      <c r="B376" s="81"/>
      <c r="C376" s="81"/>
      <c r="D376" s="4"/>
      <c r="E376" s="3"/>
      <c r="F376" s="16" t="s">
        <v>198</v>
      </c>
      <c r="G376" s="15" t="s">
        <v>196</v>
      </c>
      <c r="H376" s="14" t="s">
        <v>199</v>
      </c>
      <c r="I376" s="13">
        <v>0</v>
      </c>
      <c r="J376" s="13">
        <v>259</v>
      </c>
      <c r="K376" s="12" t="s">
        <v>24</v>
      </c>
      <c r="L376" s="11" t="s">
        <v>23</v>
      </c>
      <c r="M376" s="10">
        <v>0</v>
      </c>
      <c r="N376" s="9" t="s">
        <v>24</v>
      </c>
      <c r="O376" s="19">
        <v>10486</v>
      </c>
    </row>
    <row r="377" spans="1:15" x14ac:dyDescent="0.3">
      <c r="A377" s="81"/>
      <c r="B377" s="81"/>
      <c r="C377" s="81"/>
      <c r="D377" s="4"/>
      <c r="E377" s="3"/>
      <c r="F377" s="20" t="s">
        <v>203</v>
      </c>
      <c r="G377" s="15" t="s">
        <v>196</v>
      </c>
      <c r="H377" s="14" t="s">
        <v>204</v>
      </c>
      <c r="I377" s="13">
        <v>0</v>
      </c>
      <c r="J377" s="13">
        <v>261</v>
      </c>
      <c r="K377" s="12" t="s">
        <v>24</v>
      </c>
      <c r="L377" s="11" t="s">
        <v>23</v>
      </c>
      <c r="M377" s="10">
        <v>0</v>
      </c>
      <c r="N377" s="9" t="s">
        <v>24</v>
      </c>
      <c r="O377" s="19">
        <v>10486</v>
      </c>
    </row>
    <row r="378" spans="1:15" x14ac:dyDescent="0.3">
      <c r="A378" s="81"/>
      <c r="B378" s="81"/>
      <c r="C378" s="81"/>
      <c r="D378" s="4"/>
      <c r="E378" s="3"/>
      <c r="F378" s="16" t="s">
        <v>205</v>
      </c>
      <c r="G378" s="15" t="s">
        <v>196</v>
      </c>
      <c r="H378" s="14" t="s">
        <v>206</v>
      </c>
      <c r="I378" s="13">
        <v>0</v>
      </c>
      <c r="J378" s="13">
        <v>262</v>
      </c>
      <c r="K378" s="12" t="s">
        <v>24</v>
      </c>
      <c r="L378" s="11" t="s">
        <v>23</v>
      </c>
      <c r="M378" s="10">
        <v>0</v>
      </c>
      <c r="N378" s="9" t="s">
        <v>24</v>
      </c>
      <c r="O378" s="19">
        <v>10486</v>
      </c>
    </row>
    <row r="379" spans="1:15" x14ac:dyDescent="0.3">
      <c r="A379" s="81"/>
      <c r="B379" s="81"/>
      <c r="C379" s="81"/>
      <c r="D379" s="4"/>
      <c r="E379" s="3"/>
      <c r="F379" s="16" t="s">
        <v>207</v>
      </c>
      <c r="G379" s="15" t="s">
        <v>196</v>
      </c>
      <c r="H379" s="14" t="s">
        <v>208</v>
      </c>
      <c r="I379" s="13">
        <v>0</v>
      </c>
      <c r="J379" s="13">
        <v>263</v>
      </c>
      <c r="K379" s="12" t="s">
        <v>24</v>
      </c>
      <c r="L379" s="11" t="s">
        <v>23</v>
      </c>
      <c r="M379" s="10">
        <v>0</v>
      </c>
      <c r="N379" s="9" t="s">
        <v>24</v>
      </c>
      <c r="O379" s="19">
        <v>10486</v>
      </c>
    </row>
    <row r="380" spans="1:15" x14ac:dyDescent="0.3">
      <c r="A380" s="81"/>
      <c r="B380" s="81"/>
      <c r="C380" s="81"/>
      <c r="D380" s="4"/>
      <c r="E380" s="3"/>
      <c r="F380" s="20" t="s">
        <v>209</v>
      </c>
      <c r="G380" s="15" t="s">
        <v>196</v>
      </c>
      <c r="H380" s="14" t="s">
        <v>210</v>
      </c>
      <c r="I380" s="13">
        <v>0</v>
      </c>
      <c r="J380" s="13">
        <v>264</v>
      </c>
      <c r="K380" s="12" t="s">
        <v>24</v>
      </c>
      <c r="L380" s="11" t="s">
        <v>23</v>
      </c>
      <c r="M380" s="10">
        <v>0</v>
      </c>
      <c r="N380" s="9" t="s">
        <v>24</v>
      </c>
      <c r="O380" s="19">
        <v>10486</v>
      </c>
    </row>
    <row r="381" spans="1:15" x14ac:dyDescent="0.3">
      <c r="A381" s="81"/>
      <c r="B381" s="81"/>
      <c r="C381" s="81"/>
      <c r="D381" s="4"/>
      <c r="E381" s="3"/>
      <c r="F381" s="16" t="s">
        <v>211</v>
      </c>
      <c r="G381" s="15" t="s">
        <v>196</v>
      </c>
      <c r="H381" s="14" t="s">
        <v>212</v>
      </c>
      <c r="I381" s="13">
        <v>0</v>
      </c>
      <c r="J381" s="13">
        <v>265</v>
      </c>
      <c r="K381" s="12" t="s">
        <v>24</v>
      </c>
      <c r="L381" s="11" t="s">
        <v>23</v>
      </c>
      <c r="M381" s="10">
        <v>0</v>
      </c>
      <c r="N381" s="9" t="s">
        <v>24</v>
      </c>
      <c r="O381" s="19">
        <v>10486</v>
      </c>
    </row>
    <row r="382" spans="1:15" x14ac:dyDescent="0.3">
      <c r="A382" s="81"/>
      <c r="B382" s="81"/>
      <c r="C382" s="81"/>
      <c r="D382" s="4"/>
      <c r="E382" s="3"/>
      <c r="F382" s="16" t="s">
        <v>213</v>
      </c>
      <c r="G382" s="15" t="s">
        <v>196</v>
      </c>
      <c r="H382" s="14" t="s">
        <v>214</v>
      </c>
      <c r="I382" s="13">
        <v>0</v>
      </c>
      <c r="J382" s="13">
        <v>266</v>
      </c>
      <c r="K382" s="12" t="s">
        <v>24</v>
      </c>
      <c r="L382" s="11" t="s">
        <v>23</v>
      </c>
      <c r="M382" s="10">
        <v>0</v>
      </c>
      <c r="N382" s="9" t="s">
        <v>24</v>
      </c>
      <c r="O382" s="19">
        <v>10486</v>
      </c>
    </row>
    <row r="383" spans="1:15" x14ac:dyDescent="0.3">
      <c r="A383" s="81"/>
      <c r="B383" s="81"/>
      <c r="C383" s="81"/>
      <c r="D383" s="4"/>
      <c r="E383" s="3"/>
      <c r="F383" s="16" t="s">
        <v>234</v>
      </c>
      <c r="G383" s="15" t="s">
        <v>216</v>
      </c>
      <c r="H383" s="14" t="s">
        <v>235</v>
      </c>
      <c r="I383" s="13">
        <v>0</v>
      </c>
      <c r="J383" s="13">
        <v>272</v>
      </c>
      <c r="K383" s="12" t="s">
        <v>24</v>
      </c>
      <c r="L383" s="11" t="s">
        <v>23</v>
      </c>
      <c r="M383" s="10">
        <v>0</v>
      </c>
      <c r="N383" s="9" t="s">
        <v>24</v>
      </c>
      <c r="O383" s="19">
        <v>10563</v>
      </c>
    </row>
    <row r="384" spans="1:15" x14ac:dyDescent="0.3">
      <c r="A384" s="81"/>
      <c r="B384" s="81"/>
      <c r="C384" s="81"/>
      <c r="D384" s="4"/>
      <c r="E384" s="3"/>
      <c r="F384" s="16" t="s">
        <v>245</v>
      </c>
      <c r="G384" s="15" t="s">
        <v>237</v>
      </c>
      <c r="H384" s="14" t="s">
        <v>246</v>
      </c>
      <c r="I384" s="13">
        <v>0</v>
      </c>
      <c r="J384" s="13">
        <v>277</v>
      </c>
      <c r="K384" s="12" t="s">
        <v>24</v>
      </c>
      <c r="L384" s="11" t="s">
        <v>23</v>
      </c>
      <c r="M384" s="10">
        <v>0</v>
      </c>
      <c r="N384" s="9" t="s">
        <v>24</v>
      </c>
      <c r="O384" s="19">
        <v>10618</v>
      </c>
    </row>
    <row r="385" spans="1:15" x14ac:dyDescent="0.3">
      <c r="A385" s="81"/>
      <c r="B385" s="81"/>
      <c r="C385" s="81"/>
      <c r="D385" s="4"/>
      <c r="E385" s="3"/>
      <c r="F385" s="16" t="s">
        <v>251</v>
      </c>
      <c r="G385" s="15" t="s">
        <v>248</v>
      </c>
      <c r="H385" s="14" t="s">
        <v>252</v>
      </c>
      <c r="I385" s="13">
        <v>0</v>
      </c>
      <c r="J385" s="13" t="s">
        <v>253</v>
      </c>
      <c r="K385" s="12" t="s">
        <v>24</v>
      </c>
      <c r="L385" s="11" t="s">
        <v>23</v>
      </c>
      <c r="M385" s="10">
        <v>0</v>
      </c>
      <c r="N385" s="9" t="s">
        <v>24</v>
      </c>
      <c r="O385" s="19">
        <v>10649</v>
      </c>
    </row>
    <row r="386" spans="1:15" x14ac:dyDescent="0.3">
      <c r="A386" s="81"/>
      <c r="B386" s="81"/>
      <c r="C386" s="81"/>
      <c r="D386" s="4"/>
      <c r="E386" s="3"/>
      <c r="F386" s="16" t="s">
        <v>254</v>
      </c>
      <c r="G386" s="15" t="s">
        <v>248</v>
      </c>
      <c r="H386" s="14" t="s">
        <v>255</v>
      </c>
      <c r="I386" s="13">
        <v>0</v>
      </c>
      <c r="J386" s="13" t="s">
        <v>256</v>
      </c>
      <c r="K386" s="12" t="s">
        <v>24</v>
      </c>
      <c r="L386" s="11" t="s">
        <v>23</v>
      </c>
      <c r="M386" s="10">
        <v>0</v>
      </c>
      <c r="N386" s="9" t="s">
        <v>24</v>
      </c>
      <c r="O386" s="19">
        <v>10649</v>
      </c>
    </row>
    <row r="387" spans="1:15" x14ac:dyDescent="0.3">
      <c r="A387" s="81"/>
      <c r="B387" s="81"/>
      <c r="C387" s="81"/>
      <c r="D387" s="4"/>
      <c r="E387" s="3"/>
      <c r="F387" s="20" t="s">
        <v>258</v>
      </c>
      <c r="G387" s="15" t="s">
        <v>248</v>
      </c>
      <c r="H387" s="14" t="s">
        <v>259</v>
      </c>
      <c r="I387" s="13">
        <v>0</v>
      </c>
      <c r="J387" s="13" t="s">
        <v>260</v>
      </c>
      <c r="K387" s="12" t="s">
        <v>24</v>
      </c>
      <c r="L387" s="11" t="s">
        <v>23</v>
      </c>
      <c r="M387" s="10">
        <v>0</v>
      </c>
      <c r="N387" s="9" t="s">
        <v>24</v>
      </c>
      <c r="O387" s="19">
        <v>10643</v>
      </c>
    </row>
    <row r="388" spans="1:15" x14ac:dyDescent="0.3">
      <c r="A388" s="81"/>
      <c r="B388" s="81"/>
      <c r="C388" s="81"/>
      <c r="D388" s="4"/>
      <c r="E388" s="3"/>
      <c r="F388" s="16" t="s">
        <v>261</v>
      </c>
      <c r="G388" s="15" t="s">
        <v>248</v>
      </c>
      <c r="H388" s="14" t="s">
        <v>262</v>
      </c>
      <c r="I388" s="13">
        <v>0</v>
      </c>
      <c r="J388" s="13" t="s">
        <v>263</v>
      </c>
      <c r="K388" s="12" t="s">
        <v>24</v>
      </c>
      <c r="L388" s="11" t="s">
        <v>23</v>
      </c>
      <c r="M388" s="10">
        <v>0</v>
      </c>
      <c r="N388" s="9" t="s">
        <v>24</v>
      </c>
      <c r="O388" s="19">
        <v>10643</v>
      </c>
    </row>
    <row r="389" spans="1:15" x14ac:dyDescent="0.3">
      <c r="A389" s="81"/>
      <c r="B389" s="81"/>
      <c r="C389" s="81"/>
      <c r="D389" s="4"/>
      <c r="E389" s="3"/>
      <c r="F389" s="20" t="s">
        <v>264</v>
      </c>
      <c r="G389" s="15" t="s">
        <v>265</v>
      </c>
      <c r="H389" s="14" t="s">
        <v>266</v>
      </c>
      <c r="I389" s="13">
        <v>0</v>
      </c>
      <c r="J389" s="13" t="s">
        <v>267</v>
      </c>
      <c r="K389" s="12" t="s">
        <v>24</v>
      </c>
      <c r="L389" s="11" t="s">
        <v>23</v>
      </c>
      <c r="M389" s="10">
        <v>0</v>
      </c>
      <c r="N389" s="9" t="s">
        <v>24</v>
      </c>
      <c r="O389" s="19">
        <v>11841</v>
      </c>
    </row>
    <row r="390" spans="1:15" x14ac:dyDescent="0.3">
      <c r="A390" s="81"/>
      <c r="B390" s="81"/>
      <c r="C390" s="81"/>
      <c r="D390" s="4"/>
      <c r="E390" s="3"/>
      <c r="F390" s="16" t="s">
        <v>276</v>
      </c>
      <c r="G390" s="15" t="s">
        <v>269</v>
      </c>
      <c r="H390" s="14" t="s">
        <v>277</v>
      </c>
      <c r="I390" s="13">
        <v>0</v>
      </c>
      <c r="J390" s="13">
        <v>295</v>
      </c>
      <c r="K390" s="12" t="s">
        <v>24</v>
      </c>
      <c r="L390" s="11" t="s">
        <v>23</v>
      </c>
      <c r="M390" s="10">
        <v>0</v>
      </c>
      <c r="N390" s="9" t="s">
        <v>24</v>
      </c>
      <c r="O390" s="19">
        <v>10929</v>
      </c>
    </row>
    <row r="391" spans="1:15" x14ac:dyDescent="0.3">
      <c r="A391" s="81"/>
      <c r="B391" s="81"/>
      <c r="C391" s="81"/>
      <c r="D391" s="4"/>
      <c r="E391" s="3"/>
      <c r="F391" s="16" t="s">
        <v>281</v>
      </c>
      <c r="G391" s="15" t="s">
        <v>269</v>
      </c>
      <c r="H391" s="14" t="s">
        <v>282</v>
      </c>
      <c r="I391" s="13">
        <v>0</v>
      </c>
      <c r="J391" s="13">
        <v>297</v>
      </c>
      <c r="K391" s="12" t="s">
        <v>24</v>
      </c>
      <c r="L391" s="11" t="s">
        <v>23</v>
      </c>
      <c r="M391" s="10">
        <v>0</v>
      </c>
      <c r="N391" s="9" t="s">
        <v>24</v>
      </c>
      <c r="O391" s="19">
        <v>10929</v>
      </c>
    </row>
    <row r="392" spans="1:15" x14ac:dyDescent="0.3">
      <c r="A392" s="81"/>
      <c r="B392" s="81"/>
      <c r="C392" s="81"/>
      <c r="D392" s="4"/>
      <c r="E392" s="3"/>
      <c r="F392" s="16" t="s">
        <v>283</v>
      </c>
      <c r="G392" s="15" t="s">
        <v>269</v>
      </c>
      <c r="H392" s="14" t="s">
        <v>284</v>
      </c>
      <c r="I392" s="13">
        <v>0</v>
      </c>
      <c r="J392" s="13">
        <v>298</v>
      </c>
      <c r="K392" s="12" t="s">
        <v>24</v>
      </c>
      <c r="L392" s="11" t="s">
        <v>23</v>
      </c>
      <c r="M392" s="10">
        <v>0</v>
      </c>
      <c r="N392" s="9" t="s">
        <v>24</v>
      </c>
      <c r="O392" s="19">
        <v>10929</v>
      </c>
    </row>
    <row r="393" spans="1:15" x14ac:dyDescent="0.3">
      <c r="A393" s="81"/>
      <c r="B393" s="81"/>
      <c r="C393" s="81"/>
      <c r="D393" s="4"/>
      <c r="E393" s="3"/>
      <c r="F393" s="16" t="s">
        <v>290</v>
      </c>
      <c r="G393" s="15" t="s">
        <v>286</v>
      </c>
      <c r="H393" s="14" t="s">
        <v>291</v>
      </c>
      <c r="I393" s="13">
        <v>0</v>
      </c>
      <c r="J393" s="13">
        <v>300</v>
      </c>
      <c r="K393" s="12" t="s">
        <v>24</v>
      </c>
      <c r="L393" s="11" t="s">
        <v>23</v>
      </c>
      <c r="M393" s="10">
        <v>0</v>
      </c>
      <c r="N393" s="9" t="s">
        <v>24</v>
      </c>
      <c r="O393" s="19">
        <v>11074</v>
      </c>
    </row>
    <row r="394" spans="1:15" x14ac:dyDescent="0.3">
      <c r="A394" s="81"/>
      <c r="B394" s="81"/>
      <c r="C394" s="81"/>
      <c r="D394" s="4"/>
      <c r="E394" s="3"/>
      <c r="F394" s="16" t="s">
        <v>292</v>
      </c>
      <c r="G394" s="15" t="s">
        <v>286</v>
      </c>
      <c r="H394" s="14" t="s">
        <v>293</v>
      </c>
      <c r="I394" s="13">
        <v>0</v>
      </c>
      <c r="J394" s="13">
        <v>0</v>
      </c>
      <c r="K394" s="12" t="s">
        <v>294</v>
      </c>
      <c r="L394" s="11" t="s">
        <v>23</v>
      </c>
      <c r="M394" s="10">
        <v>0</v>
      </c>
      <c r="N394" s="9">
        <v>11182</v>
      </c>
      <c r="O394" s="19">
        <v>11074</v>
      </c>
    </row>
    <row r="395" spans="1:15" x14ac:dyDescent="0.3">
      <c r="A395" s="81"/>
      <c r="B395" s="81"/>
      <c r="C395" s="81"/>
      <c r="D395" s="4"/>
      <c r="E395" s="3"/>
      <c r="F395" s="16" t="s">
        <v>309</v>
      </c>
      <c r="G395" s="15" t="s">
        <v>303</v>
      </c>
      <c r="H395" s="14" t="s">
        <v>310</v>
      </c>
      <c r="I395" s="13">
        <v>0</v>
      </c>
      <c r="J395" s="13">
        <v>310</v>
      </c>
      <c r="K395" s="12" t="s">
        <v>24</v>
      </c>
      <c r="L395" s="11" t="s">
        <v>23</v>
      </c>
      <c r="M395" s="10">
        <v>0</v>
      </c>
      <c r="N395" s="9" t="s">
        <v>24</v>
      </c>
      <c r="O395" s="19">
        <v>11293</v>
      </c>
    </row>
    <row r="396" spans="1:15" x14ac:dyDescent="0.3">
      <c r="A396" s="81"/>
      <c r="B396" s="81"/>
      <c r="C396" s="81"/>
      <c r="D396" s="4"/>
      <c r="E396" s="3"/>
      <c r="F396" s="16" t="s">
        <v>315</v>
      </c>
      <c r="G396" s="15" t="s">
        <v>303</v>
      </c>
      <c r="H396" s="14" t="s">
        <v>316</v>
      </c>
      <c r="I396" s="13">
        <v>0</v>
      </c>
      <c r="J396" s="13">
        <v>312</v>
      </c>
      <c r="K396" s="12" t="s">
        <v>24</v>
      </c>
      <c r="L396" s="11" t="s">
        <v>23</v>
      </c>
      <c r="M396" s="10">
        <v>0</v>
      </c>
      <c r="N396" s="9" t="s">
        <v>24</v>
      </c>
      <c r="O396" s="19">
        <v>11293</v>
      </c>
    </row>
    <row r="397" spans="1:15" x14ac:dyDescent="0.3">
      <c r="A397" s="81"/>
      <c r="B397" s="81"/>
      <c r="C397" s="81"/>
      <c r="D397" s="4"/>
      <c r="E397" s="3"/>
      <c r="F397" s="16" t="s">
        <v>317</v>
      </c>
      <c r="G397" s="15" t="s">
        <v>303</v>
      </c>
      <c r="H397" s="14" t="s">
        <v>318</v>
      </c>
      <c r="I397" s="13">
        <v>0</v>
      </c>
      <c r="J397" s="13">
        <v>313</v>
      </c>
      <c r="K397" s="12" t="s">
        <v>24</v>
      </c>
      <c r="L397" s="11" t="s">
        <v>23</v>
      </c>
      <c r="M397" s="10">
        <v>0</v>
      </c>
      <c r="N397" s="9" t="s">
        <v>24</v>
      </c>
      <c r="O397" s="19">
        <v>11293</v>
      </c>
    </row>
    <row r="398" spans="1:15" x14ac:dyDescent="0.3">
      <c r="A398" s="81"/>
      <c r="B398" s="81"/>
      <c r="C398" s="81"/>
      <c r="D398" s="4"/>
      <c r="E398" s="3"/>
      <c r="F398" s="20" t="s">
        <v>319</v>
      </c>
      <c r="G398" s="15" t="s">
        <v>303</v>
      </c>
      <c r="H398" s="14" t="s">
        <v>320</v>
      </c>
      <c r="I398" s="13">
        <v>0</v>
      </c>
      <c r="J398" s="13">
        <v>314</v>
      </c>
      <c r="K398" s="12" t="s">
        <v>24</v>
      </c>
      <c r="L398" s="11" t="s">
        <v>23</v>
      </c>
      <c r="M398" s="10">
        <v>0</v>
      </c>
      <c r="N398" s="9" t="s">
        <v>24</v>
      </c>
      <c r="O398" s="19">
        <v>11293</v>
      </c>
    </row>
    <row r="399" spans="1:15" x14ac:dyDescent="0.3">
      <c r="A399" s="81"/>
      <c r="B399" s="81"/>
      <c r="C399" s="81"/>
      <c r="D399" s="4"/>
      <c r="E399" s="3"/>
      <c r="F399" s="16" t="s">
        <v>325</v>
      </c>
      <c r="G399" s="15" t="s">
        <v>322</v>
      </c>
      <c r="H399" s="14" t="s">
        <v>326</v>
      </c>
      <c r="I399" s="13">
        <v>0</v>
      </c>
      <c r="J399" s="13">
        <v>318</v>
      </c>
      <c r="K399" s="12" t="s">
        <v>24</v>
      </c>
      <c r="L399" s="11" t="s">
        <v>23</v>
      </c>
      <c r="M399" s="10">
        <v>0</v>
      </c>
      <c r="N399" s="9" t="s">
        <v>24</v>
      </c>
      <c r="O399" s="19">
        <v>11489</v>
      </c>
    </row>
    <row r="400" spans="1:15" x14ac:dyDescent="0.3">
      <c r="A400" s="81"/>
      <c r="B400" s="81"/>
      <c r="C400" s="81"/>
      <c r="D400" s="4"/>
      <c r="E400" s="3"/>
      <c r="F400" s="16" t="s">
        <v>327</v>
      </c>
      <c r="G400" s="15" t="s">
        <v>322</v>
      </c>
      <c r="H400" s="14" t="s">
        <v>328</v>
      </c>
      <c r="I400" s="13">
        <v>0</v>
      </c>
      <c r="J400" s="13">
        <v>319</v>
      </c>
      <c r="K400" s="12" t="s">
        <v>24</v>
      </c>
      <c r="L400" s="11" t="s">
        <v>23</v>
      </c>
      <c r="M400" s="10">
        <v>0</v>
      </c>
      <c r="N400" s="9" t="s">
        <v>24</v>
      </c>
      <c r="O400" s="19">
        <v>11489</v>
      </c>
    </row>
    <row r="401" spans="1:15" x14ac:dyDescent="0.3">
      <c r="A401" s="81"/>
      <c r="B401" s="81"/>
      <c r="C401" s="81"/>
      <c r="D401" s="4"/>
      <c r="E401" s="3"/>
      <c r="F401" s="20" t="s">
        <v>329</v>
      </c>
      <c r="G401" s="15" t="s">
        <v>322</v>
      </c>
      <c r="H401" s="14" t="s">
        <v>330</v>
      </c>
      <c r="I401" s="13">
        <v>0</v>
      </c>
      <c r="J401" s="13">
        <v>320</v>
      </c>
      <c r="K401" s="12" t="s">
        <v>24</v>
      </c>
      <c r="L401" s="11" t="s">
        <v>23</v>
      </c>
      <c r="M401" s="10">
        <v>0</v>
      </c>
      <c r="N401" s="9" t="s">
        <v>24</v>
      </c>
      <c r="O401" s="19">
        <v>11489</v>
      </c>
    </row>
    <row r="402" spans="1:15" x14ac:dyDescent="0.3">
      <c r="A402" s="81"/>
      <c r="B402" s="81"/>
      <c r="C402" s="81"/>
      <c r="D402" s="4"/>
      <c r="E402" s="3"/>
      <c r="F402" s="16" t="s">
        <v>331</v>
      </c>
      <c r="G402" s="15" t="s">
        <v>322</v>
      </c>
      <c r="H402" s="14" t="s">
        <v>332</v>
      </c>
      <c r="I402" s="13">
        <v>0</v>
      </c>
      <c r="J402" s="13">
        <v>321</v>
      </c>
      <c r="K402" s="12" t="s">
        <v>24</v>
      </c>
      <c r="L402" s="11" t="s">
        <v>23</v>
      </c>
      <c r="M402" s="10">
        <v>0</v>
      </c>
      <c r="N402" s="9" t="s">
        <v>24</v>
      </c>
      <c r="O402" s="19">
        <v>11489</v>
      </c>
    </row>
    <row r="403" spans="1:15" x14ac:dyDescent="0.3">
      <c r="A403" s="81"/>
      <c r="B403" s="81"/>
      <c r="C403" s="81"/>
      <c r="D403" s="4"/>
      <c r="E403" s="3"/>
      <c r="F403" s="16" t="s">
        <v>333</v>
      </c>
      <c r="G403" s="15" t="s">
        <v>322</v>
      </c>
      <c r="H403" s="14" t="s">
        <v>334</v>
      </c>
      <c r="I403" s="13">
        <v>0</v>
      </c>
      <c r="J403" s="13">
        <v>322</v>
      </c>
      <c r="K403" s="12" t="s">
        <v>24</v>
      </c>
      <c r="L403" s="11" t="s">
        <v>23</v>
      </c>
      <c r="M403" s="10">
        <v>0</v>
      </c>
      <c r="N403" s="9" t="s">
        <v>24</v>
      </c>
      <c r="O403" s="19">
        <v>11489</v>
      </c>
    </row>
    <row r="404" spans="1:15" x14ac:dyDescent="0.3">
      <c r="A404" s="81"/>
      <c r="B404" s="81"/>
      <c r="C404" s="81"/>
      <c r="D404" s="4"/>
      <c r="E404" s="3"/>
      <c r="F404" s="20" t="s">
        <v>335</v>
      </c>
      <c r="G404" s="15" t="s">
        <v>322</v>
      </c>
      <c r="H404" s="14" t="s">
        <v>336</v>
      </c>
      <c r="I404" s="13">
        <v>0</v>
      </c>
      <c r="J404" s="13" t="s">
        <v>337</v>
      </c>
      <c r="K404" s="12" t="s">
        <v>24</v>
      </c>
      <c r="L404" s="11" t="s">
        <v>23</v>
      </c>
      <c r="M404" s="10">
        <v>0</v>
      </c>
      <c r="N404" s="9" t="s">
        <v>24</v>
      </c>
      <c r="O404" s="19">
        <v>11489</v>
      </c>
    </row>
    <row r="405" spans="1:15" x14ac:dyDescent="0.3">
      <c r="A405" s="81"/>
      <c r="B405" s="81"/>
      <c r="C405" s="81"/>
      <c r="D405" s="4"/>
      <c r="E405" s="3"/>
      <c r="F405" s="16" t="s">
        <v>338</v>
      </c>
      <c r="G405" s="15" t="s">
        <v>322</v>
      </c>
      <c r="H405" s="14" t="s">
        <v>339</v>
      </c>
      <c r="I405" s="13">
        <v>0</v>
      </c>
      <c r="J405" s="13">
        <v>323</v>
      </c>
      <c r="K405" s="12" t="s">
        <v>24</v>
      </c>
      <c r="L405" s="11" t="s">
        <v>23</v>
      </c>
      <c r="M405" s="10">
        <v>0</v>
      </c>
      <c r="N405" s="9" t="s">
        <v>24</v>
      </c>
      <c r="O405" s="19">
        <v>11489</v>
      </c>
    </row>
    <row r="406" spans="1:15" x14ac:dyDescent="0.3">
      <c r="A406" s="81"/>
      <c r="B406" s="81"/>
      <c r="C406" s="81"/>
      <c r="D406" s="4"/>
      <c r="E406" s="3"/>
      <c r="F406" s="16" t="s">
        <v>348</v>
      </c>
      <c r="G406" s="15" t="s">
        <v>345</v>
      </c>
      <c r="H406" s="14" t="s">
        <v>349</v>
      </c>
      <c r="I406" s="13">
        <v>0</v>
      </c>
      <c r="J406" s="13">
        <v>327</v>
      </c>
      <c r="K406" s="12" t="s">
        <v>24</v>
      </c>
      <c r="L406" s="11" t="s">
        <v>23</v>
      </c>
      <c r="M406" s="10">
        <v>0</v>
      </c>
      <c r="N406" s="9" t="s">
        <v>24</v>
      </c>
      <c r="O406" s="19">
        <v>11658</v>
      </c>
    </row>
    <row r="407" spans="1:15" x14ac:dyDescent="0.3">
      <c r="A407" s="81"/>
      <c r="B407" s="81"/>
      <c r="C407" s="81"/>
      <c r="D407" s="4"/>
      <c r="E407" s="3"/>
      <c r="F407" s="16" t="s">
        <v>348</v>
      </c>
      <c r="G407" s="15" t="s">
        <v>345</v>
      </c>
      <c r="H407" s="14" t="s">
        <v>354</v>
      </c>
      <c r="I407" s="13">
        <v>0</v>
      </c>
      <c r="J407" s="13">
        <v>327</v>
      </c>
      <c r="K407" s="12" t="s">
        <v>24</v>
      </c>
      <c r="L407" s="11" t="s">
        <v>23</v>
      </c>
      <c r="M407" s="10">
        <v>0</v>
      </c>
      <c r="N407" s="9" t="s">
        <v>24</v>
      </c>
      <c r="O407" s="19">
        <v>11658</v>
      </c>
    </row>
    <row r="408" spans="1:15" x14ac:dyDescent="0.3">
      <c r="A408" s="81"/>
      <c r="B408" s="81"/>
      <c r="C408" s="81"/>
      <c r="D408" s="4"/>
      <c r="E408" s="3"/>
      <c r="F408" s="16" t="s">
        <v>352</v>
      </c>
      <c r="G408" s="15" t="s">
        <v>345</v>
      </c>
      <c r="H408" s="14" t="s">
        <v>355</v>
      </c>
      <c r="I408" s="13">
        <v>0</v>
      </c>
      <c r="J408" s="13">
        <v>328</v>
      </c>
      <c r="K408" s="12" t="s">
        <v>24</v>
      </c>
      <c r="L408" s="11" t="s">
        <v>23</v>
      </c>
      <c r="M408" s="10">
        <v>0</v>
      </c>
      <c r="N408" s="9" t="s">
        <v>24</v>
      </c>
      <c r="O408" s="19">
        <v>11658</v>
      </c>
    </row>
    <row r="409" spans="1:15" x14ac:dyDescent="0.3">
      <c r="A409" s="81"/>
      <c r="B409" s="81"/>
      <c r="C409" s="81"/>
      <c r="D409" s="4"/>
      <c r="E409" s="3"/>
      <c r="F409" s="20" t="s">
        <v>342</v>
      </c>
      <c r="G409" s="15" t="s">
        <v>345</v>
      </c>
      <c r="H409" s="14" t="s">
        <v>356</v>
      </c>
      <c r="I409" s="13">
        <v>0</v>
      </c>
      <c r="J409" s="13">
        <v>329</v>
      </c>
      <c r="K409" s="12" t="s">
        <v>24</v>
      </c>
      <c r="L409" s="11" t="s">
        <v>23</v>
      </c>
      <c r="M409" s="10">
        <v>0</v>
      </c>
      <c r="N409" s="9" t="s">
        <v>24</v>
      </c>
      <c r="O409" s="19">
        <v>11658</v>
      </c>
    </row>
    <row r="410" spans="1:15" x14ac:dyDescent="0.3">
      <c r="A410" s="81"/>
      <c r="B410" s="81"/>
      <c r="C410" s="81"/>
      <c r="D410" s="4"/>
      <c r="E410" s="3"/>
      <c r="F410" s="16" t="s">
        <v>357</v>
      </c>
      <c r="G410" s="15" t="s">
        <v>345</v>
      </c>
      <c r="H410" s="14" t="s">
        <v>358</v>
      </c>
      <c r="I410" s="13">
        <v>0</v>
      </c>
      <c r="J410" s="13">
        <v>330</v>
      </c>
      <c r="K410" s="12" t="s">
        <v>24</v>
      </c>
      <c r="L410" s="11" t="s">
        <v>23</v>
      </c>
      <c r="M410" s="10">
        <v>0</v>
      </c>
      <c r="N410" s="9" t="s">
        <v>24</v>
      </c>
      <c r="O410" s="19">
        <v>11658</v>
      </c>
    </row>
    <row r="411" spans="1:15" x14ac:dyDescent="0.3">
      <c r="A411" s="81"/>
      <c r="B411" s="81"/>
      <c r="C411" s="81"/>
      <c r="D411" s="4"/>
      <c r="E411" s="3"/>
      <c r="F411" s="16" t="s">
        <v>357</v>
      </c>
      <c r="G411" s="15" t="s">
        <v>345</v>
      </c>
      <c r="H411" s="14" t="s">
        <v>365</v>
      </c>
      <c r="I411" s="13">
        <v>0</v>
      </c>
      <c r="J411" s="13">
        <v>330</v>
      </c>
      <c r="K411" s="12" t="s">
        <v>24</v>
      </c>
      <c r="L411" s="11" t="s">
        <v>23</v>
      </c>
      <c r="M411" s="10">
        <v>0</v>
      </c>
      <c r="N411" s="9" t="s">
        <v>24</v>
      </c>
      <c r="O411" s="19">
        <v>11658</v>
      </c>
    </row>
    <row r="412" spans="1:15" x14ac:dyDescent="0.3">
      <c r="A412" s="81"/>
      <c r="B412" s="81"/>
      <c r="C412" s="81"/>
      <c r="D412" s="4"/>
      <c r="E412" s="3"/>
      <c r="F412" s="20" t="s">
        <v>380</v>
      </c>
      <c r="G412" s="15" t="s">
        <v>381</v>
      </c>
      <c r="H412" s="14" t="s">
        <v>382</v>
      </c>
      <c r="I412" s="13">
        <v>0</v>
      </c>
      <c r="J412" s="13">
        <v>353</v>
      </c>
      <c r="K412" s="12" t="s">
        <v>24</v>
      </c>
      <c r="L412" s="11" t="s">
        <v>23</v>
      </c>
      <c r="M412" s="10">
        <v>0</v>
      </c>
      <c r="N412" s="9" t="s">
        <v>24</v>
      </c>
      <c r="O412" s="19">
        <v>12019</v>
      </c>
    </row>
    <row r="413" spans="1:15" x14ac:dyDescent="0.3">
      <c r="A413" s="81"/>
      <c r="B413" s="81"/>
      <c r="C413" s="81"/>
      <c r="D413" s="4"/>
      <c r="E413" s="3"/>
      <c r="F413" s="16" t="s">
        <v>383</v>
      </c>
      <c r="G413" s="15" t="s">
        <v>381</v>
      </c>
      <c r="H413" s="14" t="s">
        <v>384</v>
      </c>
      <c r="I413" s="13">
        <v>0</v>
      </c>
      <c r="J413" s="13">
        <v>354</v>
      </c>
      <c r="K413" s="12" t="s">
        <v>24</v>
      </c>
      <c r="L413" s="11" t="s">
        <v>23</v>
      </c>
      <c r="M413" s="10">
        <v>0</v>
      </c>
      <c r="N413" s="9" t="s">
        <v>24</v>
      </c>
      <c r="O413" s="19">
        <v>12019</v>
      </c>
    </row>
    <row r="414" spans="1:15" x14ac:dyDescent="0.3">
      <c r="A414" s="81"/>
      <c r="B414" s="81"/>
      <c r="C414" s="81"/>
      <c r="D414" s="4"/>
      <c r="E414" s="3"/>
      <c r="F414" s="16" t="s">
        <v>385</v>
      </c>
      <c r="G414" s="15" t="s">
        <v>381</v>
      </c>
      <c r="H414" s="14" t="s">
        <v>386</v>
      </c>
      <c r="I414" s="13">
        <v>0</v>
      </c>
      <c r="J414" s="13">
        <v>355</v>
      </c>
      <c r="K414" s="12" t="s">
        <v>24</v>
      </c>
      <c r="L414" s="11" t="s">
        <v>23</v>
      </c>
      <c r="M414" s="10">
        <v>0</v>
      </c>
      <c r="N414" s="9" t="s">
        <v>24</v>
      </c>
      <c r="O414" s="19">
        <v>12019</v>
      </c>
    </row>
    <row r="415" spans="1:15" x14ac:dyDescent="0.3">
      <c r="A415" s="81"/>
      <c r="B415" s="81"/>
      <c r="C415" s="81"/>
      <c r="D415" s="4"/>
      <c r="E415" s="3"/>
      <c r="F415" s="16" t="s">
        <v>405</v>
      </c>
      <c r="G415" s="15" t="s">
        <v>402</v>
      </c>
      <c r="H415" s="14" t="s">
        <v>406</v>
      </c>
      <c r="I415" s="13">
        <v>0</v>
      </c>
      <c r="J415" s="13">
        <v>387</v>
      </c>
      <c r="K415" s="12" t="s">
        <v>24</v>
      </c>
      <c r="L415" s="11" t="s">
        <v>23</v>
      </c>
      <c r="M415" s="10">
        <v>0</v>
      </c>
      <c r="N415" s="9" t="s">
        <v>24</v>
      </c>
      <c r="O415" s="19">
        <v>12601</v>
      </c>
    </row>
    <row r="416" spans="1:15" x14ac:dyDescent="0.3">
      <c r="A416" s="81"/>
      <c r="B416" s="81"/>
      <c r="C416" s="81"/>
      <c r="D416" s="4"/>
      <c r="E416" s="3"/>
      <c r="F416" s="16" t="s">
        <v>407</v>
      </c>
      <c r="G416" s="15" t="s">
        <v>402</v>
      </c>
      <c r="H416" s="14" t="s">
        <v>408</v>
      </c>
      <c r="I416" s="13">
        <v>0</v>
      </c>
      <c r="J416" s="13">
        <v>388</v>
      </c>
      <c r="K416" s="12" t="s">
        <v>24</v>
      </c>
      <c r="L416" s="11" t="s">
        <v>23</v>
      </c>
      <c r="M416" s="10">
        <v>0</v>
      </c>
      <c r="N416" s="9" t="s">
        <v>24</v>
      </c>
      <c r="O416" s="19">
        <v>12601</v>
      </c>
    </row>
    <row r="417" spans="1:15" x14ac:dyDescent="0.3">
      <c r="A417" s="81"/>
      <c r="B417" s="81"/>
      <c r="C417" s="81"/>
      <c r="D417" s="4"/>
      <c r="E417" s="3"/>
      <c r="F417" s="20" t="s">
        <v>409</v>
      </c>
      <c r="G417" s="15" t="s">
        <v>402</v>
      </c>
      <c r="H417" s="14" t="s">
        <v>410</v>
      </c>
      <c r="I417" s="13">
        <v>0</v>
      </c>
      <c r="J417" s="13">
        <v>389</v>
      </c>
      <c r="K417" s="12" t="s">
        <v>24</v>
      </c>
      <c r="L417" s="11" t="s">
        <v>23</v>
      </c>
      <c r="M417" s="10">
        <v>0</v>
      </c>
      <c r="N417" s="9" t="s">
        <v>24</v>
      </c>
      <c r="O417" s="19">
        <v>12601</v>
      </c>
    </row>
    <row r="418" spans="1:15" x14ac:dyDescent="0.3">
      <c r="A418" s="81"/>
      <c r="B418" s="81"/>
      <c r="C418" s="81"/>
      <c r="D418" s="4"/>
      <c r="E418" s="3"/>
      <c r="F418" s="16" t="s">
        <v>422</v>
      </c>
      <c r="G418" s="15" t="s">
        <v>419</v>
      </c>
      <c r="H418" s="14" t="s">
        <v>423</v>
      </c>
      <c r="I418" s="13" t="s">
        <v>414</v>
      </c>
      <c r="J418" s="13">
        <v>393</v>
      </c>
      <c r="K418" s="12" t="s">
        <v>24</v>
      </c>
      <c r="L418" s="11" t="s">
        <v>23</v>
      </c>
      <c r="M418" s="10">
        <v>0</v>
      </c>
      <c r="N418" s="9" t="s">
        <v>24</v>
      </c>
      <c r="O418" s="19">
        <v>12686</v>
      </c>
    </row>
    <row r="419" spans="1:15" x14ac:dyDescent="0.3">
      <c r="A419" s="81"/>
      <c r="B419" s="81"/>
      <c r="C419" s="81"/>
      <c r="D419" s="4"/>
      <c r="E419" s="3"/>
      <c r="F419" s="16" t="s">
        <v>428</v>
      </c>
      <c r="G419" s="15" t="s">
        <v>425</v>
      </c>
      <c r="H419" s="14" t="s">
        <v>429</v>
      </c>
      <c r="I419" s="13">
        <v>0</v>
      </c>
      <c r="J419" s="13">
        <v>402</v>
      </c>
      <c r="K419" s="12" t="s">
        <v>24</v>
      </c>
      <c r="L419" s="11" t="s">
        <v>23</v>
      </c>
      <c r="M419" s="10">
        <v>0</v>
      </c>
      <c r="N419" s="9" t="s">
        <v>24</v>
      </c>
      <c r="O419" s="19">
        <v>12754</v>
      </c>
    </row>
    <row r="420" spans="1:15" x14ac:dyDescent="0.3">
      <c r="A420" s="81"/>
      <c r="B420" s="81"/>
      <c r="C420" s="81"/>
      <c r="D420" s="4"/>
      <c r="E420" s="3"/>
      <c r="F420" s="16" t="s">
        <v>430</v>
      </c>
      <c r="G420" s="15" t="s">
        <v>425</v>
      </c>
      <c r="H420" s="14" t="s">
        <v>431</v>
      </c>
      <c r="I420" s="13">
        <v>0</v>
      </c>
      <c r="J420" s="13">
        <v>403</v>
      </c>
      <c r="K420" s="12" t="s">
        <v>24</v>
      </c>
      <c r="L420" s="11" t="s">
        <v>23</v>
      </c>
      <c r="M420" s="10">
        <v>0</v>
      </c>
      <c r="N420" s="9" t="s">
        <v>24</v>
      </c>
      <c r="O420" s="19">
        <v>12754</v>
      </c>
    </row>
    <row r="421" spans="1:15" x14ac:dyDescent="0.3">
      <c r="A421" s="81"/>
      <c r="B421" s="81"/>
      <c r="C421" s="81"/>
      <c r="D421" s="4"/>
      <c r="E421" s="3"/>
      <c r="F421" s="16" t="s">
        <v>439</v>
      </c>
      <c r="G421" s="15" t="s">
        <v>433</v>
      </c>
      <c r="H421" s="14" t="s">
        <v>440</v>
      </c>
      <c r="I421" s="13">
        <v>0</v>
      </c>
      <c r="J421" s="13">
        <v>406</v>
      </c>
      <c r="K421" s="12" t="s">
        <v>24</v>
      </c>
      <c r="L421" s="11" t="s">
        <v>23</v>
      </c>
      <c r="M421" s="10">
        <v>0</v>
      </c>
      <c r="N421" s="9" t="s">
        <v>24</v>
      </c>
      <c r="O421" s="19">
        <v>12884</v>
      </c>
    </row>
    <row r="422" spans="1:15" x14ac:dyDescent="0.3">
      <c r="A422" s="81"/>
      <c r="B422" s="81"/>
      <c r="C422" s="81"/>
      <c r="D422" s="4"/>
      <c r="E422" s="3"/>
      <c r="F422" s="16" t="s">
        <v>445</v>
      </c>
      <c r="G422" s="15" t="s">
        <v>433</v>
      </c>
      <c r="H422" s="14" t="s">
        <v>438</v>
      </c>
      <c r="I422" s="13">
        <v>0</v>
      </c>
      <c r="J422" s="13">
        <v>405</v>
      </c>
      <c r="K422" s="12" t="s">
        <v>24</v>
      </c>
      <c r="L422" s="11" t="s">
        <v>23</v>
      </c>
      <c r="M422" s="10">
        <v>0</v>
      </c>
      <c r="N422" s="9" t="s">
        <v>38</v>
      </c>
      <c r="O422" s="19">
        <v>12884</v>
      </c>
    </row>
    <row r="423" spans="1:15" x14ac:dyDescent="0.3">
      <c r="A423" s="81"/>
      <c r="B423" s="81"/>
      <c r="C423" s="81"/>
      <c r="D423" s="4"/>
      <c r="E423" s="3"/>
      <c r="F423" s="16" t="s">
        <v>446</v>
      </c>
      <c r="G423" s="15" t="s">
        <v>433</v>
      </c>
      <c r="H423" s="14" t="s">
        <v>440</v>
      </c>
      <c r="I423" s="13">
        <v>0</v>
      </c>
      <c r="J423" s="13">
        <v>406</v>
      </c>
      <c r="K423" s="12" t="s">
        <v>24</v>
      </c>
      <c r="L423" s="11" t="s">
        <v>23</v>
      </c>
      <c r="M423" s="10">
        <v>0</v>
      </c>
      <c r="N423" s="9" t="s">
        <v>24</v>
      </c>
      <c r="O423" s="19">
        <v>12884</v>
      </c>
    </row>
    <row r="424" spans="1:15" x14ac:dyDescent="0.3">
      <c r="A424" s="81"/>
      <c r="B424" s="81"/>
      <c r="C424" s="81"/>
      <c r="D424" s="4"/>
      <c r="E424" s="3"/>
      <c r="F424" s="16" t="s">
        <v>472</v>
      </c>
      <c r="G424" s="15" t="s">
        <v>448</v>
      </c>
      <c r="H424" s="14" t="s">
        <v>473</v>
      </c>
      <c r="I424" s="13">
        <v>0</v>
      </c>
      <c r="J424" s="13">
        <v>416</v>
      </c>
      <c r="K424" s="12" t="s">
        <v>24</v>
      </c>
      <c r="L424" s="11" t="s">
        <v>23</v>
      </c>
      <c r="M424" s="10">
        <v>0</v>
      </c>
      <c r="N424" s="9" t="s">
        <v>24</v>
      </c>
      <c r="O424" s="19">
        <v>13119</v>
      </c>
    </row>
    <row r="425" spans="1:15" x14ac:dyDescent="0.3">
      <c r="A425" s="81"/>
      <c r="B425" s="81"/>
      <c r="C425" s="81"/>
      <c r="D425" s="4"/>
      <c r="E425" s="3"/>
      <c r="F425" s="16" t="s">
        <v>475</v>
      </c>
      <c r="G425" s="15" t="s">
        <v>448</v>
      </c>
      <c r="H425" s="14" t="s">
        <v>476</v>
      </c>
      <c r="I425" s="13">
        <v>0</v>
      </c>
      <c r="J425" s="13">
        <v>417</v>
      </c>
      <c r="K425" s="12" t="s">
        <v>24</v>
      </c>
      <c r="L425" s="11" t="s">
        <v>23</v>
      </c>
      <c r="M425" s="10">
        <v>0</v>
      </c>
      <c r="N425" s="9" t="s">
        <v>24</v>
      </c>
      <c r="O425" s="19">
        <v>13119</v>
      </c>
    </row>
    <row r="426" spans="1:15" x14ac:dyDescent="0.3">
      <c r="A426" s="81"/>
      <c r="B426" s="81"/>
      <c r="C426" s="81"/>
      <c r="D426" s="4"/>
      <c r="E426" s="3"/>
      <c r="F426" s="20" t="s">
        <v>477</v>
      </c>
      <c r="G426" s="15" t="s">
        <v>448</v>
      </c>
      <c r="H426" s="14" t="s">
        <v>476</v>
      </c>
      <c r="I426" s="13">
        <v>0</v>
      </c>
      <c r="J426" s="13">
        <v>417</v>
      </c>
      <c r="K426" s="12" t="s">
        <v>24</v>
      </c>
      <c r="L426" s="11" t="s">
        <v>23</v>
      </c>
      <c r="M426" s="10">
        <v>0</v>
      </c>
      <c r="N426" s="9" t="s">
        <v>24</v>
      </c>
      <c r="O426" s="19">
        <v>13119</v>
      </c>
    </row>
    <row r="427" spans="1:15" x14ac:dyDescent="0.3">
      <c r="A427" s="81"/>
      <c r="B427" s="81"/>
      <c r="C427" s="81"/>
      <c r="D427" s="4"/>
      <c r="E427" s="3"/>
      <c r="F427" s="16" t="s">
        <v>478</v>
      </c>
      <c r="G427" s="15" t="s">
        <v>448</v>
      </c>
      <c r="H427" s="14" t="s">
        <v>479</v>
      </c>
      <c r="I427" s="13">
        <v>0</v>
      </c>
      <c r="J427" s="13">
        <v>418</v>
      </c>
      <c r="K427" s="12" t="s">
        <v>24</v>
      </c>
      <c r="L427" s="11" t="s">
        <v>23</v>
      </c>
      <c r="M427" s="10">
        <v>0</v>
      </c>
      <c r="N427" s="9" t="s">
        <v>24</v>
      </c>
      <c r="O427" s="19">
        <v>13119</v>
      </c>
    </row>
    <row r="428" spans="1:15" x14ac:dyDescent="0.3">
      <c r="A428" s="81"/>
      <c r="B428" s="81"/>
      <c r="C428" s="81"/>
      <c r="D428" s="4"/>
      <c r="E428" s="3"/>
      <c r="F428" s="20" t="s">
        <v>480</v>
      </c>
      <c r="G428" s="15" t="s">
        <v>448</v>
      </c>
      <c r="H428" s="14" t="s">
        <v>476</v>
      </c>
      <c r="I428" s="13">
        <v>0</v>
      </c>
      <c r="J428" s="13">
        <v>417</v>
      </c>
      <c r="K428" s="12" t="s">
        <v>24</v>
      </c>
      <c r="L428" s="11" t="s">
        <v>23</v>
      </c>
      <c r="M428" s="10">
        <v>0</v>
      </c>
      <c r="N428" s="9" t="s">
        <v>24</v>
      </c>
      <c r="O428" s="19">
        <v>13119</v>
      </c>
    </row>
    <row r="429" spans="1:15" x14ac:dyDescent="0.3">
      <c r="A429" s="81"/>
      <c r="B429" s="81"/>
      <c r="C429" s="81"/>
      <c r="D429" s="4"/>
      <c r="E429" s="3"/>
      <c r="F429" s="16" t="s">
        <v>481</v>
      </c>
      <c r="G429" s="15" t="s">
        <v>448</v>
      </c>
      <c r="H429" s="14" t="s">
        <v>479</v>
      </c>
      <c r="I429" s="13">
        <v>0</v>
      </c>
      <c r="J429" s="13">
        <v>418</v>
      </c>
      <c r="K429" s="12" t="s">
        <v>24</v>
      </c>
      <c r="L429" s="11" t="s">
        <v>23</v>
      </c>
      <c r="M429" s="10">
        <v>0</v>
      </c>
      <c r="N429" s="9" t="s">
        <v>24</v>
      </c>
      <c r="O429" s="19">
        <v>13119</v>
      </c>
    </row>
    <row r="430" spans="1:15" x14ac:dyDescent="0.3">
      <c r="A430" s="81"/>
      <c r="B430" s="81"/>
      <c r="C430" s="81"/>
      <c r="D430" s="4"/>
      <c r="E430" s="3"/>
      <c r="F430" s="16" t="s">
        <v>565</v>
      </c>
      <c r="G430" s="15" t="s">
        <v>540</v>
      </c>
      <c r="H430" s="14" t="s">
        <v>566</v>
      </c>
      <c r="I430" s="13">
        <v>0</v>
      </c>
      <c r="J430" s="13">
        <v>451</v>
      </c>
      <c r="K430" s="12" t="s">
        <v>24</v>
      </c>
      <c r="L430" s="11" t="s">
        <v>23</v>
      </c>
      <c r="M430" s="10">
        <v>0</v>
      </c>
      <c r="N430" s="9" t="s">
        <v>24</v>
      </c>
      <c r="O430" s="19">
        <v>13620</v>
      </c>
    </row>
    <row r="431" spans="1:15" x14ac:dyDescent="0.3">
      <c r="A431" s="81"/>
      <c r="B431" s="81"/>
      <c r="C431" s="81"/>
      <c r="D431" s="4"/>
      <c r="E431" s="3"/>
      <c r="F431" s="16" t="s">
        <v>562</v>
      </c>
      <c r="G431" s="15" t="s">
        <v>540</v>
      </c>
      <c r="H431" s="14" t="s">
        <v>567</v>
      </c>
      <c r="I431" s="13">
        <v>0</v>
      </c>
      <c r="J431" s="13">
        <v>452</v>
      </c>
      <c r="K431" s="12" t="s">
        <v>24</v>
      </c>
      <c r="L431" s="11" t="s">
        <v>23</v>
      </c>
      <c r="M431" s="10">
        <v>0</v>
      </c>
      <c r="N431" s="9" t="s">
        <v>24</v>
      </c>
      <c r="O431" s="19">
        <v>13620</v>
      </c>
    </row>
    <row r="432" spans="1:15" x14ac:dyDescent="0.3">
      <c r="A432" s="81"/>
      <c r="B432" s="81"/>
      <c r="C432" s="81"/>
      <c r="D432" s="4"/>
      <c r="E432" s="3"/>
      <c r="F432" s="20" t="s">
        <v>568</v>
      </c>
      <c r="G432" s="15" t="s">
        <v>540</v>
      </c>
      <c r="H432" s="14" t="s">
        <v>569</v>
      </c>
      <c r="I432" s="13">
        <v>0</v>
      </c>
      <c r="J432" s="13">
        <v>453</v>
      </c>
      <c r="K432" s="12" t="s">
        <v>24</v>
      </c>
      <c r="L432" s="11" t="s">
        <v>23</v>
      </c>
      <c r="M432" s="10">
        <v>0</v>
      </c>
      <c r="N432" s="9" t="s">
        <v>24</v>
      </c>
      <c r="O432" s="19">
        <v>13620</v>
      </c>
    </row>
    <row r="433" spans="1:15" x14ac:dyDescent="0.3">
      <c r="A433" s="81"/>
      <c r="B433" s="81"/>
      <c r="C433" s="81"/>
      <c r="D433" s="4"/>
      <c r="E433" s="3"/>
      <c r="F433" s="16" t="s">
        <v>570</v>
      </c>
      <c r="G433" s="15" t="s">
        <v>540</v>
      </c>
      <c r="H433" s="14" t="s">
        <v>571</v>
      </c>
      <c r="I433" s="13">
        <v>0</v>
      </c>
      <c r="J433" s="13">
        <v>454</v>
      </c>
      <c r="K433" s="12" t="s">
        <v>24</v>
      </c>
      <c r="L433" s="11" t="s">
        <v>23</v>
      </c>
      <c r="M433" s="10">
        <v>0</v>
      </c>
      <c r="N433" s="9" t="s">
        <v>24</v>
      </c>
      <c r="O433" s="19">
        <v>13620</v>
      </c>
    </row>
    <row r="434" spans="1:15" x14ac:dyDescent="0.3">
      <c r="A434" s="81"/>
      <c r="B434" s="81"/>
      <c r="C434" s="81"/>
      <c r="D434" s="4"/>
      <c r="E434" s="3"/>
      <c r="F434" s="16" t="s">
        <v>603</v>
      </c>
      <c r="G434" s="15" t="s">
        <v>582</v>
      </c>
      <c r="H434" s="14" t="s">
        <v>604</v>
      </c>
      <c r="I434" s="13">
        <v>0</v>
      </c>
      <c r="J434" s="13">
        <v>464</v>
      </c>
      <c r="K434" s="12" t="s">
        <v>24</v>
      </c>
      <c r="L434" s="11" t="s">
        <v>23</v>
      </c>
      <c r="M434" s="10">
        <v>0</v>
      </c>
      <c r="N434" s="9" t="s">
        <v>24</v>
      </c>
      <c r="O434" s="19">
        <v>13850</v>
      </c>
    </row>
    <row r="435" spans="1:15" x14ac:dyDescent="0.3">
      <c r="A435" s="81"/>
      <c r="B435" s="81"/>
      <c r="C435" s="81"/>
      <c r="D435" s="4"/>
      <c r="E435" s="3"/>
      <c r="F435" s="20" t="s">
        <v>607</v>
      </c>
      <c r="G435" s="15" t="s">
        <v>608</v>
      </c>
      <c r="H435" s="14" t="s">
        <v>609</v>
      </c>
      <c r="I435" s="13">
        <v>0</v>
      </c>
      <c r="J435" s="13" t="s">
        <v>610</v>
      </c>
      <c r="K435" s="12" t="s">
        <v>24</v>
      </c>
      <c r="L435" s="11" t="s">
        <v>23</v>
      </c>
      <c r="M435" s="10">
        <v>0</v>
      </c>
      <c r="N435" s="9" t="s">
        <v>24</v>
      </c>
      <c r="O435" s="19">
        <v>13928</v>
      </c>
    </row>
    <row r="436" spans="1:15" x14ac:dyDescent="0.3">
      <c r="A436" s="81"/>
      <c r="B436" s="81"/>
      <c r="C436" s="81"/>
      <c r="D436" s="4"/>
      <c r="E436" s="3"/>
      <c r="F436" s="20" t="s">
        <v>621</v>
      </c>
      <c r="G436" s="15" t="s">
        <v>612</v>
      </c>
      <c r="H436" s="14" t="s">
        <v>622</v>
      </c>
      <c r="I436" s="13">
        <v>0</v>
      </c>
      <c r="J436" s="13">
        <v>469</v>
      </c>
      <c r="K436" s="12" t="s">
        <v>24</v>
      </c>
      <c r="L436" s="11" t="s">
        <v>23</v>
      </c>
      <c r="M436" s="10">
        <v>0</v>
      </c>
      <c r="N436" s="9" t="s">
        <v>24</v>
      </c>
      <c r="O436" s="19">
        <v>13955</v>
      </c>
    </row>
    <row r="437" spans="1:15" x14ac:dyDescent="0.3">
      <c r="A437" s="81"/>
      <c r="B437" s="81"/>
      <c r="C437" s="81"/>
      <c r="D437" s="4"/>
      <c r="E437" s="3"/>
      <c r="F437" s="16" t="s">
        <v>623</v>
      </c>
      <c r="G437" s="15" t="s">
        <v>612</v>
      </c>
      <c r="H437" s="14" t="s">
        <v>624</v>
      </c>
      <c r="I437" s="13">
        <v>0</v>
      </c>
      <c r="J437" s="13">
        <v>470</v>
      </c>
      <c r="K437" s="12" t="s">
        <v>24</v>
      </c>
      <c r="L437" s="11" t="s">
        <v>23</v>
      </c>
      <c r="M437" s="10">
        <v>0</v>
      </c>
      <c r="N437" s="9" t="s">
        <v>24</v>
      </c>
      <c r="O437" s="19">
        <v>13955</v>
      </c>
    </row>
    <row r="438" spans="1:15" x14ac:dyDescent="0.3">
      <c r="A438" s="81"/>
      <c r="B438" s="81"/>
      <c r="C438" s="81"/>
      <c r="D438" s="4"/>
      <c r="E438" s="3"/>
      <c r="F438" s="20" t="s">
        <v>631</v>
      </c>
      <c r="G438" s="15" t="s">
        <v>626</v>
      </c>
      <c r="H438" s="14" t="s">
        <v>632</v>
      </c>
      <c r="I438" s="13">
        <v>0</v>
      </c>
      <c r="J438" s="13">
        <v>475</v>
      </c>
      <c r="K438" s="12" t="s">
        <v>24</v>
      </c>
      <c r="L438" s="11" t="s">
        <v>23</v>
      </c>
      <c r="M438" s="10">
        <v>0</v>
      </c>
      <c r="N438" s="9" t="s">
        <v>24</v>
      </c>
      <c r="O438" s="19">
        <v>14032</v>
      </c>
    </row>
    <row r="439" spans="1:15" x14ac:dyDescent="0.3">
      <c r="A439" s="81"/>
      <c r="B439" s="81"/>
      <c r="C439" s="81"/>
      <c r="D439" s="4"/>
      <c r="E439" s="3"/>
      <c r="F439" s="16" t="s">
        <v>633</v>
      </c>
      <c r="G439" s="15" t="s">
        <v>626</v>
      </c>
      <c r="H439" s="14" t="s">
        <v>634</v>
      </c>
      <c r="I439" s="13">
        <v>0</v>
      </c>
      <c r="J439" s="13">
        <v>476</v>
      </c>
      <c r="K439" s="12" t="s">
        <v>24</v>
      </c>
      <c r="L439" s="11" t="s">
        <v>23</v>
      </c>
      <c r="M439" s="10">
        <v>0</v>
      </c>
      <c r="N439" s="9" t="s">
        <v>24</v>
      </c>
      <c r="O439" s="19">
        <v>14032</v>
      </c>
    </row>
    <row r="440" spans="1:15" x14ac:dyDescent="0.3">
      <c r="A440" s="81"/>
      <c r="B440" s="81"/>
      <c r="C440" s="81"/>
      <c r="D440" s="4"/>
      <c r="E440" s="3"/>
      <c r="F440" s="20" t="s">
        <v>639</v>
      </c>
      <c r="G440" s="15" t="s">
        <v>640</v>
      </c>
      <c r="H440" s="14" t="s">
        <v>641</v>
      </c>
      <c r="I440" s="13">
        <v>0</v>
      </c>
      <c r="J440" s="13">
        <v>478</v>
      </c>
      <c r="K440" s="12" t="s">
        <v>24</v>
      </c>
      <c r="L440" s="11" t="s">
        <v>23</v>
      </c>
      <c r="M440" s="10">
        <v>0</v>
      </c>
      <c r="N440" s="9" t="s">
        <v>24</v>
      </c>
      <c r="O440" s="19">
        <v>14184</v>
      </c>
    </row>
    <row r="441" spans="1:15" x14ac:dyDescent="0.3">
      <c r="A441" s="81"/>
      <c r="B441" s="81"/>
      <c r="C441" s="81"/>
      <c r="D441" s="4"/>
      <c r="E441" s="3"/>
      <c r="F441" s="16" t="s">
        <v>645</v>
      </c>
      <c r="G441" s="15" t="s">
        <v>643</v>
      </c>
      <c r="H441" s="14" t="s">
        <v>646</v>
      </c>
      <c r="I441" s="13">
        <v>0</v>
      </c>
      <c r="J441" s="13">
        <v>480</v>
      </c>
      <c r="K441" s="12" t="s">
        <v>24</v>
      </c>
      <c r="L441" s="11" t="s">
        <v>23</v>
      </c>
      <c r="M441" s="10">
        <v>0</v>
      </c>
      <c r="N441" s="9" t="s">
        <v>24</v>
      </c>
      <c r="O441" s="19">
        <v>14184</v>
      </c>
    </row>
    <row r="442" spans="1:15" x14ac:dyDescent="0.3">
      <c r="A442" s="81"/>
      <c r="B442" s="81"/>
      <c r="C442" s="81"/>
      <c r="D442" s="4"/>
      <c r="E442" s="3"/>
      <c r="F442" s="20" t="s">
        <v>652</v>
      </c>
      <c r="G442" s="15" t="s">
        <v>648</v>
      </c>
      <c r="H442" s="14" t="s">
        <v>653</v>
      </c>
      <c r="I442" s="13">
        <v>0</v>
      </c>
      <c r="J442" s="13">
        <v>487</v>
      </c>
      <c r="K442" s="12" t="s">
        <v>24</v>
      </c>
      <c r="L442" s="11" t="s">
        <v>23</v>
      </c>
      <c r="M442" s="10">
        <v>0</v>
      </c>
      <c r="N442" s="9" t="s">
        <v>24</v>
      </c>
      <c r="O442" s="19">
        <v>14184</v>
      </c>
    </row>
    <row r="443" spans="1:15" x14ac:dyDescent="0.3">
      <c r="A443" s="81"/>
      <c r="B443" s="81"/>
      <c r="C443" s="81"/>
      <c r="D443" s="4"/>
      <c r="E443" s="3"/>
      <c r="F443" s="16" t="s">
        <v>657</v>
      </c>
      <c r="G443" s="15" t="s">
        <v>655</v>
      </c>
      <c r="H443" s="14" t="s">
        <v>658</v>
      </c>
      <c r="I443" s="13">
        <v>0</v>
      </c>
      <c r="J443" s="13">
        <v>489</v>
      </c>
      <c r="K443" s="12" t="s">
        <v>24</v>
      </c>
      <c r="L443" s="11" t="s">
        <v>23</v>
      </c>
      <c r="M443" s="10">
        <v>0</v>
      </c>
      <c r="N443" s="9" t="s">
        <v>24</v>
      </c>
      <c r="O443" s="19">
        <v>14224</v>
      </c>
    </row>
    <row r="444" spans="1:15" x14ac:dyDescent="0.3">
      <c r="A444" s="81"/>
      <c r="B444" s="81"/>
      <c r="C444" s="81"/>
      <c r="D444" s="4"/>
      <c r="E444" s="3"/>
      <c r="F444" s="16" t="s">
        <v>659</v>
      </c>
      <c r="G444" s="15" t="s">
        <v>655</v>
      </c>
      <c r="H444" s="14" t="s">
        <v>660</v>
      </c>
      <c r="I444" s="13">
        <v>0</v>
      </c>
      <c r="J444" s="13">
        <v>490</v>
      </c>
      <c r="K444" s="12" t="s">
        <v>24</v>
      </c>
      <c r="L444" s="11" t="s">
        <v>23</v>
      </c>
      <c r="M444" s="10">
        <v>0</v>
      </c>
      <c r="N444" s="9" t="s">
        <v>24</v>
      </c>
      <c r="O444" s="19">
        <v>14224</v>
      </c>
    </row>
    <row r="445" spans="1:15" x14ac:dyDescent="0.3">
      <c r="A445" s="81"/>
      <c r="B445" s="81"/>
      <c r="C445" s="81"/>
      <c r="D445" s="4"/>
      <c r="E445" s="3"/>
      <c r="F445" s="20" t="s">
        <v>661</v>
      </c>
      <c r="G445" s="15" t="s">
        <v>655</v>
      </c>
      <c r="H445" s="14" t="s">
        <v>662</v>
      </c>
      <c r="I445" s="13">
        <v>0</v>
      </c>
      <c r="J445" s="13">
        <v>491</v>
      </c>
      <c r="K445" s="12" t="s">
        <v>24</v>
      </c>
      <c r="L445" s="11" t="s">
        <v>23</v>
      </c>
      <c r="M445" s="10">
        <v>0</v>
      </c>
      <c r="N445" s="9" t="s">
        <v>24</v>
      </c>
      <c r="O445" s="19">
        <v>14224</v>
      </c>
    </row>
    <row r="446" spans="1:15" x14ac:dyDescent="0.3">
      <c r="A446" s="81"/>
      <c r="B446" s="81"/>
      <c r="C446" s="81"/>
      <c r="D446" s="4"/>
      <c r="E446" s="3"/>
      <c r="F446" s="16" t="s">
        <v>663</v>
      </c>
      <c r="G446" s="15" t="s">
        <v>655</v>
      </c>
      <c r="H446" s="14" t="s">
        <v>664</v>
      </c>
      <c r="I446" s="13">
        <v>0</v>
      </c>
      <c r="J446" s="13">
        <v>492</v>
      </c>
      <c r="K446" s="12" t="s">
        <v>24</v>
      </c>
      <c r="L446" s="11" t="s">
        <v>23</v>
      </c>
      <c r="M446" s="10">
        <v>0</v>
      </c>
      <c r="N446" s="9" t="s">
        <v>24</v>
      </c>
      <c r="O446" s="19">
        <v>14224</v>
      </c>
    </row>
    <row r="447" spans="1:15" x14ac:dyDescent="0.3">
      <c r="A447" s="81"/>
      <c r="B447" s="81"/>
      <c r="C447" s="81"/>
      <c r="D447" s="4"/>
      <c r="E447" s="3"/>
      <c r="F447" s="16" t="s">
        <v>665</v>
      </c>
      <c r="G447" s="15" t="s">
        <v>655</v>
      </c>
      <c r="H447" s="14" t="s">
        <v>666</v>
      </c>
      <c r="I447" s="13">
        <v>0</v>
      </c>
      <c r="J447" s="13">
        <v>493</v>
      </c>
      <c r="K447" s="12" t="s">
        <v>24</v>
      </c>
      <c r="L447" s="11" t="s">
        <v>23</v>
      </c>
      <c r="M447" s="10">
        <v>0</v>
      </c>
      <c r="N447" s="9" t="s">
        <v>24</v>
      </c>
      <c r="O447" s="19">
        <v>14224</v>
      </c>
    </row>
    <row r="448" spans="1:15" x14ac:dyDescent="0.3">
      <c r="A448" s="81"/>
      <c r="B448" s="81"/>
      <c r="C448" s="81"/>
      <c r="D448" s="4"/>
      <c r="E448" s="3"/>
      <c r="F448" s="20" t="s">
        <v>667</v>
      </c>
      <c r="G448" s="15" t="s">
        <v>655</v>
      </c>
      <c r="H448" s="14" t="s">
        <v>668</v>
      </c>
      <c r="I448" s="13">
        <v>0</v>
      </c>
      <c r="J448" s="13">
        <v>494</v>
      </c>
      <c r="K448" s="12" t="s">
        <v>24</v>
      </c>
      <c r="L448" s="11" t="s">
        <v>23</v>
      </c>
      <c r="M448" s="10">
        <v>0</v>
      </c>
      <c r="N448" s="9" t="s">
        <v>24</v>
      </c>
      <c r="O448" s="19">
        <v>14224</v>
      </c>
    </row>
    <row r="449" spans="1:15" x14ac:dyDescent="0.3">
      <c r="A449" s="81"/>
      <c r="B449" s="81"/>
      <c r="C449" s="81"/>
      <c r="D449" s="4"/>
      <c r="E449" s="3"/>
      <c r="F449" s="16" t="s">
        <v>669</v>
      </c>
      <c r="G449" s="15" t="s">
        <v>655</v>
      </c>
      <c r="H449" s="14" t="s">
        <v>670</v>
      </c>
      <c r="I449" s="13">
        <v>0</v>
      </c>
      <c r="J449" s="13">
        <v>495</v>
      </c>
      <c r="K449" s="12" t="s">
        <v>24</v>
      </c>
      <c r="L449" s="11" t="s">
        <v>23</v>
      </c>
      <c r="M449" s="10">
        <v>0</v>
      </c>
      <c r="N449" s="9" t="s">
        <v>24</v>
      </c>
      <c r="O449" s="19">
        <v>14224</v>
      </c>
    </row>
    <row r="450" spans="1:15" x14ac:dyDescent="0.3">
      <c r="A450" s="81"/>
      <c r="B450" s="81"/>
      <c r="C450" s="81"/>
      <c r="D450" s="4"/>
      <c r="E450" s="3"/>
      <c r="F450" s="16" t="s">
        <v>677</v>
      </c>
      <c r="G450" s="15" t="s">
        <v>675</v>
      </c>
      <c r="H450" s="14" t="s">
        <v>678</v>
      </c>
      <c r="I450" s="13">
        <v>0</v>
      </c>
      <c r="J450" s="13">
        <v>497</v>
      </c>
      <c r="K450" s="12" t="s">
        <v>24</v>
      </c>
      <c r="L450" s="11" t="s">
        <v>23</v>
      </c>
      <c r="M450" s="10">
        <v>0</v>
      </c>
      <c r="N450" s="9" t="s">
        <v>24</v>
      </c>
      <c r="O450" s="19">
        <v>14336</v>
      </c>
    </row>
    <row r="451" spans="1:15" x14ac:dyDescent="0.3">
      <c r="A451" s="81"/>
      <c r="B451" s="81"/>
      <c r="C451" s="81"/>
      <c r="D451" s="4"/>
      <c r="E451" s="3"/>
      <c r="F451" s="16" t="s">
        <v>689</v>
      </c>
      <c r="G451" s="15" t="s">
        <v>675</v>
      </c>
      <c r="H451" s="14" t="s">
        <v>690</v>
      </c>
      <c r="I451" s="13">
        <v>0</v>
      </c>
      <c r="J451" s="13">
        <v>503</v>
      </c>
      <c r="K451" s="12" t="s">
        <v>24</v>
      </c>
      <c r="L451" s="11" t="s">
        <v>23</v>
      </c>
      <c r="M451" s="10">
        <v>0</v>
      </c>
      <c r="N451" s="9" t="s">
        <v>24</v>
      </c>
      <c r="O451" s="19">
        <v>14336</v>
      </c>
    </row>
    <row r="452" spans="1:15" x14ac:dyDescent="0.3">
      <c r="A452" s="81"/>
      <c r="B452" s="81"/>
      <c r="C452" s="81"/>
      <c r="D452" s="4"/>
      <c r="E452" s="3"/>
      <c r="F452" s="16" t="s">
        <v>698</v>
      </c>
      <c r="G452" s="15" t="s">
        <v>694</v>
      </c>
      <c r="H452" s="14" t="s">
        <v>699</v>
      </c>
      <c r="I452" s="13">
        <v>0</v>
      </c>
      <c r="J452" s="13">
        <v>506</v>
      </c>
      <c r="K452" s="12" t="s">
        <v>24</v>
      </c>
      <c r="L452" s="11" t="s">
        <v>23</v>
      </c>
      <c r="M452" s="10">
        <v>0</v>
      </c>
      <c r="N452" s="9" t="s">
        <v>24</v>
      </c>
      <c r="O452" s="19">
        <v>14427</v>
      </c>
    </row>
    <row r="453" spans="1:15" x14ac:dyDescent="0.3">
      <c r="A453" s="81"/>
      <c r="B453" s="81"/>
      <c r="C453" s="81"/>
      <c r="D453" s="4"/>
      <c r="E453" s="3"/>
      <c r="F453" s="20" t="s">
        <v>701</v>
      </c>
      <c r="G453" s="15" t="s">
        <v>694</v>
      </c>
      <c r="H453" s="14" t="s">
        <v>702</v>
      </c>
      <c r="I453" s="13">
        <v>0</v>
      </c>
      <c r="J453" s="13">
        <v>507</v>
      </c>
      <c r="K453" s="12" t="s">
        <v>24</v>
      </c>
      <c r="L453" s="11" t="s">
        <v>23</v>
      </c>
      <c r="M453" s="10">
        <v>0</v>
      </c>
      <c r="N453" s="9" t="s">
        <v>24</v>
      </c>
      <c r="O453" s="19">
        <v>14472</v>
      </c>
    </row>
    <row r="454" spans="1:15" x14ac:dyDescent="0.3">
      <c r="A454" s="81"/>
      <c r="B454" s="81"/>
      <c r="C454" s="81"/>
      <c r="D454" s="4"/>
      <c r="E454" s="3"/>
      <c r="F454" s="16" t="s">
        <v>705</v>
      </c>
      <c r="G454" s="15" t="s">
        <v>694</v>
      </c>
      <c r="H454" s="14" t="s">
        <v>706</v>
      </c>
      <c r="I454" s="13">
        <v>0</v>
      </c>
      <c r="J454" s="13">
        <v>509</v>
      </c>
      <c r="K454" s="12" t="s">
        <v>24</v>
      </c>
      <c r="L454" s="11" t="s">
        <v>23</v>
      </c>
      <c r="M454" s="10">
        <v>0</v>
      </c>
      <c r="N454" s="9" t="s">
        <v>24</v>
      </c>
      <c r="O454" s="19">
        <v>14472</v>
      </c>
    </row>
    <row r="455" spans="1:15" x14ac:dyDescent="0.3">
      <c r="A455" s="81"/>
      <c r="B455" s="81"/>
      <c r="C455" s="81"/>
      <c r="D455" s="4"/>
      <c r="E455" s="3"/>
      <c r="F455" s="16" t="s">
        <v>709</v>
      </c>
      <c r="G455" s="15" t="s">
        <v>694</v>
      </c>
      <c r="H455" s="14" t="s">
        <v>710</v>
      </c>
      <c r="I455" s="13">
        <v>0</v>
      </c>
      <c r="J455" s="13">
        <v>511</v>
      </c>
      <c r="K455" s="12" t="s">
        <v>24</v>
      </c>
      <c r="L455" s="11" t="s">
        <v>23</v>
      </c>
      <c r="M455" s="10">
        <v>0</v>
      </c>
      <c r="N455" s="9" t="s">
        <v>24</v>
      </c>
      <c r="O455" s="19">
        <v>14472</v>
      </c>
    </row>
    <row r="456" spans="1:15" x14ac:dyDescent="0.3">
      <c r="A456" s="81"/>
      <c r="B456" s="81"/>
      <c r="C456" s="81"/>
      <c r="D456" s="4"/>
      <c r="E456" s="3"/>
      <c r="F456" s="16" t="s">
        <v>729</v>
      </c>
      <c r="G456" s="15" t="s">
        <v>727</v>
      </c>
      <c r="H456" s="14" t="s">
        <v>730</v>
      </c>
      <c r="I456" s="13">
        <v>0</v>
      </c>
      <c r="J456" s="13">
        <v>514</v>
      </c>
      <c r="K456" s="12" t="s">
        <v>24</v>
      </c>
      <c r="L456" s="11" t="s">
        <v>23</v>
      </c>
      <c r="M456" s="10">
        <v>0</v>
      </c>
      <c r="N456" s="9" t="s">
        <v>24</v>
      </c>
      <c r="O456" s="19">
        <v>14416</v>
      </c>
    </row>
    <row r="457" spans="1:15" x14ac:dyDescent="0.3">
      <c r="A457" s="81"/>
      <c r="B457" s="81"/>
      <c r="C457" s="81"/>
      <c r="D457" s="4"/>
      <c r="E457" s="3"/>
      <c r="F457" s="16" t="s">
        <v>731</v>
      </c>
      <c r="G457" s="15" t="s">
        <v>727</v>
      </c>
      <c r="H457" s="14" t="s">
        <v>732</v>
      </c>
      <c r="I457" s="13">
        <v>0</v>
      </c>
      <c r="J457" s="13">
        <v>515</v>
      </c>
      <c r="K457" s="12" t="s">
        <v>24</v>
      </c>
      <c r="L457" s="11" t="s">
        <v>23</v>
      </c>
      <c r="M457" s="10">
        <v>0</v>
      </c>
      <c r="N457" s="9" t="s">
        <v>24</v>
      </c>
      <c r="O457" s="19">
        <v>14416</v>
      </c>
    </row>
    <row r="458" spans="1:15" x14ac:dyDescent="0.3">
      <c r="A458" s="81"/>
      <c r="B458" s="81"/>
      <c r="C458" s="81"/>
      <c r="D458" s="4"/>
      <c r="E458" s="3"/>
      <c r="F458" s="20" t="s">
        <v>733</v>
      </c>
      <c r="G458" s="15" t="s">
        <v>727</v>
      </c>
      <c r="H458" s="14" t="s">
        <v>734</v>
      </c>
      <c r="I458" s="13">
        <v>0</v>
      </c>
      <c r="J458" s="13">
        <v>516</v>
      </c>
      <c r="K458" s="12" t="s">
        <v>24</v>
      </c>
      <c r="L458" s="11" t="s">
        <v>23</v>
      </c>
      <c r="M458" s="10">
        <v>0</v>
      </c>
      <c r="N458" s="9" t="s">
        <v>24</v>
      </c>
      <c r="O458" s="19">
        <v>14416</v>
      </c>
    </row>
    <row r="459" spans="1:15" x14ac:dyDescent="0.3">
      <c r="A459" s="81"/>
      <c r="B459" s="81"/>
      <c r="C459" s="81"/>
      <c r="D459" s="4"/>
      <c r="E459" s="3"/>
      <c r="F459" s="16" t="s">
        <v>735</v>
      </c>
      <c r="G459" s="15" t="s">
        <v>727</v>
      </c>
      <c r="H459" s="14" t="s">
        <v>736</v>
      </c>
      <c r="I459" s="13">
        <v>0</v>
      </c>
      <c r="J459" s="13">
        <v>517</v>
      </c>
      <c r="K459" s="12" t="s">
        <v>24</v>
      </c>
      <c r="L459" s="11" t="s">
        <v>23</v>
      </c>
      <c r="M459" s="10">
        <v>0</v>
      </c>
      <c r="N459" s="9" t="s">
        <v>24</v>
      </c>
      <c r="O459" s="19">
        <v>14416</v>
      </c>
    </row>
    <row r="460" spans="1:15" x14ac:dyDescent="0.3">
      <c r="A460" s="81"/>
      <c r="B460" s="81"/>
      <c r="C460" s="81"/>
      <c r="D460" s="4"/>
      <c r="E460" s="3"/>
      <c r="F460" s="20" t="s">
        <v>748</v>
      </c>
      <c r="G460" s="15" t="s">
        <v>740</v>
      </c>
      <c r="H460" s="14" t="s">
        <v>749</v>
      </c>
      <c r="I460" s="13">
        <v>0</v>
      </c>
      <c r="J460" s="13">
        <v>522</v>
      </c>
      <c r="K460" s="12" t="s">
        <v>24</v>
      </c>
      <c r="L460" s="11" t="s">
        <v>23</v>
      </c>
      <c r="M460" s="10">
        <v>0</v>
      </c>
      <c r="N460" s="9" t="s">
        <v>24</v>
      </c>
      <c r="O460" s="19">
        <v>14580</v>
      </c>
    </row>
    <row r="461" spans="1:15" x14ac:dyDescent="0.3">
      <c r="A461" s="81"/>
      <c r="B461" s="81"/>
      <c r="C461" s="81"/>
      <c r="D461" s="4"/>
      <c r="E461" s="3"/>
      <c r="F461" s="16" t="s">
        <v>750</v>
      </c>
      <c r="G461" s="15" t="s">
        <v>740</v>
      </c>
      <c r="H461" s="14" t="s">
        <v>751</v>
      </c>
      <c r="I461" s="13">
        <v>0</v>
      </c>
      <c r="J461" s="13">
        <v>523</v>
      </c>
      <c r="K461" s="12" t="s">
        <v>24</v>
      </c>
      <c r="L461" s="11" t="s">
        <v>23</v>
      </c>
      <c r="M461" s="10">
        <v>0</v>
      </c>
      <c r="N461" s="9" t="s">
        <v>24</v>
      </c>
      <c r="O461" s="19">
        <v>14580</v>
      </c>
    </row>
    <row r="462" spans="1:15" x14ac:dyDescent="0.3">
      <c r="A462" s="81"/>
      <c r="B462" s="81"/>
      <c r="C462" s="81"/>
      <c r="D462" s="4"/>
      <c r="E462" s="3"/>
      <c r="F462" s="16" t="s">
        <v>752</v>
      </c>
      <c r="G462" s="15" t="s">
        <v>740</v>
      </c>
      <c r="H462" s="14" t="s">
        <v>753</v>
      </c>
      <c r="I462" s="13">
        <v>0</v>
      </c>
      <c r="J462" s="13">
        <v>524</v>
      </c>
      <c r="K462" s="12" t="s">
        <v>24</v>
      </c>
      <c r="L462" s="11" t="s">
        <v>23</v>
      </c>
      <c r="M462" s="10">
        <v>0</v>
      </c>
      <c r="N462" s="9" t="s">
        <v>24</v>
      </c>
      <c r="O462" s="19">
        <v>14580</v>
      </c>
    </row>
    <row r="463" spans="1:15" x14ac:dyDescent="0.3">
      <c r="A463" s="81"/>
      <c r="B463" s="81"/>
      <c r="C463" s="81"/>
      <c r="D463" s="4"/>
      <c r="E463" s="3"/>
      <c r="F463" s="20" t="s">
        <v>754</v>
      </c>
      <c r="G463" s="15" t="s">
        <v>740</v>
      </c>
      <c r="H463" s="14" t="s">
        <v>755</v>
      </c>
      <c r="I463" s="13">
        <v>0</v>
      </c>
      <c r="J463" s="13">
        <v>525</v>
      </c>
      <c r="K463" s="12" t="s">
        <v>24</v>
      </c>
      <c r="L463" s="11" t="s">
        <v>23</v>
      </c>
      <c r="M463" s="10">
        <v>0</v>
      </c>
      <c r="N463" s="9" t="s">
        <v>24</v>
      </c>
      <c r="O463" s="19">
        <v>14580</v>
      </c>
    </row>
    <row r="464" spans="1:15" x14ac:dyDescent="0.3">
      <c r="A464" s="81"/>
      <c r="B464" s="81"/>
      <c r="C464" s="81"/>
      <c r="D464" s="4"/>
      <c r="E464" s="3"/>
      <c r="F464" s="16" t="s">
        <v>756</v>
      </c>
      <c r="G464" s="15" t="s">
        <v>740</v>
      </c>
      <c r="H464" s="14" t="s">
        <v>757</v>
      </c>
      <c r="I464" s="13">
        <v>0</v>
      </c>
      <c r="J464" s="13">
        <v>526</v>
      </c>
      <c r="K464" s="12" t="s">
        <v>24</v>
      </c>
      <c r="L464" s="11" t="s">
        <v>23</v>
      </c>
      <c r="M464" s="10">
        <v>0</v>
      </c>
      <c r="N464" s="9" t="s">
        <v>24</v>
      </c>
      <c r="O464" s="19">
        <v>14580</v>
      </c>
    </row>
  </sheetData>
  <autoFilter ref="A1:Q1165" xr:uid="{BDC60EF9-43A4-4F14-B570-DD1697CE66ED}"/>
  <mergeCells count="7">
    <mergeCell ref="D346:E346"/>
    <mergeCell ref="P5:Q5"/>
    <mergeCell ref="P66:Q68"/>
    <mergeCell ref="P78:Q79"/>
    <mergeCell ref="B2:D2"/>
    <mergeCell ref="B3:D3"/>
    <mergeCell ref="E3:F3"/>
  </mergeCells>
  <conditionalFormatting sqref="B3">
    <cfRule type="containsText" dxfId="4124" priority="320" operator="containsText" text="scan">
      <formula>NOT(ISERROR(SEARCH("scan",B3)))</formula>
    </cfRule>
    <cfRule type="beginsWith" dxfId="4123" priority="321" operator="beginsWith" text="2x ■">
      <formula>LEFT(B3,LEN("2x ■"))="2x ■"</formula>
    </cfRule>
    <cfRule type="beginsWith" dxfId="4122" priority="322" operator="beginsWith" text="1x ■">
      <formula>LEFT(B3,LEN("1x ■"))="1x ■"</formula>
    </cfRule>
    <cfRule type="containsText" dxfId="4121" priority="323" stopIfTrue="1" operator="containsText" text="slecht">
      <formula>NOT(ISERROR(SEARCH("slecht",B3)))</formula>
    </cfRule>
    <cfRule type="containsText" dxfId="4120" priority="324" operator="containsText" text="P.">
      <formula>NOT(ISERROR(SEARCH("P.",B3)))</formula>
    </cfRule>
    <cfRule type="containsText" dxfId="4119" priority="325" operator="containsText" text="ander">
      <formula>NOT(ISERROR(SEARCH("ander",B3)))</formula>
    </cfRule>
    <cfRule type="containsBlanks" priority="326">
      <formula>LEN(TRIM(B3))=0</formula>
    </cfRule>
    <cfRule type="cellIs" dxfId="4118" priority="327" operator="equal">
      <formula>0</formula>
    </cfRule>
    <cfRule type="containsBlanks" dxfId="4117" priority="328">
      <formula>LEN(TRIM(B3))=0</formula>
    </cfRule>
  </conditionalFormatting>
  <conditionalFormatting sqref="B6:E6">
    <cfRule type="cellIs" dxfId="4116" priority="1763" operator="greaterThan">
      <formula>1</formula>
    </cfRule>
    <cfRule type="cellIs" dxfId="4115" priority="1764" operator="equal">
      <formula>0</formula>
    </cfRule>
    <cfRule type="containsBlanks" dxfId="4114" priority="1765">
      <formula>LEN(TRIM(B6))=0</formula>
    </cfRule>
  </conditionalFormatting>
  <conditionalFormatting sqref="D7:E342">
    <cfRule type="cellIs" dxfId="4113" priority="329" operator="equal">
      <formula>0</formula>
    </cfRule>
    <cfRule type="containsBlanks" dxfId="4112" priority="330">
      <formula>LEN(TRIM(D7))=0</formula>
    </cfRule>
  </conditionalFormatting>
  <conditionalFormatting sqref="D347:E464">
    <cfRule type="cellIs" dxfId="4111" priority="289" operator="equal">
      <formula>0</formula>
    </cfRule>
    <cfRule type="containsBlanks" dxfId="4110" priority="290">
      <formula>LEN(TRIM(D347))=0</formula>
    </cfRule>
  </conditionalFormatting>
  <conditionalFormatting sqref="F346">
    <cfRule type="containsText" dxfId="4109" priority="311" operator="containsText" text="scan">
      <formula>NOT(ISERROR(SEARCH("scan",F346)))</formula>
    </cfRule>
    <cfRule type="beginsWith" dxfId="4108" priority="312" operator="beginsWith" text="2x ■">
      <formula>LEFT(F346,LEN("2x ■"))="2x ■"</formula>
    </cfRule>
    <cfRule type="beginsWith" dxfId="4107" priority="313" operator="beginsWith" text="1x ■">
      <formula>LEFT(F346,LEN("1x ■"))="1x ■"</formula>
    </cfRule>
    <cfRule type="containsText" dxfId="4106" priority="314" stopIfTrue="1" operator="containsText" text="slecht">
      <formula>NOT(ISERROR(SEARCH("slecht",F346)))</formula>
    </cfRule>
    <cfRule type="containsText" dxfId="4105" priority="315" operator="containsText" text="P.">
      <formula>NOT(ISERROR(SEARCH("P.",F346)))</formula>
    </cfRule>
    <cfRule type="containsText" dxfId="4104" priority="316" operator="containsText" text="ander">
      <formula>NOT(ISERROR(SEARCH("ander",F346)))</formula>
    </cfRule>
    <cfRule type="containsBlanks" priority="317">
      <formula>LEN(TRIM(F346))=0</formula>
    </cfRule>
    <cfRule type="cellIs" dxfId="4103" priority="318" operator="equal">
      <formula>0</formula>
    </cfRule>
    <cfRule type="containsBlanks" dxfId="4102" priority="319">
      <formula>LEN(TRIM(F346))=0</formula>
    </cfRule>
  </conditionalFormatting>
  <conditionalFormatting sqref="G6:G342">
    <cfRule type="cellIs" dxfId="4101" priority="334" operator="equal">
      <formula>"Ø"</formula>
    </cfRule>
    <cfRule type="containsBlanks" priority="335">
      <formula>LEN(TRIM(G6))=0</formula>
    </cfRule>
    <cfRule type="cellIs" dxfId="4100" priority="336" operator="equal">
      <formula>0</formula>
    </cfRule>
    <cfRule type="containsBlanks" dxfId="4099" priority="337">
      <formula>LEN(TRIM(G6))=0</formula>
    </cfRule>
  </conditionalFormatting>
  <conditionalFormatting sqref="G347:G464">
    <cfRule type="cellIs" dxfId="4098" priority="1" operator="equal">
      <formula>"Ø"</formula>
    </cfRule>
    <cfRule type="containsBlanks" priority="2">
      <formula>LEN(TRIM(G347))=0</formula>
    </cfRule>
    <cfRule type="cellIs" dxfId="4097" priority="3" operator="equal">
      <formula>0</formula>
    </cfRule>
    <cfRule type="containsBlanks" dxfId="4096" priority="4">
      <formula>LEN(TRIM(G347))=0</formula>
    </cfRule>
  </conditionalFormatting>
  <conditionalFormatting sqref="L5:L6">
    <cfRule type="beginsWith" dxfId="4095" priority="1771" operator="beginsWith" text="?">
      <formula>LEFT(L5,LEN("?"))="?"</formula>
    </cfRule>
    <cfRule type="beginsWith" dxfId="4094" priority="1772" operator="beginsWith" text="2x ■">
      <formula>LEFT(L5,LEN("2x ■"))="2x ■"</formula>
    </cfRule>
    <cfRule type="beginsWith" dxfId="4093" priority="1773" operator="beginsWith" text="1x ■">
      <formula>LEFT(L5,LEN("1x ■"))="1x ■"</formula>
    </cfRule>
    <cfRule type="containsText" dxfId="4092" priority="1774" stopIfTrue="1" operator="containsText" text="slecht">
      <formula>NOT(ISERROR(SEARCH("slecht",L5)))</formula>
    </cfRule>
    <cfRule type="containsText" dxfId="4091" priority="1775" operator="containsText" text="P.">
      <formula>NOT(ISERROR(SEARCH("P.",L5)))</formula>
    </cfRule>
    <cfRule type="containsText" dxfId="4090" priority="1776" operator="containsText" text="ander">
      <formula>NOT(ISERROR(SEARCH("ander",L5)))</formula>
    </cfRule>
  </conditionalFormatting>
  <conditionalFormatting sqref="L6">
    <cfRule type="containsBlanks" priority="1770">
      <formula>LEN(TRIM(L6))=0</formula>
    </cfRule>
  </conditionalFormatting>
  <conditionalFormatting sqref="L7:L14 L16:L17 L19:L26 L28:L29 L31:L40 L42:L43 L45:L55 L57:L61 L63:L79 L81:L105 L107 L109:L127 L129:L138 L140:L152 L154:L163 L165:L168 L170:L171 L173:L174 L176:L198 L200:L201 L203:L216 L218:L228 L230:L237 L239:L246 L248:L264 L266 L268:L273 L275:L281 L283:L284 L286:L290 L292:L308 L310:L319 L321:L340 L342">
    <cfRule type="containsText" dxfId="4089" priority="1744" operator="containsText" text="scan">
      <formula>NOT(ISERROR(SEARCH("scan",L7)))</formula>
    </cfRule>
    <cfRule type="beginsWith" dxfId="4088" priority="1745" operator="beginsWith" text="2x ■">
      <formula>LEFT(L7,LEN("2x ■"))="2x ■"</formula>
    </cfRule>
    <cfRule type="beginsWith" dxfId="4087" priority="1746" operator="beginsWith" text="1x ■">
      <formula>LEFT(L7,LEN("1x ■"))="1x ■"</formula>
    </cfRule>
    <cfRule type="containsText" dxfId="4086" priority="1747" stopIfTrue="1" operator="containsText" text="slecht">
      <formula>NOT(ISERROR(SEARCH("slecht",L7)))</formula>
    </cfRule>
    <cfRule type="containsText" dxfId="4085" priority="1748" operator="containsText" text="P.">
      <formula>NOT(ISERROR(SEARCH("P.",L7)))</formula>
    </cfRule>
    <cfRule type="containsText" dxfId="4084" priority="1749" operator="containsText" text="ander">
      <formula>NOT(ISERROR(SEARCH("ander",L7)))</formula>
    </cfRule>
  </conditionalFormatting>
  <conditionalFormatting sqref="L15">
    <cfRule type="beginsWith" dxfId="4083" priority="1719" operator="beginsWith" text="2x ■">
      <formula>LEFT(L15,LEN("2x ■"))="2x ■"</formula>
    </cfRule>
    <cfRule type="beginsWith" dxfId="4082" priority="1720" operator="beginsWith" text="1x ■">
      <formula>LEFT(L15,LEN("1x ■"))="1x ■"</formula>
    </cfRule>
    <cfRule type="containsText" dxfId="4081" priority="1721" stopIfTrue="1" operator="containsText" text="slecht">
      <formula>NOT(ISERROR(SEARCH("slecht",L15)))</formula>
    </cfRule>
    <cfRule type="containsText" dxfId="4080" priority="1722" operator="containsText" text="P.">
      <formula>NOT(ISERROR(SEARCH("P.",L15)))</formula>
    </cfRule>
    <cfRule type="containsText" dxfId="4079" priority="1723" operator="containsText" text="ander">
      <formula>NOT(ISERROR(SEARCH("ander",L15)))</formula>
    </cfRule>
  </conditionalFormatting>
  <conditionalFormatting sqref="L18">
    <cfRule type="beginsWith" dxfId="4078" priority="1704" operator="beginsWith" text="2x ■">
      <formula>LEFT(L18,LEN("2x ■"))="2x ■"</formula>
    </cfRule>
    <cfRule type="beginsWith" dxfId="4077" priority="1705" operator="beginsWith" text="1x ■">
      <formula>LEFT(L18,LEN("1x ■"))="1x ■"</formula>
    </cfRule>
    <cfRule type="containsText" dxfId="4076" priority="1706" stopIfTrue="1" operator="containsText" text="slecht">
      <formula>NOT(ISERROR(SEARCH("slecht",L18)))</formula>
    </cfRule>
    <cfRule type="containsText" dxfId="4075" priority="1707" operator="containsText" text="P.">
      <formula>NOT(ISERROR(SEARCH("P.",L18)))</formula>
    </cfRule>
    <cfRule type="containsText" dxfId="4074" priority="1708" operator="containsText" text="ander">
      <formula>NOT(ISERROR(SEARCH("ander",L18)))</formula>
    </cfRule>
  </conditionalFormatting>
  <conditionalFormatting sqref="L27">
    <cfRule type="beginsWith" dxfId="4073" priority="1669" operator="beginsWith" text="2x ■">
      <formula>LEFT(L27,LEN("2x ■"))="2x ■"</formula>
    </cfRule>
    <cfRule type="beginsWith" dxfId="4072" priority="1670" operator="beginsWith" text="1x ■">
      <formula>LEFT(L27,LEN("1x ■"))="1x ■"</formula>
    </cfRule>
    <cfRule type="containsText" dxfId="4071" priority="1671" stopIfTrue="1" operator="containsText" text="slecht">
      <formula>NOT(ISERROR(SEARCH("slecht",L27)))</formula>
    </cfRule>
    <cfRule type="containsText" dxfId="4070" priority="1672" operator="containsText" text="P.">
      <formula>NOT(ISERROR(SEARCH("P.",L27)))</formula>
    </cfRule>
    <cfRule type="containsText" dxfId="4069" priority="1673" operator="containsText" text="ander">
      <formula>NOT(ISERROR(SEARCH("ander",L27)))</formula>
    </cfRule>
  </conditionalFormatting>
  <conditionalFormatting sqref="L30">
    <cfRule type="beginsWith" dxfId="4068" priority="1654" operator="beginsWith" text="2x ■">
      <formula>LEFT(L30,LEN("2x ■"))="2x ■"</formula>
    </cfRule>
    <cfRule type="beginsWith" dxfId="4067" priority="1655" operator="beginsWith" text="1x ■">
      <formula>LEFT(L30,LEN("1x ■"))="1x ■"</formula>
    </cfRule>
    <cfRule type="containsText" dxfId="4066" priority="1656" stopIfTrue="1" operator="containsText" text="slecht">
      <formula>NOT(ISERROR(SEARCH("slecht",L30)))</formula>
    </cfRule>
    <cfRule type="containsText" dxfId="4065" priority="1657" operator="containsText" text="P.">
      <formula>NOT(ISERROR(SEARCH("P.",L30)))</formula>
    </cfRule>
    <cfRule type="containsText" dxfId="4064" priority="1658" operator="containsText" text="ander">
      <formula>NOT(ISERROR(SEARCH("ander",L30)))</formula>
    </cfRule>
  </conditionalFormatting>
  <conditionalFormatting sqref="L41">
    <cfRule type="beginsWith" dxfId="4063" priority="1611" operator="beginsWith" text="2x ■">
      <formula>LEFT(L41,LEN("2x ■"))="2x ■"</formula>
    </cfRule>
    <cfRule type="beginsWith" dxfId="4062" priority="1612" operator="beginsWith" text="1x ■">
      <formula>LEFT(L41,LEN("1x ■"))="1x ■"</formula>
    </cfRule>
    <cfRule type="containsText" dxfId="4061" priority="1613" stopIfTrue="1" operator="containsText" text="slecht">
      <formula>NOT(ISERROR(SEARCH("slecht",L41)))</formula>
    </cfRule>
    <cfRule type="containsText" dxfId="4060" priority="1614" operator="containsText" text="P.">
      <formula>NOT(ISERROR(SEARCH("P.",L41)))</formula>
    </cfRule>
    <cfRule type="containsText" dxfId="4059" priority="1615" operator="containsText" text="ander">
      <formula>NOT(ISERROR(SEARCH("ander",L41)))</formula>
    </cfRule>
  </conditionalFormatting>
  <conditionalFormatting sqref="L44">
    <cfRule type="beginsWith" dxfId="4058" priority="1596" operator="beginsWith" text="2x ■">
      <formula>LEFT(L44,LEN("2x ■"))="2x ■"</formula>
    </cfRule>
    <cfRule type="beginsWith" dxfId="4057" priority="1597" operator="beginsWith" text="1x ■">
      <formula>LEFT(L44,LEN("1x ■"))="1x ■"</formula>
    </cfRule>
    <cfRule type="containsText" dxfId="4056" priority="1598" stopIfTrue="1" operator="containsText" text="slecht">
      <formula>NOT(ISERROR(SEARCH("slecht",L44)))</formula>
    </cfRule>
    <cfRule type="containsText" dxfId="4055" priority="1599" operator="containsText" text="P.">
      <formula>NOT(ISERROR(SEARCH("P.",L44)))</formula>
    </cfRule>
    <cfRule type="containsText" dxfId="4054" priority="1600" operator="containsText" text="ander">
      <formula>NOT(ISERROR(SEARCH("ander",L44)))</formula>
    </cfRule>
  </conditionalFormatting>
  <conditionalFormatting sqref="L56">
    <cfRule type="beginsWith" dxfId="4053" priority="1545" operator="beginsWith" text="2x ■">
      <formula>LEFT(L56,LEN("2x ■"))="2x ■"</formula>
    </cfRule>
    <cfRule type="beginsWith" dxfId="4052" priority="1546" operator="beginsWith" text="1x ■">
      <formula>LEFT(L56,LEN("1x ■"))="1x ■"</formula>
    </cfRule>
    <cfRule type="containsText" dxfId="4051" priority="1547" stopIfTrue="1" operator="containsText" text="slecht">
      <formula>NOT(ISERROR(SEARCH("slecht",L56)))</formula>
    </cfRule>
    <cfRule type="containsText" dxfId="4050" priority="1548" operator="containsText" text="P.">
      <formula>NOT(ISERROR(SEARCH("P.",L56)))</formula>
    </cfRule>
    <cfRule type="containsText" dxfId="4049" priority="1549" operator="containsText" text="ander">
      <formula>NOT(ISERROR(SEARCH("ander",L56)))</formula>
    </cfRule>
  </conditionalFormatting>
  <conditionalFormatting sqref="L62">
    <cfRule type="beginsWith" dxfId="4048" priority="1520" operator="beginsWith" text="2x ■">
      <formula>LEFT(L62,LEN("2x ■"))="2x ■"</formula>
    </cfRule>
    <cfRule type="beginsWith" dxfId="4047" priority="1521" operator="beginsWith" text="1x ■">
      <formula>LEFT(L62,LEN("1x ■"))="1x ■"</formula>
    </cfRule>
    <cfRule type="containsText" dxfId="4046" priority="1522" stopIfTrue="1" operator="containsText" text="slecht">
      <formula>NOT(ISERROR(SEARCH("slecht",L62)))</formula>
    </cfRule>
    <cfRule type="containsText" dxfId="4045" priority="1523" operator="containsText" text="P.">
      <formula>NOT(ISERROR(SEARCH("P.",L62)))</formula>
    </cfRule>
    <cfRule type="containsText" dxfId="4044" priority="1524" operator="containsText" text="ander">
      <formula>NOT(ISERROR(SEARCH("ander",L62)))</formula>
    </cfRule>
  </conditionalFormatting>
  <conditionalFormatting sqref="L80">
    <cfRule type="beginsWith" dxfId="4043" priority="1455" operator="beginsWith" text="2x ■">
      <formula>LEFT(L80,LEN("2x ■"))="2x ■"</formula>
    </cfRule>
    <cfRule type="beginsWith" dxfId="4042" priority="1456" operator="beginsWith" text="1x ■">
      <formula>LEFT(L80,LEN("1x ■"))="1x ■"</formula>
    </cfRule>
    <cfRule type="containsText" dxfId="4041" priority="1457" stopIfTrue="1" operator="containsText" text="slecht">
      <formula>NOT(ISERROR(SEARCH("slecht",L80)))</formula>
    </cfRule>
    <cfRule type="containsText" dxfId="4040" priority="1458" operator="containsText" text="P.">
      <formula>NOT(ISERROR(SEARCH("P.",L80)))</formula>
    </cfRule>
    <cfRule type="containsText" dxfId="4039" priority="1459" operator="containsText" text="ander">
      <formula>NOT(ISERROR(SEARCH("ander",L80)))</formula>
    </cfRule>
  </conditionalFormatting>
  <conditionalFormatting sqref="L106">
    <cfRule type="beginsWith" dxfId="4038" priority="1346" operator="beginsWith" text="2x ■">
      <formula>LEFT(L106,LEN("2x ■"))="2x ■"</formula>
    </cfRule>
    <cfRule type="beginsWith" dxfId="4037" priority="1347" operator="beginsWith" text="1x ■">
      <formula>LEFT(L106,LEN("1x ■"))="1x ■"</formula>
    </cfRule>
    <cfRule type="containsText" dxfId="4036" priority="1348" stopIfTrue="1" operator="containsText" text="slecht">
      <formula>NOT(ISERROR(SEARCH("slecht",L106)))</formula>
    </cfRule>
    <cfRule type="containsText" dxfId="4035" priority="1349" operator="containsText" text="P.">
      <formula>NOT(ISERROR(SEARCH("P.",L106)))</formula>
    </cfRule>
    <cfRule type="containsText" dxfId="4034" priority="1350" operator="containsText" text="ander">
      <formula>NOT(ISERROR(SEARCH("ander",L106)))</formula>
    </cfRule>
  </conditionalFormatting>
  <conditionalFormatting sqref="L108">
    <cfRule type="beginsWith" dxfId="4033" priority="1333" operator="beginsWith" text="2x ■">
      <formula>LEFT(L108,LEN("2x ■"))="2x ■"</formula>
    </cfRule>
    <cfRule type="beginsWith" dxfId="4032" priority="1334" operator="beginsWith" text="1x ■">
      <formula>LEFT(L108,LEN("1x ■"))="1x ■"</formula>
    </cfRule>
    <cfRule type="containsText" dxfId="4031" priority="1335" stopIfTrue="1" operator="containsText" text="slecht">
      <formula>NOT(ISERROR(SEARCH("slecht",L108)))</formula>
    </cfRule>
    <cfRule type="containsText" dxfId="4030" priority="1336" operator="containsText" text="P.">
      <formula>NOT(ISERROR(SEARCH("P.",L108)))</formula>
    </cfRule>
    <cfRule type="containsText" dxfId="4029" priority="1337" operator="containsText" text="ander">
      <formula>NOT(ISERROR(SEARCH("ander",L108)))</formula>
    </cfRule>
  </conditionalFormatting>
  <conditionalFormatting sqref="L128">
    <cfRule type="beginsWith" dxfId="4028" priority="1260" operator="beginsWith" text="2x ■">
      <formula>LEFT(L128,LEN("2x ■"))="2x ■"</formula>
    </cfRule>
    <cfRule type="beginsWith" dxfId="4027" priority="1261" operator="beginsWith" text="1x ■">
      <formula>LEFT(L128,LEN("1x ■"))="1x ■"</formula>
    </cfRule>
    <cfRule type="containsText" dxfId="4026" priority="1262" stopIfTrue="1" operator="containsText" text="slecht">
      <formula>NOT(ISERROR(SEARCH("slecht",L128)))</formula>
    </cfRule>
    <cfRule type="containsText" dxfId="4025" priority="1263" operator="containsText" text="P.">
      <formula>NOT(ISERROR(SEARCH("P.",L128)))</formula>
    </cfRule>
    <cfRule type="containsText" dxfId="4024" priority="1264" operator="containsText" text="ander">
      <formula>NOT(ISERROR(SEARCH("ander",L128)))</formula>
    </cfRule>
  </conditionalFormatting>
  <conditionalFormatting sqref="L139">
    <cfRule type="beginsWith" dxfId="4023" priority="1217" operator="beginsWith" text="2x ■">
      <formula>LEFT(L139,LEN("2x ■"))="2x ■"</formula>
    </cfRule>
    <cfRule type="beginsWith" dxfId="4022" priority="1218" operator="beginsWith" text="1x ■">
      <formula>LEFT(L139,LEN("1x ■"))="1x ■"</formula>
    </cfRule>
    <cfRule type="containsText" dxfId="4021" priority="1219" stopIfTrue="1" operator="containsText" text="slecht">
      <formula>NOT(ISERROR(SEARCH("slecht",L139)))</formula>
    </cfRule>
    <cfRule type="containsText" dxfId="4020" priority="1220" operator="containsText" text="P.">
      <formula>NOT(ISERROR(SEARCH("P.",L139)))</formula>
    </cfRule>
    <cfRule type="containsText" dxfId="4019" priority="1221" operator="containsText" text="ander">
      <formula>NOT(ISERROR(SEARCH("ander",L139)))</formula>
    </cfRule>
  </conditionalFormatting>
  <conditionalFormatting sqref="L153">
    <cfRule type="beginsWith" dxfId="4018" priority="1152" operator="beginsWith" text="2x ■">
      <formula>LEFT(L153,LEN("2x ■"))="2x ■"</formula>
    </cfRule>
    <cfRule type="beginsWith" dxfId="4017" priority="1153" operator="beginsWith" text="1x ■">
      <formula>LEFT(L153,LEN("1x ■"))="1x ■"</formula>
    </cfRule>
    <cfRule type="containsText" dxfId="4016" priority="1154" stopIfTrue="1" operator="containsText" text="slecht">
      <formula>NOT(ISERROR(SEARCH("slecht",L153)))</formula>
    </cfRule>
    <cfRule type="containsText" dxfId="4015" priority="1155" operator="containsText" text="P.">
      <formula>NOT(ISERROR(SEARCH("P.",L153)))</formula>
    </cfRule>
    <cfRule type="containsText" dxfId="4014" priority="1156" operator="containsText" text="ander">
      <formula>NOT(ISERROR(SEARCH("ander",L153)))</formula>
    </cfRule>
  </conditionalFormatting>
  <conditionalFormatting sqref="L164">
    <cfRule type="beginsWith" dxfId="4013" priority="1109" operator="beginsWith" text="2x ■">
      <formula>LEFT(L164,LEN("2x ■"))="2x ■"</formula>
    </cfRule>
    <cfRule type="beginsWith" dxfId="4012" priority="1110" operator="beginsWith" text="1x ■">
      <formula>LEFT(L164,LEN("1x ■"))="1x ■"</formula>
    </cfRule>
    <cfRule type="containsText" dxfId="4011" priority="1111" stopIfTrue="1" operator="containsText" text="slecht">
      <formula>NOT(ISERROR(SEARCH("slecht",L164)))</formula>
    </cfRule>
    <cfRule type="containsText" dxfId="4010" priority="1112" operator="containsText" text="P.">
      <formula>NOT(ISERROR(SEARCH("P.",L164)))</formula>
    </cfRule>
    <cfRule type="containsText" dxfId="4009" priority="1113" operator="containsText" text="ander">
      <formula>NOT(ISERROR(SEARCH("ander",L164)))</formula>
    </cfRule>
  </conditionalFormatting>
  <conditionalFormatting sqref="L169">
    <cfRule type="beginsWith" dxfId="4008" priority="1086" operator="beginsWith" text="2x ■">
      <formula>LEFT(L169,LEN("2x ■"))="2x ■"</formula>
    </cfRule>
    <cfRule type="beginsWith" dxfId="4007" priority="1087" operator="beginsWith" text="1x ■">
      <formula>LEFT(L169,LEN("1x ■"))="1x ■"</formula>
    </cfRule>
    <cfRule type="containsText" dxfId="4006" priority="1088" stopIfTrue="1" operator="containsText" text="slecht">
      <formula>NOT(ISERROR(SEARCH("slecht",L169)))</formula>
    </cfRule>
    <cfRule type="containsText" dxfId="4005" priority="1089" operator="containsText" text="P.">
      <formula>NOT(ISERROR(SEARCH("P.",L169)))</formula>
    </cfRule>
    <cfRule type="containsText" dxfId="4004" priority="1090" operator="containsText" text="ander">
      <formula>NOT(ISERROR(SEARCH("ander",L169)))</formula>
    </cfRule>
  </conditionalFormatting>
  <conditionalFormatting sqref="L172">
    <cfRule type="beginsWith" dxfId="4003" priority="1071" operator="beginsWith" text="2x ■">
      <formula>LEFT(L172,LEN("2x ■"))="2x ■"</formula>
    </cfRule>
    <cfRule type="beginsWith" dxfId="4002" priority="1072" operator="beginsWith" text="1x ■">
      <formula>LEFT(L172,LEN("1x ■"))="1x ■"</formula>
    </cfRule>
    <cfRule type="containsText" dxfId="4001" priority="1073" stopIfTrue="1" operator="containsText" text="slecht">
      <formula>NOT(ISERROR(SEARCH("slecht",L172)))</formula>
    </cfRule>
    <cfRule type="containsText" dxfId="4000" priority="1074" operator="containsText" text="P.">
      <formula>NOT(ISERROR(SEARCH("P.",L172)))</formula>
    </cfRule>
    <cfRule type="containsText" dxfId="3999" priority="1075" operator="containsText" text="ander">
      <formula>NOT(ISERROR(SEARCH("ander",L172)))</formula>
    </cfRule>
  </conditionalFormatting>
  <conditionalFormatting sqref="L175">
    <cfRule type="beginsWith" dxfId="3998" priority="1056" operator="beginsWith" text="2x ■">
      <formula>LEFT(L175,LEN("2x ■"))="2x ■"</formula>
    </cfRule>
    <cfRule type="beginsWith" dxfId="3997" priority="1057" operator="beginsWith" text="1x ■">
      <formula>LEFT(L175,LEN("1x ■"))="1x ■"</formula>
    </cfRule>
    <cfRule type="containsText" dxfId="3996" priority="1058" stopIfTrue="1" operator="containsText" text="slecht">
      <formula>NOT(ISERROR(SEARCH("slecht",L175)))</formula>
    </cfRule>
    <cfRule type="containsText" dxfId="3995" priority="1059" operator="containsText" text="P.">
      <formula>NOT(ISERROR(SEARCH("P.",L175)))</formula>
    </cfRule>
    <cfRule type="containsText" dxfId="3994" priority="1060" operator="containsText" text="ander">
      <formula>NOT(ISERROR(SEARCH("ander",L175)))</formula>
    </cfRule>
  </conditionalFormatting>
  <conditionalFormatting sqref="L199">
    <cfRule type="beginsWith" dxfId="3993" priority="955" operator="beginsWith" text="2x ■">
      <formula>LEFT(L199,LEN("2x ■"))="2x ■"</formula>
    </cfRule>
    <cfRule type="beginsWith" dxfId="3992" priority="956" operator="beginsWith" text="1x ■">
      <formula>LEFT(L199,LEN("1x ■"))="1x ■"</formula>
    </cfRule>
    <cfRule type="containsText" dxfId="3991" priority="957" stopIfTrue="1" operator="containsText" text="slecht">
      <formula>NOT(ISERROR(SEARCH("slecht",L199)))</formula>
    </cfRule>
    <cfRule type="containsText" dxfId="3990" priority="958" operator="containsText" text="P.">
      <formula>NOT(ISERROR(SEARCH("P.",L199)))</formula>
    </cfRule>
    <cfRule type="containsText" dxfId="3989" priority="959" operator="containsText" text="ander">
      <formula>NOT(ISERROR(SEARCH("ander",L199)))</formula>
    </cfRule>
  </conditionalFormatting>
  <conditionalFormatting sqref="L202">
    <cfRule type="beginsWith" dxfId="3988" priority="940" operator="beginsWith" text="2x ■">
      <formula>LEFT(L202,LEN("2x ■"))="2x ■"</formula>
    </cfRule>
    <cfRule type="beginsWith" dxfId="3987" priority="941" operator="beginsWith" text="1x ■">
      <formula>LEFT(L202,LEN("1x ■"))="1x ■"</formula>
    </cfRule>
    <cfRule type="containsText" dxfId="3986" priority="942" stopIfTrue="1" operator="containsText" text="slecht">
      <formula>NOT(ISERROR(SEARCH("slecht",L202)))</formula>
    </cfRule>
    <cfRule type="containsText" dxfId="3985" priority="943" operator="containsText" text="P.">
      <formula>NOT(ISERROR(SEARCH("P.",L202)))</formula>
    </cfRule>
    <cfRule type="containsText" dxfId="3984" priority="944" operator="containsText" text="ander">
      <formula>NOT(ISERROR(SEARCH("ander",L202)))</formula>
    </cfRule>
  </conditionalFormatting>
  <conditionalFormatting sqref="L217">
    <cfRule type="beginsWith" dxfId="3983" priority="875" operator="beginsWith" text="2x ■">
      <formula>LEFT(L217,LEN("2x ■"))="2x ■"</formula>
    </cfRule>
    <cfRule type="beginsWith" dxfId="3982" priority="876" operator="beginsWith" text="1x ■">
      <formula>LEFT(L217,LEN("1x ■"))="1x ■"</formula>
    </cfRule>
    <cfRule type="containsText" dxfId="3981" priority="877" stopIfTrue="1" operator="containsText" text="slecht">
      <formula>NOT(ISERROR(SEARCH("slecht",L217)))</formula>
    </cfRule>
    <cfRule type="containsText" dxfId="3980" priority="878" operator="containsText" text="P.">
      <formula>NOT(ISERROR(SEARCH("P.",L217)))</formula>
    </cfRule>
    <cfRule type="containsText" dxfId="3979" priority="879" operator="containsText" text="ander">
      <formula>NOT(ISERROR(SEARCH("ander",L217)))</formula>
    </cfRule>
  </conditionalFormatting>
  <conditionalFormatting sqref="L229">
    <cfRule type="beginsWith" dxfId="3978" priority="830" operator="beginsWith" text="2x ■">
      <formula>LEFT(L229,LEN("2x ■"))="2x ■"</formula>
    </cfRule>
    <cfRule type="beginsWith" dxfId="3977" priority="831" operator="beginsWith" text="1x ■">
      <formula>LEFT(L229,LEN("1x ■"))="1x ■"</formula>
    </cfRule>
    <cfRule type="containsText" dxfId="3976" priority="832" stopIfTrue="1" operator="containsText" text="slecht">
      <formula>NOT(ISERROR(SEARCH("slecht",L229)))</formula>
    </cfRule>
    <cfRule type="containsText" dxfId="3975" priority="833" operator="containsText" text="P.">
      <formula>NOT(ISERROR(SEARCH("P.",L229)))</formula>
    </cfRule>
    <cfRule type="containsText" dxfId="3974" priority="834" operator="containsText" text="ander">
      <formula>NOT(ISERROR(SEARCH("ander",L229)))</formula>
    </cfRule>
  </conditionalFormatting>
  <conditionalFormatting sqref="L238">
    <cfRule type="beginsWith" dxfId="3973" priority="795" operator="beginsWith" text="2x ■">
      <formula>LEFT(L238,LEN("2x ■"))="2x ■"</formula>
    </cfRule>
    <cfRule type="beginsWith" dxfId="3972" priority="796" operator="beginsWith" text="1x ■">
      <formula>LEFT(L238,LEN("1x ■"))="1x ■"</formula>
    </cfRule>
    <cfRule type="containsText" dxfId="3971" priority="797" stopIfTrue="1" operator="containsText" text="slecht">
      <formula>NOT(ISERROR(SEARCH("slecht",L238)))</formula>
    </cfRule>
    <cfRule type="containsText" dxfId="3970" priority="798" operator="containsText" text="P.">
      <formula>NOT(ISERROR(SEARCH("P.",L238)))</formula>
    </cfRule>
    <cfRule type="containsText" dxfId="3969" priority="799" operator="containsText" text="ander">
      <formula>NOT(ISERROR(SEARCH("ander",L238)))</formula>
    </cfRule>
  </conditionalFormatting>
  <conditionalFormatting sqref="L247">
    <cfRule type="beginsWith" dxfId="3968" priority="760" operator="beginsWith" text="2x ■">
      <formula>LEFT(L247,LEN("2x ■"))="2x ■"</formula>
    </cfRule>
    <cfRule type="beginsWith" dxfId="3967" priority="761" operator="beginsWith" text="1x ■">
      <formula>LEFT(L247,LEN("1x ■"))="1x ■"</formula>
    </cfRule>
    <cfRule type="containsText" dxfId="3966" priority="762" stopIfTrue="1" operator="containsText" text="slecht">
      <formula>NOT(ISERROR(SEARCH("slecht",L247)))</formula>
    </cfRule>
    <cfRule type="containsText" dxfId="3965" priority="763" operator="containsText" text="P.">
      <formula>NOT(ISERROR(SEARCH("P.",L247)))</formula>
    </cfRule>
    <cfRule type="containsText" dxfId="3964" priority="764" operator="containsText" text="ander">
      <formula>NOT(ISERROR(SEARCH("ander",L247)))</formula>
    </cfRule>
  </conditionalFormatting>
  <conditionalFormatting sqref="L265">
    <cfRule type="beginsWith" dxfId="3963" priority="685" operator="beginsWith" text="2x ■">
      <formula>LEFT(L265,LEN("2x ■"))="2x ■"</formula>
    </cfRule>
    <cfRule type="beginsWith" dxfId="3962" priority="686" operator="beginsWith" text="1x ■">
      <formula>LEFT(L265,LEN("1x ■"))="1x ■"</formula>
    </cfRule>
    <cfRule type="containsText" dxfId="3961" priority="687" stopIfTrue="1" operator="containsText" text="slecht">
      <formula>NOT(ISERROR(SEARCH("slecht",L265)))</formula>
    </cfRule>
    <cfRule type="containsText" dxfId="3960" priority="688" operator="containsText" text="P.">
      <formula>NOT(ISERROR(SEARCH("P.",L265)))</formula>
    </cfRule>
    <cfRule type="containsText" dxfId="3959" priority="689" operator="containsText" text="ander">
      <formula>NOT(ISERROR(SEARCH("ander",L265)))</formula>
    </cfRule>
  </conditionalFormatting>
  <conditionalFormatting sqref="L267">
    <cfRule type="beginsWith" dxfId="3958" priority="672" operator="beginsWith" text="2x ■">
      <formula>LEFT(L267,LEN("2x ■"))="2x ■"</formula>
    </cfRule>
    <cfRule type="beginsWith" dxfId="3957" priority="673" operator="beginsWith" text="1x ■">
      <formula>LEFT(L267,LEN("1x ■"))="1x ■"</formula>
    </cfRule>
    <cfRule type="containsText" dxfId="3956" priority="674" stopIfTrue="1" operator="containsText" text="slecht">
      <formula>NOT(ISERROR(SEARCH("slecht",L267)))</formula>
    </cfRule>
    <cfRule type="containsText" dxfId="3955" priority="675" operator="containsText" text="P.">
      <formula>NOT(ISERROR(SEARCH("P.",L267)))</formula>
    </cfRule>
    <cfRule type="containsText" dxfId="3954" priority="676" operator="containsText" text="ander">
      <formula>NOT(ISERROR(SEARCH("ander",L267)))</formula>
    </cfRule>
  </conditionalFormatting>
  <conditionalFormatting sqref="L274">
    <cfRule type="beginsWith" dxfId="3953" priority="635" operator="beginsWith" text="2x ■">
      <formula>LEFT(L274,LEN("2x ■"))="2x ■"</formula>
    </cfRule>
    <cfRule type="beginsWith" dxfId="3952" priority="636" operator="beginsWith" text="1x ■">
      <formula>LEFT(L274,LEN("1x ■"))="1x ■"</formula>
    </cfRule>
    <cfRule type="containsText" dxfId="3951" priority="637" stopIfTrue="1" operator="containsText" text="slecht">
      <formula>NOT(ISERROR(SEARCH("slecht",L274)))</formula>
    </cfRule>
    <cfRule type="containsText" dxfId="3950" priority="638" operator="containsText" text="P.">
      <formula>NOT(ISERROR(SEARCH("P.",L274)))</formula>
    </cfRule>
    <cfRule type="containsText" dxfId="3949" priority="639" operator="containsText" text="ander">
      <formula>NOT(ISERROR(SEARCH("ander",L274)))</formula>
    </cfRule>
  </conditionalFormatting>
  <conditionalFormatting sqref="L282">
    <cfRule type="beginsWith" dxfId="3948" priority="592" operator="beginsWith" text="2x ■">
      <formula>LEFT(L282,LEN("2x ■"))="2x ■"</formula>
    </cfRule>
    <cfRule type="beginsWith" dxfId="3947" priority="593" operator="beginsWith" text="1x ■">
      <formula>LEFT(L282,LEN("1x ■"))="1x ■"</formula>
    </cfRule>
    <cfRule type="containsText" dxfId="3946" priority="594" stopIfTrue="1" operator="containsText" text="slecht">
      <formula>NOT(ISERROR(SEARCH("slecht",L282)))</formula>
    </cfRule>
    <cfRule type="containsText" dxfId="3945" priority="595" operator="containsText" text="P.">
      <formula>NOT(ISERROR(SEARCH("P.",L282)))</formula>
    </cfRule>
    <cfRule type="containsText" dxfId="3944" priority="596" operator="containsText" text="ander">
      <formula>NOT(ISERROR(SEARCH("ander",L282)))</formula>
    </cfRule>
  </conditionalFormatting>
  <conditionalFormatting sqref="L285">
    <cfRule type="beginsWith" dxfId="3943" priority="577" operator="beginsWith" text="2x ■">
      <formula>LEFT(L285,LEN("2x ■"))="2x ■"</formula>
    </cfRule>
    <cfRule type="beginsWith" dxfId="3942" priority="578" operator="beginsWith" text="1x ■">
      <formula>LEFT(L285,LEN("1x ■"))="1x ■"</formula>
    </cfRule>
    <cfRule type="containsText" dxfId="3941" priority="579" stopIfTrue="1" operator="containsText" text="slecht">
      <formula>NOT(ISERROR(SEARCH("slecht",L285)))</formula>
    </cfRule>
    <cfRule type="containsText" dxfId="3940" priority="580" operator="containsText" text="P.">
      <formula>NOT(ISERROR(SEARCH("P.",L285)))</formula>
    </cfRule>
    <cfRule type="containsText" dxfId="3939" priority="581" operator="containsText" text="ander">
      <formula>NOT(ISERROR(SEARCH("ander",L285)))</formula>
    </cfRule>
  </conditionalFormatting>
  <conditionalFormatting sqref="L291">
    <cfRule type="beginsWith" dxfId="3938" priority="542" operator="beginsWith" text="2x ■">
      <formula>LEFT(L291,LEN("2x ■"))="2x ■"</formula>
    </cfRule>
    <cfRule type="beginsWith" dxfId="3937" priority="543" operator="beginsWith" text="1x ■">
      <formula>LEFT(L291,LEN("1x ■"))="1x ■"</formula>
    </cfRule>
    <cfRule type="containsText" dxfId="3936" priority="544" stopIfTrue="1" operator="containsText" text="slecht">
      <formula>NOT(ISERROR(SEARCH("slecht",L291)))</formula>
    </cfRule>
    <cfRule type="containsText" dxfId="3935" priority="545" operator="containsText" text="P.">
      <formula>NOT(ISERROR(SEARCH("P.",L291)))</formula>
    </cfRule>
    <cfRule type="containsText" dxfId="3934" priority="546" operator="containsText" text="ander">
      <formula>NOT(ISERROR(SEARCH("ander",L291)))</formula>
    </cfRule>
  </conditionalFormatting>
  <conditionalFormatting sqref="L309">
    <cfRule type="beginsWith" dxfId="3933" priority="465" operator="beginsWith" text="2x ■">
      <formula>LEFT(L309,LEN("2x ■"))="2x ■"</formula>
    </cfRule>
    <cfRule type="beginsWith" dxfId="3932" priority="466" operator="beginsWith" text="1x ■">
      <formula>LEFT(L309,LEN("1x ■"))="1x ■"</formula>
    </cfRule>
    <cfRule type="containsText" dxfId="3931" priority="467" stopIfTrue="1" operator="containsText" text="slecht">
      <formula>NOT(ISERROR(SEARCH("slecht",L309)))</formula>
    </cfRule>
    <cfRule type="containsText" dxfId="3930" priority="468" operator="containsText" text="P.">
      <formula>NOT(ISERROR(SEARCH("P.",L309)))</formula>
    </cfRule>
    <cfRule type="containsText" dxfId="3929" priority="469" operator="containsText" text="ander">
      <formula>NOT(ISERROR(SEARCH("ander",L309)))</formula>
    </cfRule>
  </conditionalFormatting>
  <conditionalFormatting sqref="L320">
    <cfRule type="beginsWith" dxfId="3928" priority="418" operator="beginsWith" text="2x ■">
      <formula>LEFT(L320,LEN("2x ■"))="2x ■"</formula>
    </cfRule>
    <cfRule type="beginsWith" dxfId="3927" priority="419" operator="beginsWith" text="1x ■">
      <formula>LEFT(L320,LEN("1x ■"))="1x ■"</formula>
    </cfRule>
    <cfRule type="containsText" dxfId="3926" priority="420" stopIfTrue="1" operator="containsText" text="slecht">
      <formula>NOT(ISERROR(SEARCH("slecht",L320)))</formula>
    </cfRule>
    <cfRule type="containsText" dxfId="3925" priority="421" operator="containsText" text="P.">
      <formula>NOT(ISERROR(SEARCH("P.",L320)))</formula>
    </cfRule>
    <cfRule type="containsText" dxfId="3924" priority="422" operator="containsText" text="ander">
      <formula>NOT(ISERROR(SEARCH("ander",L320)))</formula>
    </cfRule>
  </conditionalFormatting>
  <conditionalFormatting sqref="L341">
    <cfRule type="beginsWith" dxfId="3923" priority="343" operator="beginsWith" text="2x ■">
      <formula>LEFT(L341,LEN("2x ■"))="2x ■"</formula>
    </cfRule>
    <cfRule type="beginsWith" dxfId="3922" priority="344" operator="beginsWith" text="1x ■">
      <formula>LEFT(L341,LEN("1x ■"))="1x ■"</formula>
    </cfRule>
    <cfRule type="containsText" dxfId="3921" priority="345" stopIfTrue="1" operator="containsText" text="slecht">
      <formula>NOT(ISERROR(SEARCH("slecht",L341)))</formula>
    </cfRule>
    <cfRule type="containsText" dxfId="3920" priority="346" operator="containsText" text="P.">
      <formula>NOT(ISERROR(SEARCH("P.",L341)))</formula>
    </cfRule>
    <cfRule type="containsText" dxfId="3919" priority="347" operator="containsText" text="ander">
      <formula>NOT(ISERROR(SEARCH("ander",L341)))</formula>
    </cfRule>
  </conditionalFormatting>
  <conditionalFormatting sqref="L347:L464">
    <cfRule type="containsText" dxfId="3918" priority="295" operator="containsText" text="scan">
      <formula>NOT(ISERROR(SEARCH("scan",L347)))</formula>
    </cfRule>
    <cfRule type="beginsWith" dxfId="3917" priority="296" operator="beginsWith" text="2x ■">
      <formula>LEFT(L347,LEN("2x ■"))="2x ■"</formula>
    </cfRule>
    <cfRule type="beginsWith" dxfId="3916" priority="297" operator="beginsWith" text="1x ■">
      <formula>LEFT(L347,LEN("1x ■"))="1x ■"</formula>
    </cfRule>
    <cfRule type="containsText" dxfId="3915" priority="298" stopIfTrue="1" operator="containsText" text="slecht">
      <formula>NOT(ISERROR(SEARCH("slecht",L347)))</formula>
    </cfRule>
    <cfRule type="containsText" dxfId="3914" priority="299" operator="containsText" text="P.">
      <formula>NOT(ISERROR(SEARCH("P.",L347)))</formula>
    </cfRule>
    <cfRule type="containsText" dxfId="3913" priority="300" operator="containsText" text="ander">
      <formula>NOT(ISERROR(SEARCH("ander",L347)))</formula>
    </cfRule>
  </conditionalFormatting>
  <conditionalFormatting sqref="L6:O6">
    <cfRule type="cellIs" dxfId="3912" priority="1778" operator="equal">
      <formula>0</formula>
    </cfRule>
    <cfRule type="containsBlanks" dxfId="3911" priority="1779">
      <formula>LEN(TRIM(L6))=0</formula>
    </cfRule>
  </conditionalFormatting>
  <conditionalFormatting sqref="M7:N47 M48:M342">
    <cfRule type="cellIs" dxfId="3910" priority="1750" operator="greaterThan">
      <formula>1</formula>
    </cfRule>
    <cfRule type="cellIs" dxfId="3909" priority="1751" operator="equal">
      <formula>0</formula>
    </cfRule>
    <cfRule type="containsBlanks" dxfId="3908" priority="1752">
      <formula>LEN(TRIM(M7))=0</formula>
    </cfRule>
  </conditionalFormatting>
  <conditionalFormatting sqref="M6:O6">
    <cfRule type="cellIs" dxfId="3907" priority="1777" operator="greaterThan">
      <formula>1</formula>
    </cfRule>
  </conditionalFormatting>
  <conditionalFormatting sqref="M347:O464">
    <cfRule type="cellIs" dxfId="3906" priority="125" operator="greaterThan">
      <formula>1</formula>
    </cfRule>
    <cfRule type="cellIs" dxfId="3905" priority="126" operator="equal">
      <formula>0</formula>
    </cfRule>
    <cfRule type="containsBlanks" dxfId="3904" priority="127">
      <formula>LEN(TRIM(M347))=0</formula>
    </cfRule>
  </conditionalFormatting>
  <conditionalFormatting sqref="N48:N53">
    <cfRule type="cellIs" dxfId="3903" priority="1560" operator="greaterThan">
      <formula>1</formula>
    </cfRule>
    <cfRule type="cellIs" dxfId="3902" priority="1561" operator="equal">
      <formula>0</formula>
    </cfRule>
    <cfRule type="containsBlanks" dxfId="3901" priority="1562">
      <formula>LEN(TRIM(N48))=0</formula>
    </cfRule>
  </conditionalFormatting>
  <conditionalFormatting sqref="N54:O342">
    <cfRule type="cellIs" dxfId="3900" priority="331" operator="greaterThan">
      <formula>1</formula>
    </cfRule>
    <cfRule type="cellIs" dxfId="3899" priority="332" operator="equal">
      <formula>0</formula>
    </cfRule>
    <cfRule type="containsBlanks" dxfId="3898" priority="333">
      <formula>LEN(TRIM(N54))=0</formula>
    </cfRule>
  </conditionalFormatting>
  <conditionalFormatting sqref="O7:O53">
    <cfRule type="cellIs" dxfId="3897" priority="1577" operator="greaterThan">
      <formula>1</formula>
    </cfRule>
    <cfRule type="cellIs" dxfId="3896" priority="1578" operator="equal">
      <formula>0</formula>
    </cfRule>
    <cfRule type="containsBlanks" dxfId="3895" priority="1579">
      <formula>LEN(TRIM(O7))=0</formula>
    </cfRule>
  </conditionalFormatting>
  <hyperlinks>
    <hyperlink ref="H2" r:id="rId1" display="https://stamps-be-album.jouwweb.be/intro/intro-3-contact-suggestions-reviews" xr:uid="{54302E3C-A35E-46B1-AE2D-2F823775EC26}"/>
    <hyperlink ref="B3:D3" r:id="rId2" location="'MK INVENT J1905-J1939(EN)'!F346" display="◄scan" xr:uid="{C05B8708-2DDD-4C92-AB95-89629A82C5C4}"/>
    <hyperlink ref="G1" r:id="rId3" display="https://www.postzegelalbum-be.com/extra-nl-fr-en/mk-maximumkaarten-cartes-maximum-maximum-cards/overzicht-inhoud-sommaire-contents-overview/1-postzegels-uit-obp-timbres-de-cob-stamps-from-osc/mk-jay1905-1939-74-526-nl-fr-en-invent" xr:uid="{9A680778-D06E-47A7-B961-8CDB15555BDC}"/>
    <hyperlink ref="H345" r:id="rId4" display="https://stamps-be-album.jouwweb.be/intro/intro-3-contact-suggestions-reviews" xr:uid="{AA13443A-2D6E-4E81-A497-1501373327AE}"/>
  </hyperlinks>
  <printOptions horizontalCentered="1"/>
  <pageMargins left="0" right="0" top="0.39370078740157483" bottom="0" header="0" footer="0"/>
  <pageSetup paperSize="9" scale="74" orientation="landscape" horizontalDpi="4294967293" verticalDpi="4294967293" r:id="rId5"/>
  <headerFooter>
    <oddHeader>&amp;L&amp;P / &amp;N&amp;C&amp;A&amp;R&amp;G</oddHeader>
    <oddFooter>&amp;R&amp;G</oddFooter>
  </headerFooter>
  <legacyDrawingHF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9B2B03-D8E9-4060-B0D6-C15A5958A98F}">
  <dimension ref="A1:Q461"/>
  <sheetViews>
    <sheetView showZeros="0" zoomScaleNormal="100" workbookViewId="0">
      <pane xSplit="8" ySplit="5" topLeftCell="I6" activePane="bottomRight" state="frozen"/>
      <selection pane="topRight" activeCell="I1" sqref="I1"/>
      <selection pane="bottomLeft" activeCell="A6" sqref="A6"/>
      <selection pane="bottomRight" activeCell="E5" sqref="E5"/>
    </sheetView>
  </sheetViews>
  <sheetFormatPr defaultRowHeight="14.4" x14ac:dyDescent="0.3"/>
  <cols>
    <col min="1" max="1" width="3.5546875" customWidth="1"/>
    <col min="2" max="2" width="1.6640625" customWidth="1"/>
    <col min="3" max="3" width="3.33203125" customWidth="1"/>
    <col min="4" max="4" width="5.109375" customWidth="1"/>
    <col min="5" max="5" width="4.5546875" customWidth="1"/>
    <col min="6" max="6" width="5.44140625" style="2" customWidth="1"/>
    <col min="7" max="7" width="99.77734375" customWidth="1"/>
    <col min="8" max="8" width="10" customWidth="1"/>
    <col min="9" max="9" width="7.88671875" style="1" customWidth="1"/>
    <col min="10" max="10" width="9.88671875" customWidth="1"/>
    <col min="11" max="11" width="12.5546875" customWidth="1"/>
    <col min="12" max="12" width="7.6640625" customWidth="1"/>
    <col min="13" max="13" width="12.6640625" style="1" customWidth="1"/>
    <col min="14" max="14" width="10.6640625" customWidth="1"/>
    <col min="15" max="15" width="11" customWidth="1"/>
    <col min="16" max="16" width="19.88671875" customWidth="1"/>
    <col min="17" max="17" width="19.33203125" customWidth="1"/>
  </cols>
  <sheetData>
    <row r="1" spans="1:17" x14ac:dyDescent="0.3">
      <c r="G1" s="72" t="s">
        <v>1416</v>
      </c>
    </row>
    <row r="2" spans="1:17" ht="14.4" customHeight="1" x14ac:dyDescent="0.3">
      <c r="A2" s="55" t="s">
        <v>1402</v>
      </c>
      <c r="B2" s="112" t="s">
        <v>1408</v>
      </c>
      <c r="C2" s="112"/>
      <c r="D2" s="112"/>
      <c r="E2" s="71" t="s">
        <v>1403</v>
      </c>
      <c r="F2" s="71" t="s">
        <v>1403</v>
      </c>
      <c r="G2" s="64" t="s">
        <v>1405</v>
      </c>
      <c r="H2" s="72" t="s">
        <v>1406</v>
      </c>
      <c r="L2" s="1"/>
    </row>
    <row r="3" spans="1:17" ht="15" customHeight="1" thickBot="1" x14ac:dyDescent="0.35">
      <c r="A3" s="55" t="s">
        <v>1402</v>
      </c>
      <c r="B3" s="113" t="s">
        <v>1404</v>
      </c>
      <c r="C3" s="113"/>
      <c r="D3" s="113"/>
      <c r="E3" s="108" t="str">
        <f>CONCATENATE("◄x",COUNTIF(L4:L303, "scan"))</f>
        <v>◄x155</v>
      </c>
      <c r="F3" s="109"/>
      <c r="G3" s="64" t="str">
        <f>CONCATENATE(D292,"Scans missing in :")</f>
        <v>Scans missing in :</v>
      </c>
      <c r="H3" s="65" t="s">
        <v>1412</v>
      </c>
      <c r="L3" s="1"/>
    </row>
    <row r="4" spans="1:17" ht="15.6" thickTop="1" thickBot="1" x14ac:dyDescent="0.35">
      <c r="A4" s="55" t="s">
        <v>1402</v>
      </c>
      <c r="B4" s="88"/>
      <c r="C4" s="89"/>
      <c r="D4" s="89"/>
      <c r="E4" s="67"/>
      <c r="F4" s="73"/>
      <c r="G4" s="66" t="s">
        <v>1411</v>
      </c>
      <c r="H4" s="67"/>
      <c r="I4" s="68"/>
      <c r="J4" s="69"/>
      <c r="K4" s="69"/>
      <c r="L4" s="68"/>
      <c r="M4" s="68"/>
      <c r="N4" s="69"/>
      <c r="O4" s="68"/>
      <c r="P4" s="69"/>
      <c r="Q4" s="70"/>
    </row>
    <row r="5" spans="1:17" ht="44.4" thickTop="1" thickBot="1" x14ac:dyDescent="0.35">
      <c r="A5" s="55" t="s">
        <v>1402</v>
      </c>
      <c r="B5" s="28"/>
      <c r="C5" s="27" t="str">
        <f>IF(COUNTIF(B7:B303,"?")&gt;0,"?",IF(AND(D5="◄",E5="►"),"◄►",IF(D5="◄","◄",IF(E5="►","►",""))))</f>
        <v>◄</v>
      </c>
      <c r="D5" s="26" t="str">
        <f>IF(SUM(D7:D303)+1=ROWS(D7:D303)-COUNTIF(D7:D303,"-"),"","◄")</f>
        <v>◄</v>
      </c>
      <c r="E5" s="25" t="str">
        <f>IF(SUM(E7:E303)&gt;0,"►","")</f>
        <v/>
      </c>
      <c r="F5" s="34" t="s">
        <v>1423</v>
      </c>
      <c r="G5" s="34" t="s">
        <v>9</v>
      </c>
      <c r="H5" s="34" t="s">
        <v>2</v>
      </c>
      <c r="I5" s="33" t="s">
        <v>1</v>
      </c>
      <c r="J5" s="32" t="s">
        <v>8</v>
      </c>
      <c r="K5" s="31" t="s">
        <v>7</v>
      </c>
      <c r="L5" s="30" t="s">
        <v>6</v>
      </c>
      <c r="M5" s="29" t="s">
        <v>5</v>
      </c>
      <c r="N5" s="29" t="s">
        <v>4</v>
      </c>
      <c r="O5" s="29" t="s">
        <v>3</v>
      </c>
      <c r="P5" s="40" t="s">
        <v>0</v>
      </c>
      <c r="Q5" s="41"/>
    </row>
    <row r="6" spans="1:17" ht="15" thickBot="1" x14ac:dyDescent="0.35">
      <c r="A6" s="55" t="s">
        <v>1402</v>
      </c>
      <c r="B6" s="56"/>
      <c r="C6" s="56"/>
      <c r="D6" s="56"/>
      <c r="E6" s="56"/>
      <c r="F6" s="94" t="s">
        <v>1084</v>
      </c>
      <c r="G6" s="57"/>
      <c r="H6" s="58"/>
      <c r="I6" s="59"/>
      <c r="J6" s="59"/>
      <c r="K6" s="60"/>
      <c r="L6" s="93"/>
      <c r="M6" s="61"/>
      <c r="N6" s="62"/>
      <c r="O6" s="63"/>
      <c r="P6" s="92"/>
      <c r="Q6" s="91"/>
    </row>
    <row r="7" spans="1:17" x14ac:dyDescent="0.3">
      <c r="A7" s="55" t="s">
        <v>1402</v>
      </c>
      <c r="B7" s="6" t="str">
        <f t="shared" ref="B7:B70" si="0">IF(C7="?","?","")</f>
        <v/>
      </c>
      <c r="C7" s="5" t="str">
        <f t="shared" ref="C7:C70" si="1">IF(AND(D7="",E7&gt;0),"?",IF(D7="","◄",IF(E7&gt;=1,"►","")))</f>
        <v>◄</v>
      </c>
      <c r="D7" s="4"/>
      <c r="E7" s="3"/>
      <c r="F7" s="16" t="s">
        <v>11</v>
      </c>
      <c r="G7" s="15" t="s">
        <v>758</v>
      </c>
      <c r="H7" s="14" t="s">
        <v>759</v>
      </c>
      <c r="I7" s="13">
        <v>0</v>
      </c>
      <c r="J7" s="13">
        <v>527</v>
      </c>
      <c r="K7" s="12" t="s">
        <v>99</v>
      </c>
      <c r="L7" s="39" t="s">
        <v>16</v>
      </c>
      <c r="M7" s="10">
        <v>0</v>
      </c>
      <c r="N7" s="9">
        <v>16799</v>
      </c>
      <c r="O7" s="38">
        <v>15189</v>
      </c>
      <c r="P7" s="42" t="s">
        <v>761</v>
      </c>
      <c r="Q7" s="43">
        <v>0</v>
      </c>
    </row>
    <row r="8" spans="1:17" x14ac:dyDescent="0.3">
      <c r="A8" s="55" t="s">
        <v>1402</v>
      </c>
      <c r="B8" s="6" t="str">
        <f t="shared" si="0"/>
        <v/>
      </c>
      <c r="C8" s="5" t="str">
        <f t="shared" si="1"/>
        <v>◄</v>
      </c>
      <c r="D8" s="4"/>
      <c r="E8" s="3"/>
      <c r="F8" s="16" t="s">
        <v>19</v>
      </c>
      <c r="G8" s="15" t="s">
        <v>758</v>
      </c>
      <c r="H8" s="14" t="s">
        <v>760</v>
      </c>
      <c r="I8" s="13">
        <v>0</v>
      </c>
      <c r="J8" s="13">
        <v>528</v>
      </c>
      <c r="K8" s="12" t="s">
        <v>63</v>
      </c>
      <c r="L8" s="39" t="s">
        <v>16</v>
      </c>
      <c r="M8" s="10">
        <v>0</v>
      </c>
      <c r="N8" s="9" t="s">
        <v>38</v>
      </c>
      <c r="O8" s="38">
        <v>15189</v>
      </c>
      <c r="P8" s="44"/>
      <c r="Q8" s="45"/>
    </row>
    <row r="9" spans="1:17" ht="15" thickBot="1" x14ac:dyDescent="0.35">
      <c r="A9" s="55" t="s">
        <v>1402</v>
      </c>
      <c r="B9" s="6" t="str">
        <f t="shared" si="0"/>
        <v/>
      </c>
      <c r="C9" s="5" t="str">
        <f t="shared" si="1"/>
        <v>◄</v>
      </c>
      <c r="D9" s="4"/>
      <c r="E9" s="3"/>
      <c r="F9" s="16" t="s">
        <v>25</v>
      </c>
      <c r="G9" s="15" t="s">
        <v>758</v>
      </c>
      <c r="H9" s="14" t="s">
        <v>1424</v>
      </c>
      <c r="I9" s="13">
        <v>0</v>
      </c>
      <c r="J9" s="13" t="s">
        <v>1418</v>
      </c>
      <c r="K9" s="12" t="s">
        <v>24</v>
      </c>
      <c r="L9" s="95" t="s">
        <v>1101</v>
      </c>
      <c r="M9" s="10">
        <v>0</v>
      </c>
      <c r="N9" s="9" t="s">
        <v>24</v>
      </c>
      <c r="O9" s="38">
        <v>15189</v>
      </c>
      <c r="P9" s="44"/>
      <c r="Q9" s="45"/>
    </row>
    <row r="10" spans="1:17" x14ac:dyDescent="0.3">
      <c r="A10" s="55" t="s">
        <v>1402</v>
      </c>
      <c r="B10" s="6" t="str">
        <f t="shared" si="0"/>
        <v/>
      </c>
      <c r="C10" s="5" t="str">
        <f t="shared" si="1"/>
        <v>◄</v>
      </c>
      <c r="D10" s="4"/>
      <c r="E10" s="3"/>
      <c r="F10" s="16" t="s">
        <v>28</v>
      </c>
      <c r="G10" s="15" t="s">
        <v>762</v>
      </c>
      <c r="H10" s="14" t="s">
        <v>763</v>
      </c>
      <c r="I10" s="13">
        <v>0</v>
      </c>
      <c r="J10" s="13">
        <v>532</v>
      </c>
      <c r="K10" s="12" t="s">
        <v>24</v>
      </c>
      <c r="L10" s="11" t="s">
        <v>23</v>
      </c>
      <c r="M10" s="10">
        <v>0</v>
      </c>
      <c r="N10" s="9" t="s">
        <v>24</v>
      </c>
      <c r="O10" s="38">
        <v>14732</v>
      </c>
      <c r="P10" s="42">
        <v>0</v>
      </c>
      <c r="Q10" s="43">
        <v>0</v>
      </c>
    </row>
    <row r="11" spans="1:17" x14ac:dyDescent="0.3">
      <c r="A11" s="55" t="s">
        <v>1402</v>
      </c>
      <c r="B11" s="6" t="str">
        <f t="shared" si="0"/>
        <v/>
      </c>
      <c r="C11" s="5" t="str">
        <f t="shared" si="1"/>
        <v>◄</v>
      </c>
      <c r="D11" s="4"/>
      <c r="E11" s="3"/>
      <c r="F11" s="16" t="s">
        <v>31</v>
      </c>
      <c r="G11" s="15" t="s">
        <v>762</v>
      </c>
      <c r="H11" s="14" t="s">
        <v>764</v>
      </c>
      <c r="I11" s="13">
        <v>0</v>
      </c>
      <c r="J11" s="13">
        <v>533</v>
      </c>
      <c r="K11" s="12" t="s">
        <v>24</v>
      </c>
      <c r="L11" s="11" t="s">
        <v>23</v>
      </c>
      <c r="M11" s="10">
        <v>0</v>
      </c>
      <c r="N11" s="9" t="s">
        <v>24</v>
      </c>
      <c r="O11" s="38">
        <v>14732</v>
      </c>
      <c r="P11" s="44"/>
      <c r="Q11" s="45"/>
    </row>
    <row r="12" spans="1:17" ht="15" thickBot="1" x14ac:dyDescent="0.35">
      <c r="A12" s="55" t="s">
        <v>1402</v>
      </c>
      <c r="B12" s="6" t="str">
        <f t="shared" si="0"/>
        <v/>
      </c>
      <c r="C12" s="5" t="str">
        <f t="shared" si="1"/>
        <v>◄</v>
      </c>
      <c r="D12" s="4"/>
      <c r="E12" s="3"/>
      <c r="F12" s="16" t="s">
        <v>36</v>
      </c>
      <c r="G12" s="15" t="s">
        <v>762</v>
      </c>
      <c r="H12" s="14" t="s">
        <v>765</v>
      </c>
      <c r="I12" s="13">
        <v>0</v>
      </c>
      <c r="J12" s="13">
        <v>534</v>
      </c>
      <c r="K12" s="12" t="s">
        <v>24</v>
      </c>
      <c r="L12" s="11" t="s">
        <v>23</v>
      </c>
      <c r="M12" s="10">
        <v>0</v>
      </c>
      <c r="N12" s="9" t="s">
        <v>24</v>
      </c>
      <c r="O12" s="38">
        <v>14732</v>
      </c>
      <c r="P12" s="44"/>
      <c r="Q12" s="45"/>
    </row>
    <row r="13" spans="1:17" x14ac:dyDescent="0.3">
      <c r="A13" s="55" t="s">
        <v>1402</v>
      </c>
      <c r="B13" s="6" t="str">
        <f t="shared" si="0"/>
        <v/>
      </c>
      <c r="C13" s="5" t="str">
        <f t="shared" si="1"/>
        <v>◄</v>
      </c>
      <c r="D13" s="4"/>
      <c r="E13" s="3"/>
      <c r="F13" s="16" t="s">
        <v>39</v>
      </c>
      <c r="G13" s="15" t="s">
        <v>762</v>
      </c>
      <c r="H13" s="14" t="s">
        <v>767</v>
      </c>
      <c r="I13" s="13">
        <v>0</v>
      </c>
      <c r="J13" s="13">
        <v>535</v>
      </c>
      <c r="K13" s="12" t="s">
        <v>24</v>
      </c>
      <c r="L13" s="11" t="s">
        <v>23</v>
      </c>
      <c r="M13" s="10">
        <v>0</v>
      </c>
      <c r="N13" s="9" t="s">
        <v>24</v>
      </c>
      <c r="O13" s="38">
        <v>14732</v>
      </c>
      <c r="P13" s="42">
        <v>0</v>
      </c>
      <c r="Q13" s="43">
        <v>0</v>
      </c>
    </row>
    <row r="14" spans="1:17" x14ac:dyDescent="0.3">
      <c r="A14" s="55" t="s">
        <v>1402</v>
      </c>
      <c r="B14" s="6" t="str">
        <f t="shared" si="0"/>
        <v/>
      </c>
      <c r="C14" s="5" t="str">
        <f t="shared" si="1"/>
        <v>◄</v>
      </c>
      <c r="D14" s="4"/>
      <c r="E14" s="3"/>
      <c r="F14" s="16" t="s">
        <v>41</v>
      </c>
      <c r="G14" s="15" t="s">
        <v>762</v>
      </c>
      <c r="H14" s="14" t="s">
        <v>768</v>
      </c>
      <c r="I14" s="13">
        <v>0</v>
      </c>
      <c r="J14" s="13">
        <v>536</v>
      </c>
      <c r="K14" s="12" t="s">
        <v>24</v>
      </c>
      <c r="L14" s="11" t="s">
        <v>23</v>
      </c>
      <c r="M14" s="10">
        <v>0</v>
      </c>
      <c r="N14" s="9" t="s">
        <v>24</v>
      </c>
      <c r="O14" s="38">
        <v>14732</v>
      </c>
      <c r="P14" s="44"/>
      <c r="Q14" s="45"/>
    </row>
    <row r="15" spans="1:17" ht="15" thickBot="1" x14ac:dyDescent="0.35">
      <c r="A15" s="55" t="s">
        <v>1402</v>
      </c>
      <c r="B15" s="6" t="str">
        <f t="shared" si="0"/>
        <v/>
      </c>
      <c r="C15" s="5" t="str">
        <f t="shared" si="1"/>
        <v>◄</v>
      </c>
      <c r="D15" s="4"/>
      <c r="E15" s="3"/>
      <c r="F15" s="16" t="s">
        <v>766</v>
      </c>
      <c r="G15" s="15" t="s">
        <v>762</v>
      </c>
      <c r="H15" s="14" t="s">
        <v>769</v>
      </c>
      <c r="I15" s="13">
        <v>0</v>
      </c>
      <c r="J15" s="13">
        <v>537</v>
      </c>
      <c r="K15" s="12" t="s">
        <v>24</v>
      </c>
      <c r="L15" s="11" t="s">
        <v>23</v>
      </c>
      <c r="M15" s="10">
        <v>0</v>
      </c>
      <c r="N15" s="9" t="s">
        <v>24</v>
      </c>
      <c r="O15" s="38">
        <v>14732</v>
      </c>
      <c r="P15" s="44"/>
      <c r="Q15" s="45"/>
    </row>
    <row r="16" spans="1:17" x14ac:dyDescent="0.3">
      <c r="A16" s="55" t="s">
        <v>1402</v>
      </c>
      <c r="B16" s="6" t="str">
        <f t="shared" si="0"/>
        <v/>
      </c>
      <c r="C16" s="5" t="str">
        <f t="shared" si="1"/>
        <v>◄</v>
      </c>
      <c r="D16" s="4"/>
      <c r="E16" s="3"/>
      <c r="F16" s="16" t="s">
        <v>44</v>
      </c>
      <c r="G16" s="15" t="s">
        <v>770</v>
      </c>
      <c r="H16" s="14" t="s">
        <v>771</v>
      </c>
      <c r="I16" s="13">
        <v>0</v>
      </c>
      <c r="J16" s="13">
        <v>570</v>
      </c>
      <c r="K16" s="12" t="s">
        <v>24</v>
      </c>
      <c r="L16" s="11" t="s">
        <v>23</v>
      </c>
      <c r="M16" s="10">
        <v>0</v>
      </c>
      <c r="N16" s="9" t="s">
        <v>24</v>
      </c>
      <c r="O16" s="38" t="s">
        <v>773</v>
      </c>
      <c r="P16" s="42">
        <v>0</v>
      </c>
      <c r="Q16" s="43">
        <v>0</v>
      </c>
    </row>
    <row r="17" spans="1:17" x14ac:dyDescent="0.3">
      <c r="A17" s="55" t="s">
        <v>1402</v>
      </c>
      <c r="B17" s="6" t="str">
        <f t="shared" si="0"/>
        <v/>
      </c>
      <c r="C17" s="5" t="str">
        <f t="shared" si="1"/>
        <v>◄</v>
      </c>
      <c r="D17" s="4"/>
      <c r="E17" s="3"/>
      <c r="F17" s="16" t="s">
        <v>50</v>
      </c>
      <c r="G17" s="15" t="s">
        <v>770</v>
      </c>
      <c r="H17" s="14" t="s">
        <v>772</v>
      </c>
      <c r="I17" s="13">
        <v>0</v>
      </c>
      <c r="J17" s="13">
        <v>571</v>
      </c>
      <c r="K17" s="12" t="s">
        <v>24</v>
      </c>
      <c r="L17" s="11" t="s">
        <v>23</v>
      </c>
      <c r="M17" s="10">
        <v>0</v>
      </c>
      <c r="N17" s="9" t="s">
        <v>24</v>
      </c>
      <c r="O17" s="38" t="s">
        <v>773</v>
      </c>
      <c r="P17" s="44"/>
      <c r="Q17" s="45"/>
    </row>
    <row r="18" spans="1:17" ht="15" thickBot="1" x14ac:dyDescent="0.35">
      <c r="A18" s="55" t="s">
        <v>1402</v>
      </c>
      <c r="B18" s="6" t="str">
        <f t="shared" si="0"/>
        <v/>
      </c>
      <c r="C18" s="5" t="str">
        <f t="shared" si="1"/>
        <v>◄</v>
      </c>
      <c r="D18" s="4"/>
      <c r="E18" s="3"/>
      <c r="F18" s="16" t="s">
        <v>1104</v>
      </c>
      <c r="G18" s="15" t="s">
        <v>770</v>
      </c>
      <c r="H18" s="14" t="s">
        <v>1424</v>
      </c>
      <c r="I18" s="13">
        <v>0</v>
      </c>
      <c r="J18" s="13" t="s">
        <v>1418</v>
      </c>
      <c r="K18" s="12" t="s">
        <v>24</v>
      </c>
      <c r="L18" s="95" t="s">
        <v>1101</v>
      </c>
      <c r="M18" s="10">
        <v>0</v>
      </c>
      <c r="N18" s="9" t="s">
        <v>24</v>
      </c>
      <c r="O18" s="38" t="s">
        <v>773</v>
      </c>
      <c r="P18" s="44"/>
      <c r="Q18" s="45"/>
    </row>
    <row r="19" spans="1:17" x14ac:dyDescent="0.3">
      <c r="A19" s="55" t="s">
        <v>1402</v>
      </c>
      <c r="B19" s="6" t="str">
        <f t="shared" si="0"/>
        <v/>
      </c>
      <c r="C19" s="5" t="str">
        <f t="shared" si="1"/>
        <v>◄</v>
      </c>
      <c r="D19" s="4"/>
      <c r="E19" s="3"/>
      <c r="F19" s="16" t="s">
        <v>53</v>
      </c>
      <c r="G19" s="15" t="s">
        <v>774</v>
      </c>
      <c r="H19" s="14" t="s">
        <v>775</v>
      </c>
      <c r="I19" s="13">
        <v>0</v>
      </c>
      <c r="J19" s="13">
        <v>573</v>
      </c>
      <c r="K19" s="12" t="s">
        <v>99</v>
      </c>
      <c r="L19" s="11" t="s">
        <v>16</v>
      </c>
      <c r="M19" s="10">
        <v>0</v>
      </c>
      <c r="N19" s="9">
        <v>15213</v>
      </c>
      <c r="O19" s="38">
        <v>15213</v>
      </c>
      <c r="P19" s="42">
        <v>0</v>
      </c>
      <c r="Q19" s="43">
        <v>0</v>
      </c>
    </row>
    <row r="20" spans="1:17" x14ac:dyDescent="0.3">
      <c r="A20" s="55" t="s">
        <v>1402</v>
      </c>
      <c r="B20" s="6" t="str">
        <f t="shared" si="0"/>
        <v/>
      </c>
      <c r="C20" s="5" t="str">
        <f t="shared" si="1"/>
        <v>◄</v>
      </c>
      <c r="D20" s="4"/>
      <c r="E20" s="3"/>
      <c r="F20" s="16" t="s">
        <v>57</v>
      </c>
      <c r="G20" s="15" t="s">
        <v>774</v>
      </c>
      <c r="H20" s="14" t="s">
        <v>776</v>
      </c>
      <c r="I20" s="13">
        <v>0</v>
      </c>
      <c r="J20" s="13">
        <v>574</v>
      </c>
      <c r="K20" s="12" t="s">
        <v>99</v>
      </c>
      <c r="L20" s="11" t="s">
        <v>16</v>
      </c>
      <c r="M20" s="10">
        <v>0</v>
      </c>
      <c r="N20" s="9">
        <v>15213</v>
      </c>
      <c r="O20" s="38">
        <v>15213</v>
      </c>
      <c r="P20" s="44"/>
      <c r="Q20" s="45"/>
    </row>
    <row r="21" spans="1:17" ht="15" thickBot="1" x14ac:dyDescent="0.35">
      <c r="A21" s="55" t="s">
        <v>1402</v>
      </c>
      <c r="B21" s="6" t="str">
        <f t="shared" si="0"/>
        <v/>
      </c>
      <c r="C21" s="5" t="str">
        <f t="shared" si="1"/>
        <v>◄</v>
      </c>
      <c r="D21" s="4"/>
      <c r="E21" s="3"/>
      <c r="F21" s="16" t="s">
        <v>61</v>
      </c>
      <c r="G21" s="15" t="s">
        <v>774</v>
      </c>
      <c r="H21" s="14" t="s">
        <v>777</v>
      </c>
      <c r="I21" s="13">
        <v>0</v>
      </c>
      <c r="J21" s="13">
        <v>575</v>
      </c>
      <c r="K21" s="12" t="s">
        <v>99</v>
      </c>
      <c r="L21" s="11" t="s">
        <v>16</v>
      </c>
      <c r="M21" s="10">
        <v>0</v>
      </c>
      <c r="N21" s="9">
        <v>15213</v>
      </c>
      <c r="O21" s="38">
        <v>15213</v>
      </c>
      <c r="P21" s="44"/>
      <c r="Q21" s="45"/>
    </row>
    <row r="22" spans="1:17" x14ac:dyDescent="0.3">
      <c r="A22" s="55" t="s">
        <v>1402</v>
      </c>
      <c r="B22" s="6" t="str">
        <f t="shared" si="0"/>
        <v/>
      </c>
      <c r="C22" s="5" t="str">
        <f t="shared" si="1"/>
        <v>◄</v>
      </c>
      <c r="D22" s="4"/>
      <c r="E22" s="3"/>
      <c r="F22" s="16" t="s">
        <v>64</v>
      </c>
      <c r="G22" s="15" t="s">
        <v>774</v>
      </c>
      <c r="H22" s="14" t="s">
        <v>778</v>
      </c>
      <c r="I22" s="13">
        <v>0</v>
      </c>
      <c r="J22" s="13">
        <v>576</v>
      </c>
      <c r="K22" s="12" t="s">
        <v>99</v>
      </c>
      <c r="L22" s="11" t="s">
        <v>16</v>
      </c>
      <c r="M22" s="10">
        <v>0</v>
      </c>
      <c r="N22" s="9">
        <v>15213</v>
      </c>
      <c r="O22" s="38">
        <v>15213</v>
      </c>
      <c r="P22" s="42">
        <v>0</v>
      </c>
      <c r="Q22" s="43">
        <v>0</v>
      </c>
    </row>
    <row r="23" spans="1:17" x14ac:dyDescent="0.3">
      <c r="A23" s="55" t="s">
        <v>1402</v>
      </c>
      <c r="B23" s="6" t="str">
        <f t="shared" si="0"/>
        <v/>
      </c>
      <c r="C23" s="5" t="str">
        <f t="shared" si="1"/>
        <v>◄</v>
      </c>
      <c r="D23" s="4"/>
      <c r="E23" s="3"/>
      <c r="F23" s="16" t="s">
        <v>68</v>
      </c>
      <c r="G23" s="15" t="s">
        <v>774</v>
      </c>
      <c r="H23" s="14" t="s">
        <v>779</v>
      </c>
      <c r="I23" s="13">
        <v>0</v>
      </c>
      <c r="J23" s="13">
        <v>577</v>
      </c>
      <c r="K23" s="12" t="s">
        <v>99</v>
      </c>
      <c r="L23" s="11" t="s">
        <v>16</v>
      </c>
      <c r="M23" s="10">
        <v>0</v>
      </c>
      <c r="N23" s="9">
        <v>15213</v>
      </c>
      <c r="O23" s="38">
        <v>15213</v>
      </c>
      <c r="P23" s="44"/>
      <c r="Q23" s="45"/>
    </row>
    <row r="24" spans="1:17" x14ac:dyDescent="0.3">
      <c r="A24" s="55" t="s">
        <v>1402</v>
      </c>
      <c r="B24" s="6" t="str">
        <f t="shared" si="0"/>
        <v/>
      </c>
      <c r="C24" s="5" t="str">
        <f t="shared" si="1"/>
        <v>◄</v>
      </c>
      <c r="D24" s="4"/>
      <c r="E24" s="3"/>
      <c r="F24" s="16" t="s">
        <v>71</v>
      </c>
      <c r="G24" s="15" t="s">
        <v>774</v>
      </c>
      <c r="H24" s="14" t="s">
        <v>780</v>
      </c>
      <c r="I24" s="13">
        <v>0</v>
      </c>
      <c r="J24" s="13">
        <v>578</v>
      </c>
      <c r="K24" s="12" t="s">
        <v>99</v>
      </c>
      <c r="L24" s="11" t="s">
        <v>16</v>
      </c>
      <c r="M24" s="10">
        <v>0</v>
      </c>
      <c r="N24" s="9">
        <v>15213</v>
      </c>
      <c r="O24" s="38">
        <v>15213</v>
      </c>
      <c r="P24" s="44"/>
      <c r="Q24" s="45"/>
    </row>
    <row r="25" spans="1:17" ht="15" thickBot="1" x14ac:dyDescent="0.35">
      <c r="A25" s="55" t="s">
        <v>1402</v>
      </c>
      <c r="B25" s="6" t="str">
        <f t="shared" si="0"/>
        <v/>
      </c>
      <c r="C25" s="5" t="str">
        <f t="shared" si="1"/>
        <v>◄</v>
      </c>
      <c r="D25" s="4"/>
      <c r="E25" s="3"/>
      <c r="F25" s="16" t="s">
        <v>64</v>
      </c>
      <c r="G25" s="15" t="s">
        <v>774</v>
      </c>
      <c r="H25" s="14" t="s">
        <v>781</v>
      </c>
      <c r="I25" s="13">
        <v>0</v>
      </c>
      <c r="J25" s="13">
        <v>576</v>
      </c>
      <c r="K25" s="12" t="s">
        <v>99</v>
      </c>
      <c r="L25" s="11" t="s">
        <v>16</v>
      </c>
      <c r="M25" s="10">
        <v>0</v>
      </c>
      <c r="N25" s="9">
        <v>15213</v>
      </c>
      <c r="O25" s="38">
        <v>15213</v>
      </c>
      <c r="P25" s="46"/>
      <c r="Q25" s="47"/>
    </row>
    <row r="26" spans="1:17" x14ac:dyDescent="0.3">
      <c r="A26" s="55" t="s">
        <v>1402</v>
      </c>
      <c r="B26" s="6" t="str">
        <f t="shared" si="0"/>
        <v/>
      </c>
      <c r="C26" s="5" t="str">
        <f t="shared" si="1"/>
        <v>◄</v>
      </c>
      <c r="D26" s="4"/>
      <c r="E26" s="3"/>
      <c r="F26" s="16" t="s">
        <v>73</v>
      </c>
      <c r="G26" s="15" t="s">
        <v>774</v>
      </c>
      <c r="H26" s="14" t="s">
        <v>783</v>
      </c>
      <c r="I26" s="13">
        <v>0</v>
      </c>
      <c r="J26" s="13">
        <v>579</v>
      </c>
      <c r="K26" s="12" t="s">
        <v>99</v>
      </c>
      <c r="L26" s="11" t="s">
        <v>16</v>
      </c>
      <c r="M26" s="10">
        <v>0</v>
      </c>
      <c r="N26" s="9">
        <v>15213</v>
      </c>
      <c r="O26" s="38">
        <v>15213</v>
      </c>
      <c r="P26" s="42">
        <v>0</v>
      </c>
      <c r="Q26" s="43">
        <v>0</v>
      </c>
    </row>
    <row r="27" spans="1:17" x14ac:dyDescent="0.3">
      <c r="A27" s="55" t="s">
        <v>1402</v>
      </c>
      <c r="B27" s="6" t="str">
        <f t="shared" si="0"/>
        <v/>
      </c>
      <c r="C27" s="5" t="str">
        <f t="shared" si="1"/>
        <v>◄</v>
      </c>
      <c r="D27" s="4"/>
      <c r="E27" s="3"/>
      <c r="F27" s="16" t="s">
        <v>75</v>
      </c>
      <c r="G27" s="15" t="s">
        <v>774</v>
      </c>
      <c r="H27" s="14" t="s">
        <v>784</v>
      </c>
      <c r="I27" s="13">
        <v>0</v>
      </c>
      <c r="J27" s="13">
        <v>580</v>
      </c>
      <c r="K27" s="12" t="s">
        <v>99</v>
      </c>
      <c r="L27" s="11" t="s">
        <v>16</v>
      </c>
      <c r="M27" s="10">
        <v>0</v>
      </c>
      <c r="N27" s="9">
        <v>15213</v>
      </c>
      <c r="O27" s="38">
        <v>15213</v>
      </c>
      <c r="P27" s="44"/>
      <c r="Q27" s="45"/>
    </row>
    <row r="28" spans="1:17" ht="15" thickBot="1" x14ac:dyDescent="0.35">
      <c r="A28" s="55" t="s">
        <v>1402</v>
      </c>
      <c r="B28" s="6" t="str">
        <f t="shared" si="0"/>
        <v/>
      </c>
      <c r="C28" s="5" t="str">
        <f t="shared" si="1"/>
        <v>◄</v>
      </c>
      <c r="D28" s="4"/>
      <c r="E28" s="3"/>
      <c r="F28" s="16" t="s">
        <v>782</v>
      </c>
      <c r="G28" s="15" t="s">
        <v>774</v>
      </c>
      <c r="H28" s="14" t="s">
        <v>785</v>
      </c>
      <c r="I28" s="13">
        <v>0</v>
      </c>
      <c r="J28" s="13">
        <v>581</v>
      </c>
      <c r="K28" s="12" t="s">
        <v>99</v>
      </c>
      <c r="L28" s="11" t="s">
        <v>16</v>
      </c>
      <c r="M28" s="10">
        <v>0</v>
      </c>
      <c r="N28" s="9">
        <v>15213</v>
      </c>
      <c r="O28" s="38">
        <v>15213</v>
      </c>
      <c r="P28" s="44"/>
      <c r="Q28" s="45"/>
    </row>
    <row r="29" spans="1:17" x14ac:dyDescent="0.3">
      <c r="A29" s="55" t="s">
        <v>1402</v>
      </c>
      <c r="B29" s="6" t="str">
        <f t="shared" si="0"/>
        <v/>
      </c>
      <c r="C29" s="5" t="str">
        <f t="shared" si="1"/>
        <v>◄</v>
      </c>
      <c r="D29" s="4"/>
      <c r="E29" s="3"/>
      <c r="F29" s="16" t="s">
        <v>77</v>
      </c>
      <c r="G29" s="15" t="s">
        <v>786</v>
      </c>
      <c r="H29" s="14" t="s">
        <v>788</v>
      </c>
      <c r="I29" s="13">
        <v>0</v>
      </c>
      <c r="J29" s="13">
        <v>582</v>
      </c>
      <c r="K29" s="12" t="s">
        <v>99</v>
      </c>
      <c r="L29" s="11" t="s">
        <v>16</v>
      </c>
      <c r="M29" s="10">
        <v>0</v>
      </c>
      <c r="N29" s="9">
        <v>15213</v>
      </c>
      <c r="O29" s="38">
        <v>15213</v>
      </c>
      <c r="P29" s="42">
        <v>0</v>
      </c>
      <c r="Q29" s="43">
        <v>0</v>
      </c>
    </row>
    <row r="30" spans="1:17" x14ac:dyDescent="0.3">
      <c r="A30" s="55" t="s">
        <v>1402</v>
      </c>
      <c r="B30" s="6" t="str">
        <f t="shared" si="0"/>
        <v/>
      </c>
      <c r="C30" s="5" t="str">
        <f t="shared" si="1"/>
        <v>◄</v>
      </c>
      <c r="D30" s="4"/>
      <c r="E30" s="3"/>
      <c r="F30" s="16" t="s">
        <v>80</v>
      </c>
      <c r="G30" s="15" t="s">
        <v>786</v>
      </c>
      <c r="H30" s="14" t="s">
        <v>789</v>
      </c>
      <c r="I30" s="13">
        <v>0</v>
      </c>
      <c r="J30" s="13" t="s">
        <v>790</v>
      </c>
      <c r="K30" s="12" t="s">
        <v>24</v>
      </c>
      <c r="L30" s="11" t="s">
        <v>23</v>
      </c>
      <c r="M30" s="10">
        <v>0</v>
      </c>
      <c r="N30" s="9" t="s">
        <v>24</v>
      </c>
      <c r="O30" s="38">
        <v>15213</v>
      </c>
      <c r="P30" s="44"/>
      <c r="Q30" s="45"/>
    </row>
    <row r="31" spans="1:17" ht="15" thickBot="1" x14ac:dyDescent="0.35">
      <c r="A31" s="55" t="s">
        <v>1402</v>
      </c>
      <c r="B31" s="6" t="str">
        <f t="shared" si="0"/>
        <v/>
      </c>
      <c r="C31" s="5" t="str">
        <f t="shared" si="1"/>
        <v>◄</v>
      </c>
      <c r="D31" s="4"/>
      <c r="E31" s="3"/>
      <c r="F31" s="16" t="s">
        <v>787</v>
      </c>
      <c r="G31" s="15" t="s">
        <v>786</v>
      </c>
      <c r="H31" s="14" t="s">
        <v>791</v>
      </c>
      <c r="I31" s="13">
        <v>0</v>
      </c>
      <c r="J31" s="13" t="s">
        <v>792</v>
      </c>
      <c r="K31" s="12" t="s">
        <v>24</v>
      </c>
      <c r="L31" s="11" t="s">
        <v>23</v>
      </c>
      <c r="M31" s="10">
        <v>0</v>
      </c>
      <c r="N31" s="9" t="s">
        <v>24</v>
      </c>
      <c r="O31" s="38">
        <v>15213</v>
      </c>
      <c r="P31" s="44"/>
      <c r="Q31" s="45"/>
    </row>
    <row r="32" spans="1:17" x14ac:dyDescent="0.3">
      <c r="A32" s="55" t="s">
        <v>1402</v>
      </c>
      <c r="B32" s="6" t="str">
        <f t="shared" si="0"/>
        <v/>
      </c>
      <c r="C32" s="5" t="str">
        <f t="shared" si="1"/>
        <v>◄</v>
      </c>
      <c r="D32" s="4"/>
      <c r="E32" s="3"/>
      <c r="F32" s="16" t="s">
        <v>84</v>
      </c>
      <c r="G32" s="15" t="s">
        <v>793</v>
      </c>
      <c r="H32" s="14" t="s">
        <v>794</v>
      </c>
      <c r="I32" s="13">
        <v>0</v>
      </c>
      <c r="J32" s="13">
        <v>583</v>
      </c>
      <c r="K32" s="12" t="s">
        <v>24</v>
      </c>
      <c r="L32" s="11" t="s">
        <v>16</v>
      </c>
      <c r="M32" s="10">
        <v>0</v>
      </c>
      <c r="N32" s="9">
        <v>15313</v>
      </c>
      <c r="O32" s="38">
        <v>15283</v>
      </c>
      <c r="P32" s="42">
        <v>0</v>
      </c>
      <c r="Q32" s="43">
        <v>0</v>
      </c>
    </row>
    <row r="33" spans="1:17" x14ac:dyDescent="0.3">
      <c r="A33" s="55" t="s">
        <v>1402</v>
      </c>
      <c r="B33" s="6" t="str">
        <f t="shared" si="0"/>
        <v/>
      </c>
      <c r="C33" s="5" t="str">
        <f t="shared" si="1"/>
        <v>◄</v>
      </c>
      <c r="D33" s="4"/>
      <c r="E33" s="3"/>
      <c r="F33" s="16" t="s">
        <v>88</v>
      </c>
      <c r="G33" s="15" t="s">
        <v>793</v>
      </c>
      <c r="H33" s="14" t="s">
        <v>795</v>
      </c>
      <c r="I33" s="13">
        <v>0</v>
      </c>
      <c r="J33" s="13">
        <v>584</v>
      </c>
      <c r="K33" s="12" t="s">
        <v>796</v>
      </c>
      <c r="L33" s="11" t="s">
        <v>16</v>
      </c>
      <c r="M33" s="10">
        <v>0</v>
      </c>
      <c r="N33" s="9">
        <v>15578</v>
      </c>
      <c r="O33" s="38">
        <v>15283</v>
      </c>
      <c r="P33" s="44"/>
      <c r="Q33" s="45"/>
    </row>
    <row r="34" spans="1:17" ht="15" thickBot="1" x14ac:dyDescent="0.35">
      <c r="A34" s="55" t="s">
        <v>1402</v>
      </c>
      <c r="B34" s="6" t="str">
        <f t="shared" si="0"/>
        <v/>
      </c>
      <c r="C34" s="5" t="str">
        <f t="shared" si="1"/>
        <v>◄</v>
      </c>
      <c r="D34" s="4"/>
      <c r="E34" s="3"/>
      <c r="F34" s="16" t="s">
        <v>91</v>
      </c>
      <c r="G34" s="15" t="s">
        <v>793</v>
      </c>
      <c r="H34" s="14" t="s">
        <v>797</v>
      </c>
      <c r="I34" s="13">
        <v>0</v>
      </c>
      <c r="J34" s="13">
        <v>585</v>
      </c>
      <c r="K34" s="12" t="s">
        <v>24</v>
      </c>
      <c r="L34" s="11" t="s">
        <v>23</v>
      </c>
      <c r="M34" s="10">
        <v>0</v>
      </c>
      <c r="N34" s="9" t="s">
        <v>24</v>
      </c>
      <c r="O34" s="38">
        <v>15283</v>
      </c>
      <c r="P34" s="44"/>
      <c r="Q34" s="45"/>
    </row>
    <row r="35" spans="1:17" x14ac:dyDescent="0.3">
      <c r="A35" s="55" t="s">
        <v>1402</v>
      </c>
      <c r="B35" s="6" t="str">
        <f t="shared" si="0"/>
        <v/>
      </c>
      <c r="C35" s="5" t="str">
        <f t="shared" si="1"/>
        <v>◄</v>
      </c>
      <c r="D35" s="4"/>
      <c r="E35" s="3"/>
      <c r="F35" s="16" t="s">
        <v>798</v>
      </c>
      <c r="G35" s="15" t="s">
        <v>793</v>
      </c>
      <c r="H35" s="14" t="s">
        <v>799</v>
      </c>
      <c r="I35" s="13">
        <v>0</v>
      </c>
      <c r="J35" s="13">
        <v>586</v>
      </c>
      <c r="K35" s="12" t="s">
        <v>24</v>
      </c>
      <c r="L35" s="11" t="s">
        <v>16</v>
      </c>
      <c r="M35" s="10">
        <v>0</v>
      </c>
      <c r="N35" s="9">
        <v>15427</v>
      </c>
      <c r="O35" s="38">
        <v>15283</v>
      </c>
      <c r="P35" s="42">
        <v>0</v>
      </c>
      <c r="Q35" s="43">
        <v>0</v>
      </c>
    </row>
    <row r="36" spans="1:17" x14ac:dyDescent="0.3">
      <c r="A36" s="55" t="s">
        <v>1402</v>
      </c>
      <c r="B36" s="6" t="str">
        <f t="shared" si="0"/>
        <v/>
      </c>
      <c r="C36" s="5" t="str">
        <f t="shared" si="1"/>
        <v>◄</v>
      </c>
      <c r="D36" s="4"/>
      <c r="E36" s="3"/>
      <c r="F36" s="16" t="s">
        <v>93</v>
      </c>
      <c r="G36" s="15" t="s">
        <v>793</v>
      </c>
      <c r="H36" s="14" t="s">
        <v>800</v>
      </c>
      <c r="I36" s="13">
        <v>0</v>
      </c>
      <c r="J36" s="13">
        <v>587</v>
      </c>
      <c r="K36" s="12" t="s">
        <v>24</v>
      </c>
      <c r="L36" s="11" t="s">
        <v>23</v>
      </c>
      <c r="M36" s="10">
        <v>0</v>
      </c>
      <c r="N36" s="9" t="s">
        <v>24</v>
      </c>
      <c r="O36" s="38">
        <v>15283</v>
      </c>
      <c r="P36" s="44"/>
      <c r="Q36" s="45"/>
    </row>
    <row r="37" spans="1:17" ht="15" thickBot="1" x14ac:dyDescent="0.35">
      <c r="A37" s="55" t="s">
        <v>1402</v>
      </c>
      <c r="B37" s="6" t="str">
        <f t="shared" si="0"/>
        <v/>
      </c>
      <c r="C37" s="5" t="str">
        <f t="shared" si="1"/>
        <v>◄</v>
      </c>
      <c r="D37" s="4"/>
      <c r="E37" s="3"/>
      <c r="F37" s="16" t="s">
        <v>96</v>
      </c>
      <c r="G37" s="15" t="s">
        <v>793</v>
      </c>
      <c r="H37" s="14" t="s">
        <v>801</v>
      </c>
      <c r="I37" s="13">
        <v>0</v>
      </c>
      <c r="J37" s="13">
        <v>588</v>
      </c>
      <c r="K37" s="12" t="s">
        <v>24</v>
      </c>
      <c r="L37" s="11" t="s">
        <v>23</v>
      </c>
      <c r="M37" s="10">
        <v>0</v>
      </c>
      <c r="N37" s="9" t="s">
        <v>24</v>
      </c>
      <c r="O37" s="38">
        <v>15283</v>
      </c>
      <c r="P37" s="44"/>
      <c r="Q37" s="45"/>
    </row>
    <row r="38" spans="1:17" x14ac:dyDescent="0.3">
      <c r="A38" s="55" t="s">
        <v>1402</v>
      </c>
      <c r="B38" s="6" t="str">
        <f t="shared" si="0"/>
        <v/>
      </c>
      <c r="C38" s="5" t="str">
        <f t="shared" si="1"/>
        <v>◄</v>
      </c>
      <c r="D38" s="4"/>
      <c r="E38" s="3"/>
      <c r="F38" s="16" t="s">
        <v>100</v>
      </c>
      <c r="G38" s="15" t="s">
        <v>793</v>
      </c>
      <c r="H38" s="14" t="s">
        <v>802</v>
      </c>
      <c r="I38" s="13">
        <v>0</v>
      </c>
      <c r="J38" s="13">
        <v>589</v>
      </c>
      <c r="K38" s="12" t="s">
        <v>24</v>
      </c>
      <c r="L38" s="11" t="s">
        <v>23</v>
      </c>
      <c r="M38" s="10">
        <v>0</v>
      </c>
      <c r="N38" s="9" t="s">
        <v>24</v>
      </c>
      <c r="O38" s="38">
        <v>15283</v>
      </c>
      <c r="P38" s="42">
        <v>0</v>
      </c>
      <c r="Q38" s="43">
        <v>0</v>
      </c>
    </row>
    <row r="39" spans="1:17" x14ac:dyDescent="0.3">
      <c r="A39" s="55" t="s">
        <v>1402</v>
      </c>
      <c r="B39" s="6" t="str">
        <f t="shared" si="0"/>
        <v/>
      </c>
      <c r="C39" s="5" t="str">
        <f t="shared" si="1"/>
        <v>◄</v>
      </c>
      <c r="D39" s="4"/>
      <c r="E39" s="3"/>
      <c r="F39" s="16" t="s">
        <v>105</v>
      </c>
      <c r="G39" s="15" t="s">
        <v>793</v>
      </c>
      <c r="H39" s="14" t="s">
        <v>803</v>
      </c>
      <c r="I39" s="13">
        <v>0</v>
      </c>
      <c r="J39" s="13">
        <v>590</v>
      </c>
      <c r="K39" s="12" t="s">
        <v>24</v>
      </c>
      <c r="L39" s="11" t="s">
        <v>23</v>
      </c>
      <c r="M39" s="10">
        <v>0</v>
      </c>
      <c r="N39" s="9" t="s">
        <v>24</v>
      </c>
      <c r="O39" s="38">
        <v>15283</v>
      </c>
      <c r="P39" s="44"/>
      <c r="Q39" s="45"/>
    </row>
    <row r="40" spans="1:17" ht="15" thickBot="1" x14ac:dyDescent="0.35">
      <c r="A40" s="55" t="s">
        <v>1402</v>
      </c>
      <c r="B40" s="6" t="str">
        <f t="shared" si="0"/>
        <v/>
      </c>
      <c r="C40" s="5" t="str">
        <f t="shared" si="1"/>
        <v>◄</v>
      </c>
      <c r="D40" s="4"/>
      <c r="E40" s="3"/>
      <c r="F40" s="16" t="s">
        <v>107</v>
      </c>
      <c r="G40" s="15" t="s">
        <v>793</v>
      </c>
      <c r="H40" s="14" t="s">
        <v>804</v>
      </c>
      <c r="I40" s="13">
        <v>0</v>
      </c>
      <c r="J40" s="13">
        <v>591</v>
      </c>
      <c r="K40" s="12" t="s">
        <v>24</v>
      </c>
      <c r="L40" s="11" t="s">
        <v>23</v>
      </c>
      <c r="M40" s="10">
        <v>0</v>
      </c>
      <c r="N40" s="9" t="s">
        <v>24</v>
      </c>
      <c r="O40" s="38">
        <v>15283</v>
      </c>
      <c r="P40" s="44"/>
      <c r="Q40" s="45"/>
    </row>
    <row r="41" spans="1:17" x14ac:dyDescent="0.3">
      <c r="A41" s="55" t="s">
        <v>1402</v>
      </c>
      <c r="B41" s="6" t="str">
        <f t="shared" si="0"/>
        <v/>
      </c>
      <c r="C41" s="5" t="str">
        <f t="shared" si="1"/>
        <v>◄</v>
      </c>
      <c r="D41" s="4"/>
      <c r="E41" s="3"/>
      <c r="F41" s="16" t="s">
        <v>110</v>
      </c>
      <c r="G41" s="15" t="s">
        <v>793</v>
      </c>
      <c r="H41" s="14" t="s">
        <v>805</v>
      </c>
      <c r="I41" s="13">
        <v>0</v>
      </c>
      <c r="J41" s="13">
        <v>592</v>
      </c>
      <c r="K41" s="12" t="s">
        <v>24</v>
      </c>
      <c r="L41" s="11" t="s">
        <v>23</v>
      </c>
      <c r="M41" s="10">
        <v>0</v>
      </c>
      <c r="N41" s="9" t="s">
        <v>24</v>
      </c>
      <c r="O41" s="38">
        <v>15283</v>
      </c>
      <c r="P41" s="42">
        <v>0</v>
      </c>
      <c r="Q41" s="43">
        <v>0</v>
      </c>
    </row>
    <row r="42" spans="1:17" ht="15" thickBot="1" x14ac:dyDescent="0.35">
      <c r="A42" s="55" t="s">
        <v>1402</v>
      </c>
      <c r="B42" s="6" t="str">
        <f t="shared" si="0"/>
        <v/>
      </c>
      <c r="C42" s="5" t="str">
        <f t="shared" si="1"/>
        <v>◄</v>
      </c>
      <c r="D42" s="4"/>
      <c r="E42" s="3"/>
      <c r="F42" s="16" t="s">
        <v>1130</v>
      </c>
      <c r="G42" s="15" t="s">
        <v>793</v>
      </c>
      <c r="H42" s="14" t="s">
        <v>1424</v>
      </c>
      <c r="I42" s="13">
        <v>0</v>
      </c>
      <c r="J42" s="13" t="s">
        <v>1418</v>
      </c>
      <c r="K42" s="12" t="s">
        <v>24</v>
      </c>
      <c r="L42" s="95" t="s">
        <v>1101</v>
      </c>
      <c r="M42" s="10">
        <v>0</v>
      </c>
      <c r="N42" s="9" t="s">
        <v>24</v>
      </c>
      <c r="O42" s="38">
        <v>15283</v>
      </c>
      <c r="P42" s="44"/>
      <c r="Q42" s="45"/>
    </row>
    <row r="43" spans="1:17" x14ac:dyDescent="0.3">
      <c r="A43" s="55" t="s">
        <v>1402</v>
      </c>
      <c r="B43" s="6" t="str">
        <f t="shared" si="0"/>
        <v/>
      </c>
      <c r="C43" s="5" t="str">
        <f t="shared" si="1"/>
        <v>◄</v>
      </c>
      <c r="D43" s="4"/>
      <c r="E43" s="3"/>
      <c r="F43" s="16" t="s">
        <v>112</v>
      </c>
      <c r="G43" s="15" t="s">
        <v>806</v>
      </c>
      <c r="H43" s="14" t="s">
        <v>808</v>
      </c>
      <c r="I43" s="13">
        <v>0</v>
      </c>
      <c r="J43" s="13">
        <v>593</v>
      </c>
      <c r="K43" s="12" t="s">
        <v>99</v>
      </c>
      <c r="L43" s="11" t="s">
        <v>16</v>
      </c>
      <c r="M43" s="10">
        <v>0</v>
      </c>
      <c r="N43" s="9">
        <v>15476</v>
      </c>
      <c r="O43" s="38">
        <v>15473</v>
      </c>
      <c r="P43" s="42">
        <v>0</v>
      </c>
      <c r="Q43" s="43">
        <v>0</v>
      </c>
    </row>
    <row r="44" spans="1:17" x14ac:dyDescent="0.3">
      <c r="A44" s="55" t="s">
        <v>1402</v>
      </c>
      <c r="B44" s="6" t="str">
        <f t="shared" si="0"/>
        <v/>
      </c>
      <c r="C44" s="5" t="str">
        <f t="shared" si="1"/>
        <v>◄</v>
      </c>
      <c r="D44" s="4"/>
      <c r="E44" s="3"/>
      <c r="F44" s="16" t="s">
        <v>115</v>
      </c>
      <c r="G44" s="15" t="s">
        <v>806</v>
      </c>
      <c r="H44" s="14" t="s">
        <v>809</v>
      </c>
      <c r="I44" s="13">
        <v>0</v>
      </c>
      <c r="J44" s="13">
        <v>594</v>
      </c>
      <c r="K44" s="12" t="s">
        <v>99</v>
      </c>
      <c r="L44" s="11" t="s">
        <v>16</v>
      </c>
      <c r="M44" s="10">
        <v>0</v>
      </c>
      <c r="N44" s="9">
        <v>15476</v>
      </c>
      <c r="O44" s="38">
        <v>15473</v>
      </c>
      <c r="P44" s="44"/>
      <c r="Q44" s="45"/>
    </row>
    <row r="45" spans="1:17" ht="15" thickBot="1" x14ac:dyDescent="0.35">
      <c r="A45" s="55" t="s">
        <v>1402</v>
      </c>
      <c r="B45" s="6" t="str">
        <f t="shared" si="0"/>
        <v/>
      </c>
      <c r="C45" s="5" t="str">
        <f t="shared" si="1"/>
        <v>◄</v>
      </c>
      <c r="D45" s="4"/>
      <c r="E45" s="3"/>
      <c r="F45" s="16" t="s">
        <v>807</v>
      </c>
      <c r="G45" s="15" t="s">
        <v>806</v>
      </c>
      <c r="H45" s="14" t="s">
        <v>810</v>
      </c>
      <c r="I45" s="13">
        <v>0</v>
      </c>
      <c r="J45" s="13">
        <v>595</v>
      </c>
      <c r="K45" s="12" t="s">
        <v>99</v>
      </c>
      <c r="L45" s="11" t="s">
        <v>16</v>
      </c>
      <c r="M45" s="10">
        <v>0</v>
      </c>
      <c r="N45" s="9">
        <v>15476</v>
      </c>
      <c r="O45" s="38">
        <v>15473</v>
      </c>
      <c r="P45" s="44"/>
      <c r="Q45" s="45"/>
    </row>
    <row r="46" spans="1:17" x14ac:dyDescent="0.3">
      <c r="A46" s="55" t="s">
        <v>1402</v>
      </c>
      <c r="B46" s="6" t="str">
        <f t="shared" si="0"/>
        <v/>
      </c>
      <c r="C46" s="5" t="str">
        <f t="shared" si="1"/>
        <v>◄</v>
      </c>
      <c r="D46" s="4"/>
      <c r="E46" s="3"/>
      <c r="F46" s="16" t="s">
        <v>118</v>
      </c>
      <c r="G46" s="15" t="s">
        <v>806</v>
      </c>
      <c r="H46" s="14" t="s">
        <v>811</v>
      </c>
      <c r="I46" s="13">
        <v>0</v>
      </c>
      <c r="J46" s="13">
        <v>596</v>
      </c>
      <c r="K46" s="12" t="s">
        <v>99</v>
      </c>
      <c r="L46" s="11" t="s">
        <v>16</v>
      </c>
      <c r="M46" s="10">
        <v>0</v>
      </c>
      <c r="N46" s="9">
        <v>15476</v>
      </c>
      <c r="O46" s="38">
        <v>15473</v>
      </c>
      <c r="P46" s="42">
        <v>0</v>
      </c>
      <c r="Q46" s="43">
        <v>0</v>
      </c>
    </row>
    <row r="47" spans="1:17" x14ac:dyDescent="0.3">
      <c r="A47" s="55" t="s">
        <v>1402</v>
      </c>
      <c r="B47" s="6" t="str">
        <f t="shared" si="0"/>
        <v/>
      </c>
      <c r="C47" s="5" t="str">
        <f t="shared" si="1"/>
        <v>◄</v>
      </c>
      <c r="D47" s="4"/>
      <c r="E47" s="3"/>
      <c r="F47" s="16" t="s">
        <v>121</v>
      </c>
      <c r="G47" s="15" t="s">
        <v>806</v>
      </c>
      <c r="H47" s="14" t="s">
        <v>812</v>
      </c>
      <c r="I47" s="13">
        <v>0</v>
      </c>
      <c r="J47" s="13">
        <v>597</v>
      </c>
      <c r="K47" s="12" t="s">
        <v>99</v>
      </c>
      <c r="L47" s="11" t="s">
        <v>16</v>
      </c>
      <c r="M47" s="10">
        <v>0</v>
      </c>
      <c r="N47" s="9">
        <v>15476</v>
      </c>
      <c r="O47" s="38">
        <v>15473</v>
      </c>
      <c r="P47" s="44"/>
      <c r="Q47" s="45"/>
    </row>
    <row r="48" spans="1:17" ht="15" thickBot="1" x14ac:dyDescent="0.35">
      <c r="A48" s="55" t="s">
        <v>1402</v>
      </c>
      <c r="B48" s="6" t="str">
        <f t="shared" si="0"/>
        <v/>
      </c>
      <c r="C48" s="5" t="str">
        <f t="shared" si="1"/>
        <v>◄</v>
      </c>
      <c r="D48" s="4"/>
      <c r="E48" s="3"/>
      <c r="F48" s="16" t="s">
        <v>123</v>
      </c>
      <c r="G48" s="15" t="s">
        <v>806</v>
      </c>
      <c r="H48" s="14" t="s">
        <v>813</v>
      </c>
      <c r="I48" s="13">
        <v>0</v>
      </c>
      <c r="J48" s="13">
        <v>598</v>
      </c>
      <c r="K48" s="12" t="s">
        <v>99</v>
      </c>
      <c r="L48" s="11" t="s">
        <v>16</v>
      </c>
      <c r="M48" s="10">
        <v>0</v>
      </c>
      <c r="N48" s="9">
        <v>15476</v>
      </c>
      <c r="O48" s="38">
        <v>15473</v>
      </c>
      <c r="P48" s="44"/>
      <c r="Q48" s="45"/>
    </row>
    <row r="49" spans="1:17" x14ac:dyDescent="0.3">
      <c r="A49" s="55" t="s">
        <v>1402</v>
      </c>
      <c r="B49" s="6" t="str">
        <f t="shared" si="0"/>
        <v/>
      </c>
      <c r="C49" s="5" t="str">
        <f t="shared" si="1"/>
        <v>◄</v>
      </c>
      <c r="D49" s="4"/>
      <c r="E49" s="3"/>
      <c r="F49" s="16" t="s">
        <v>125</v>
      </c>
      <c r="G49" s="15" t="s">
        <v>806</v>
      </c>
      <c r="H49" s="14" t="s">
        <v>814</v>
      </c>
      <c r="I49" s="13">
        <v>0</v>
      </c>
      <c r="J49" s="13">
        <v>599</v>
      </c>
      <c r="K49" s="12" t="s">
        <v>99</v>
      </c>
      <c r="L49" s="11" t="s">
        <v>16</v>
      </c>
      <c r="M49" s="10">
        <v>0</v>
      </c>
      <c r="N49" s="9">
        <v>15476</v>
      </c>
      <c r="O49" s="38">
        <v>15473</v>
      </c>
      <c r="P49" s="42">
        <v>0</v>
      </c>
      <c r="Q49" s="43">
        <v>0</v>
      </c>
    </row>
    <row r="50" spans="1:17" x14ac:dyDescent="0.3">
      <c r="A50" s="55" t="s">
        <v>1402</v>
      </c>
      <c r="B50" s="6" t="str">
        <f t="shared" si="0"/>
        <v/>
      </c>
      <c r="C50" s="5" t="str">
        <f t="shared" si="1"/>
        <v>◄</v>
      </c>
      <c r="D50" s="4"/>
      <c r="E50" s="3"/>
      <c r="F50" s="16" t="s">
        <v>127</v>
      </c>
      <c r="G50" s="15" t="s">
        <v>806</v>
      </c>
      <c r="H50" s="14" t="s">
        <v>815</v>
      </c>
      <c r="I50" s="13">
        <v>0</v>
      </c>
      <c r="J50" s="13">
        <v>600</v>
      </c>
      <c r="K50" s="12" t="s">
        <v>99</v>
      </c>
      <c r="L50" s="11" t="s">
        <v>16</v>
      </c>
      <c r="M50" s="10">
        <v>0</v>
      </c>
      <c r="N50" s="9">
        <v>15476</v>
      </c>
      <c r="O50" s="38">
        <v>15473</v>
      </c>
      <c r="P50" s="44"/>
      <c r="Q50" s="45"/>
    </row>
    <row r="51" spans="1:17" ht="15" thickBot="1" x14ac:dyDescent="0.35">
      <c r="A51" s="55" t="s">
        <v>1402</v>
      </c>
      <c r="B51" s="6" t="str">
        <f t="shared" si="0"/>
        <v/>
      </c>
      <c r="C51" s="5" t="str">
        <f t="shared" si="1"/>
        <v>◄</v>
      </c>
      <c r="D51" s="4"/>
      <c r="E51" s="3"/>
      <c r="F51" s="16" t="s">
        <v>129</v>
      </c>
      <c r="G51" s="15" t="s">
        <v>806</v>
      </c>
      <c r="H51" s="14" t="s">
        <v>1424</v>
      </c>
      <c r="I51" s="13">
        <v>0</v>
      </c>
      <c r="J51" s="13" t="s">
        <v>1418</v>
      </c>
      <c r="K51" s="12" t="s">
        <v>24</v>
      </c>
      <c r="L51" s="95" t="s">
        <v>1101</v>
      </c>
      <c r="M51" s="10">
        <v>0</v>
      </c>
      <c r="N51" s="9" t="s">
        <v>24</v>
      </c>
      <c r="O51" s="38">
        <v>15473</v>
      </c>
      <c r="P51" s="44"/>
      <c r="Q51" s="45"/>
    </row>
    <row r="52" spans="1:17" x14ac:dyDescent="0.3">
      <c r="A52" s="55" t="s">
        <v>1402</v>
      </c>
      <c r="B52" s="6" t="str">
        <f t="shared" si="0"/>
        <v/>
      </c>
      <c r="C52" s="5" t="str">
        <f t="shared" si="1"/>
        <v>◄</v>
      </c>
      <c r="D52" s="4"/>
      <c r="E52" s="3"/>
      <c r="F52" s="16" t="s">
        <v>134</v>
      </c>
      <c r="G52" s="15" t="s">
        <v>816</v>
      </c>
      <c r="H52" s="14" t="s">
        <v>817</v>
      </c>
      <c r="I52" s="13">
        <v>0</v>
      </c>
      <c r="J52" s="13">
        <v>601</v>
      </c>
      <c r="K52" s="12" t="s">
        <v>99</v>
      </c>
      <c r="L52" s="11" t="s">
        <v>16</v>
      </c>
      <c r="M52" s="10">
        <v>0</v>
      </c>
      <c r="N52" s="9">
        <v>15549</v>
      </c>
      <c r="O52" s="38">
        <v>15523</v>
      </c>
      <c r="P52" s="42" t="s">
        <v>818</v>
      </c>
      <c r="Q52" s="48"/>
    </row>
    <row r="53" spans="1:17" x14ac:dyDescent="0.3">
      <c r="A53" s="55" t="s">
        <v>1402</v>
      </c>
      <c r="B53" s="6" t="str">
        <f t="shared" si="0"/>
        <v/>
      </c>
      <c r="C53" s="5" t="str">
        <f t="shared" si="1"/>
        <v>◄</v>
      </c>
      <c r="D53" s="4"/>
      <c r="E53" s="3"/>
      <c r="F53" s="16" t="s">
        <v>1144</v>
      </c>
      <c r="G53" s="15" t="s">
        <v>816</v>
      </c>
      <c r="H53" s="14" t="s">
        <v>1424</v>
      </c>
      <c r="I53" s="13">
        <v>0</v>
      </c>
      <c r="J53" s="13" t="s">
        <v>1418</v>
      </c>
      <c r="K53" s="12" t="s">
        <v>24</v>
      </c>
      <c r="L53" s="95" t="s">
        <v>1101</v>
      </c>
      <c r="M53" s="10">
        <v>0</v>
      </c>
      <c r="N53" s="9" t="s">
        <v>24</v>
      </c>
      <c r="O53" s="38">
        <v>15523</v>
      </c>
      <c r="P53" s="44"/>
      <c r="Q53" s="49"/>
    </row>
    <row r="54" spans="1:17" ht="15" thickBot="1" x14ac:dyDescent="0.35">
      <c r="A54" s="55" t="s">
        <v>1402</v>
      </c>
      <c r="B54" s="6" t="str">
        <f t="shared" si="0"/>
        <v/>
      </c>
      <c r="C54" s="5" t="str">
        <f t="shared" si="1"/>
        <v>◄</v>
      </c>
      <c r="D54" s="4"/>
      <c r="E54" s="3"/>
      <c r="F54" s="16" t="s">
        <v>819</v>
      </c>
      <c r="G54" s="15" t="s">
        <v>816</v>
      </c>
      <c r="H54" s="14" t="s">
        <v>820</v>
      </c>
      <c r="I54" s="13">
        <v>0</v>
      </c>
      <c r="J54" s="13">
        <v>596</v>
      </c>
      <c r="K54" s="12" t="s">
        <v>99</v>
      </c>
      <c r="L54" s="11" t="s">
        <v>16</v>
      </c>
      <c r="M54" s="10">
        <v>0</v>
      </c>
      <c r="N54" s="9">
        <v>15822</v>
      </c>
      <c r="O54" s="38">
        <v>15523</v>
      </c>
      <c r="P54" s="44"/>
      <c r="Q54" s="49"/>
    </row>
    <row r="55" spans="1:17" x14ac:dyDescent="0.3">
      <c r="A55" s="55" t="s">
        <v>1402</v>
      </c>
      <c r="B55" s="6" t="str">
        <f t="shared" si="0"/>
        <v/>
      </c>
      <c r="C55" s="5" t="str">
        <f t="shared" si="1"/>
        <v>◄</v>
      </c>
      <c r="D55" s="4"/>
      <c r="E55" s="3"/>
      <c r="F55" s="16" t="s">
        <v>137</v>
      </c>
      <c r="G55" s="15" t="s">
        <v>821</v>
      </c>
      <c r="H55" s="14" t="s">
        <v>822</v>
      </c>
      <c r="I55" s="13">
        <v>0</v>
      </c>
      <c r="J55" s="13">
        <v>602</v>
      </c>
      <c r="K55" s="12" t="s">
        <v>24</v>
      </c>
      <c r="L55" s="11" t="s">
        <v>23</v>
      </c>
      <c r="M55" s="10">
        <v>0</v>
      </c>
      <c r="N55" s="9" t="s">
        <v>24</v>
      </c>
      <c r="O55" s="38">
        <v>15980</v>
      </c>
      <c r="P55" s="42">
        <v>0</v>
      </c>
      <c r="Q55" s="43">
        <v>0</v>
      </c>
    </row>
    <row r="56" spans="1:17" x14ac:dyDescent="0.3">
      <c r="A56" s="55" t="s">
        <v>1402</v>
      </c>
      <c r="B56" s="6" t="str">
        <f t="shared" si="0"/>
        <v/>
      </c>
      <c r="C56" s="5" t="str">
        <f t="shared" si="1"/>
        <v>◄</v>
      </c>
      <c r="D56" s="4"/>
      <c r="E56" s="3"/>
      <c r="F56" s="16" t="s">
        <v>140</v>
      </c>
      <c r="G56" s="15" t="s">
        <v>821</v>
      </c>
      <c r="H56" s="14" t="s">
        <v>823</v>
      </c>
      <c r="I56" s="13">
        <v>0</v>
      </c>
      <c r="J56" s="13" t="s">
        <v>824</v>
      </c>
      <c r="K56" s="12" t="s">
        <v>24</v>
      </c>
      <c r="L56" s="11" t="s">
        <v>23</v>
      </c>
      <c r="M56" s="10">
        <v>0</v>
      </c>
      <c r="N56" s="9" t="s">
        <v>24</v>
      </c>
      <c r="O56" s="38">
        <v>15980</v>
      </c>
      <c r="P56" s="44"/>
      <c r="Q56" s="45"/>
    </row>
    <row r="57" spans="1:17" ht="15" thickBot="1" x14ac:dyDescent="0.35">
      <c r="A57" s="55" t="s">
        <v>1402</v>
      </c>
      <c r="B57" s="6" t="str">
        <f t="shared" si="0"/>
        <v/>
      </c>
      <c r="C57" s="5" t="str">
        <f t="shared" si="1"/>
        <v>◄</v>
      </c>
      <c r="D57" s="4"/>
      <c r="E57" s="3"/>
      <c r="F57" s="16" t="s">
        <v>144</v>
      </c>
      <c r="G57" s="15" t="s">
        <v>821</v>
      </c>
      <c r="H57" s="14" t="s">
        <v>1424</v>
      </c>
      <c r="I57" s="13">
        <v>0</v>
      </c>
      <c r="J57" s="13" t="s">
        <v>1418</v>
      </c>
      <c r="K57" s="12" t="s">
        <v>24</v>
      </c>
      <c r="L57" s="95" t="s">
        <v>1101</v>
      </c>
      <c r="M57" s="10">
        <v>0</v>
      </c>
      <c r="N57" s="9" t="s">
        <v>24</v>
      </c>
      <c r="O57" s="38">
        <v>15980</v>
      </c>
      <c r="P57" s="44"/>
      <c r="Q57" s="45"/>
    </row>
    <row r="58" spans="1:17" x14ac:dyDescent="0.3">
      <c r="A58" s="55" t="s">
        <v>1402</v>
      </c>
      <c r="B58" s="6" t="str">
        <f t="shared" si="0"/>
        <v/>
      </c>
      <c r="C58" s="5" t="str">
        <f t="shared" si="1"/>
        <v>◄</v>
      </c>
      <c r="D58" s="4"/>
      <c r="E58" s="3"/>
      <c r="F58" s="16" t="s">
        <v>146</v>
      </c>
      <c r="G58" s="15" t="s">
        <v>825</v>
      </c>
      <c r="H58" s="14" t="s">
        <v>827</v>
      </c>
      <c r="I58" s="13">
        <v>0</v>
      </c>
      <c r="J58" s="13">
        <v>603</v>
      </c>
      <c r="K58" s="12" t="s">
        <v>24</v>
      </c>
      <c r="L58" s="11" t="s">
        <v>23</v>
      </c>
      <c r="M58" s="10">
        <v>0</v>
      </c>
      <c r="N58" s="9" t="s">
        <v>24</v>
      </c>
      <c r="O58" s="38">
        <v>15659</v>
      </c>
      <c r="P58" s="42">
        <v>0</v>
      </c>
      <c r="Q58" s="43">
        <v>0</v>
      </c>
    </row>
    <row r="59" spans="1:17" x14ac:dyDescent="0.3">
      <c r="A59" s="55" t="s">
        <v>1402</v>
      </c>
      <c r="B59" s="6" t="str">
        <f t="shared" si="0"/>
        <v/>
      </c>
      <c r="C59" s="5" t="str">
        <f t="shared" si="1"/>
        <v>◄</v>
      </c>
      <c r="D59" s="4"/>
      <c r="E59" s="3"/>
      <c r="F59" s="16" t="s">
        <v>149</v>
      </c>
      <c r="G59" s="15" t="s">
        <v>825</v>
      </c>
      <c r="H59" s="14" t="s">
        <v>828</v>
      </c>
      <c r="I59" s="13">
        <v>0</v>
      </c>
      <c r="J59" s="13">
        <v>604</v>
      </c>
      <c r="K59" s="12" t="s">
        <v>24</v>
      </c>
      <c r="L59" s="11" t="s">
        <v>23</v>
      </c>
      <c r="M59" s="10">
        <v>0</v>
      </c>
      <c r="N59" s="9" t="s">
        <v>24</v>
      </c>
      <c r="O59" s="38">
        <v>15659</v>
      </c>
      <c r="P59" s="44"/>
      <c r="Q59" s="45"/>
    </row>
    <row r="60" spans="1:17" ht="15" thickBot="1" x14ac:dyDescent="0.35">
      <c r="A60" s="55" t="s">
        <v>1402</v>
      </c>
      <c r="B60" s="6" t="str">
        <f t="shared" si="0"/>
        <v/>
      </c>
      <c r="C60" s="5" t="str">
        <f t="shared" si="1"/>
        <v>◄</v>
      </c>
      <c r="D60" s="4"/>
      <c r="E60" s="3"/>
      <c r="F60" s="16" t="s">
        <v>826</v>
      </c>
      <c r="G60" s="15" t="s">
        <v>825</v>
      </c>
      <c r="H60" s="14" t="s">
        <v>829</v>
      </c>
      <c r="I60" s="13">
        <v>0</v>
      </c>
      <c r="J60" s="13">
        <v>605</v>
      </c>
      <c r="K60" s="12" t="s">
        <v>24</v>
      </c>
      <c r="L60" s="11" t="s">
        <v>23</v>
      </c>
      <c r="M60" s="10">
        <v>0</v>
      </c>
      <c r="N60" s="9" t="s">
        <v>24</v>
      </c>
      <c r="O60" s="38">
        <v>15659</v>
      </c>
      <c r="P60" s="44"/>
      <c r="Q60" s="45"/>
    </row>
    <row r="61" spans="1:17" x14ac:dyDescent="0.3">
      <c r="A61" s="55" t="s">
        <v>1402</v>
      </c>
      <c r="B61" s="6" t="str">
        <f t="shared" si="0"/>
        <v/>
      </c>
      <c r="C61" s="5" t="str">
        <f t="shared" si="1"/>
        <v>◄</v>
      </c>
      <c r="D61" s="4"/>
      <c r="E61" s="3"/>
      <c r="F61" s="16" t="s">
        <v>150</v>
      </c>
      <c r="G61" s="15" t="s">
        <v>825</v>
      </c>
      <c r="H61" s="14" t="s">
        <v>830</v>
      </c>
      <c r="I61" s="13">
        <v>0</v>
      </c>
      <c r="J61" s="13">
        <v>606</v>
      </c>
      <c r="K61" s="12" t="s">
        <v>24</v>
      </c>
      <c r="L61" s="11" t="s">
        <v>23</v>
      </c>
      <c r="M61" s="10">
        <v>0</v>
      </c>
      <c r="N61" s="9" t="s">
        <v>24</v>
      </c>
      <c r="O61" s="38">
        <v>15659</v>
      </c>
      <c r="P61" s="42">
        <v>0</v>
      </c>
      <c r="Q61" s="43">
        <v>0</v>
      </c>
    </row>
    <row r="62" spans="1:17" x14ac:dyDescent="0.3">
      <c r="A62" s="55" t="s">
        <v>1402</v>
      </c>
      <c r="B62" s="6" t="str">
        <f t="shared" si="0"/>
        <v/>
      </c>
      <c r="C62" s="5" t="str">
        <f t="shared" si="1"/>
        <v>◄</v>
      </c>
      <c r="D62" s="4"/>
      <c r="E62" s="3"/>
      <c r="F62" s="16" t="s">
        <v>154</v>
      </c>
      <c r="G62" s="15" t="s">
        <v>825</v>
      </c>
      <c r="H62" s="14" t="s">
        <v>831</v>
      </c>
      <c r="I62" s="13">
        <v>0</v>
      </c>
      <c r="J62" s="13">
        <v>607</v>
      </c>
      <c r="K62" s="12" t="s">
        <v>24</v>
      </c>
      <c r="L62" s="11" t="s">
        <v>23</v>
      </c>
      <c r="M62" s="10">
        <v>0</v>
      </c>
      <c r="N62" s="9" t="s">
        <v>24</v>
      </c>
      <c r="O62" s="38">
        <v>15659</v>
      </c>
      <c r="P62" s="44"/>
      <c r="Q62" s="45"/>
    </row>
    <row r="63" spans="1:17" ht="15" thickBot="1" x14ac:dyDescent="0.35">
      <c r="A63" s="55" t="s">
        <v>1402</v>
      </c>
      <c r="B63" s="6" t="str">
        <f t="shared" si="0"/>
        <v/>
      </c>
      <c r="C63" s="5" t="str">
        <f t="shared" si="1"/>
        <v>◄</v>
      </c>
      <c r="D63" s="4"/>
      <c r="E63" s="3"/>
      <c r="F63" s="16" t="s">
        <v>156</v>
      </c>
      <c r="G63" s="15" t="s">
        <v>825</v>
      </c>
      <c r="H63" s="14" t="s">
        <v>832</v>
      </c>
      <c r="I63" s="13">
        <v>0</v>
      </c>
      <c r="J63" s="13">
        <v>608</v>
      </c>
      <c r="K63" s="12" t="s">
        <v>24</v>
      </c>
      <c r="L63" s="11" t="s">
        <v>23</v>
      </c>
      <c r="M63" s="10">
        <v>0</v>
      </c>
      <c r="N63" s="9" t="s">
        <v>24</v>
      </c>
      <c r="O63" s="38">
        <v>15659</v>
      </c>
      <c r="P63" s="44"/>
      <c r="Q63" s="45"/>
    </row>
    <row r="64" spans="1:17" x14ac:dyDescent="0.3">
      <c r="A64" s="55" t="s">
        <v>1402</v>
      </c>
      <c r="B64" s="6" t="str">
        <f t="shared" si="0"/>
        <v/>
      </c>
      <c r="C64" s="5" t="str">
        <f t="shared" si="1"/>
        <v>◄</v>
      </c>
      <c r="D64" s="4"/>
      <c r="E64" s="3"/>
      <c r="F64" s="16" t="s">
        <v>158</v>
      </c>
      <c r="G64" s="15" t="s">
        <v>825</v>
      </c>
      <c r="H64" s="14" t="s">
        <v>833</v>
      </c>
      <c r="I64" s="13">
        <v>0</v>
      </c>
      <c r="J64" s="13">
        <v>609</v>
      </c>
      <c r="K64" s="12" t="s">
        <v>24</v>
      </c>
      <c r="L64" s="11" t="s">
        <v>23</v>
      </c>
      <c r="M64" s="10">
        <v>0</v>
      </c>
      <c r="N64" s="9" t="s">
        <v>24</v>
      </c>
      <c r="O64" s="38">
        <v>15659</v>
      </c>
      <c r="P64" s="42">
        <v>0</v>
      </c>
      <c r="Q64" s="43">
        <v>0</v>
      </c>
    </row>
    <row r="65" spans="1:17" x14ac:dyDescent="0.3">
      <c r="A65" s="55" t="s">
        <v>1402</v>
      </c>
      <c r="B65" s="6" t="str">
        <f t="shared" si="0"/>
        <v/>
      </c>
      <c r="C65" s="5" t="str">
        <f t="shared" si="1"/>
        <v>◄</v>
      </c>
      <c r="D65" s="4"/>
      <c r="E65" s="3"/>
      <c r="F65" s="16" t="s">
        <v>163</v>
      </c>
      <c r="G65" s="15" t="s">
        <v>825</v>
      </c>
      <c r="H65" s="14" t="s">
        <v>834</v>
      </c>
      <c r="I65" s="13">
        <v>0</v>
      </c>
      <c r="J65" s="13">
        <v>610</v>
      </c>
      <c r="K65" s="12" t="s">
        <v>24</v>
      </c>
      <c r="L65" s="11" t="s">
        <v>23</v>
      </c>
      <c r="M65" s="10">
        <v>0</v>
      </c>
      <c r="N65" s="9" t="s">
        <v>24</v>
      </c>
      <c r="O65" s="38">
        <v>15659</v>
      </c>
      <c r="P65" s="44"/>
      <c r="Q65" s="45"/>
    </row>
    <row r="66" spans="1:17" ht="15" thickBot="1" x14ac:dyDescent="0.35">
      <c r="A66" s="55" t="s">
        <v>1402</v>
      </c>
      <c r="B66" s="6" t="str">
        <f t="shared" si="0"/>
        <v/>
      </c>
      <c r="C66" s="5" t="str">
        <f t="shared" si="1"/>
        <v>◄</v>
      </c>
      <c r="D66" s="4"/>
      <c r="E66" s="3"/>
      <c r="F66" s="16" t="s">
        <v>166</v>
      </c>
      <c r="G66" s="15" t="s">
        <v>825</v>
      </c>
      <c r="H66" s="14" t="s">
        <v>835</v>
      </c>
      <c r="I66" s="13">
        <v>0</v>
      </c>
      <c r="J66" s="13">
        <v>611</v>
      </c>
      <c r="K66" s="12" t="s">
        <v>24</v>
      </c>
      <c r="L66" s="11" t="s">
        <v>23</v>
      </c>
      <c r="M66" s="10">
        <v>0</v>
      </c>
      <c r="N66" s="9" t="s">
        <v>24</v>
      </c>
      <c r="O66" s="38">
        <v>15659</v>
      </c>
      <c r="P66" s="44"/>
      <c r="Q66" s="45"/>
    </row>
    <row r="67" spans="1:17" x14ac:dyDescent="0.3">
      <c r="A67" s="55" t="s">
        <v>1402</v>
      </c>
      <c r="B67" s="6" t="str">
        <f t="shared" si="0"/>
        <v/>
      </c>
      <c r="C67" s="5" t="str">
        <f t="shared" si="1"/>
        <v>◄</v>
      </c>
      <c r="D67" s="4"/>
      <c r="E67" s="3"/>
      <c r="F67" s="16" t="s">
        <v>168</v>
      </c>
      <c r="G67" s="15" t="s">
        <v>825</v>
      </c>
      <c r="H67" s="14" t="s">
        <v>836</v>
      </c>
      <c r="I67" s="13">
        <v>0</v>
      </c>
      <c r="J67" s="13">
        <v>612</v>
      </c>
      <c r="K67" s="12" t="s">
        <v>24</v>
      </c>
      <c r="L67" s="11" t="s">
        <v>23</v>
      </c>
      <c r="M67" s="10">
        <v>0</v>
      </c>
      <c r="N67" s="9" t="s">
        <v>24</v>
      </c>
      <c r="O67" s="38">
        <v>15659</v>
      </c>
      <c r="P67" s="42">
        <v>0</v>
      </c>
      <c r="Q67" s="43">
        <v>0</v>
      </c>
    </row>
    <row r="68" spans="1:17" x14ac:dyDescent="0.3">
      <c r="A68" s="55" t="s">
        <v>1402</v>
      </c>
      <c r="B68" s="6" t="str">
        <f t="shared" si="0"/>
        <v/>
      </c>
      <c r="C68" s="5" t="str">
        <f t="shared" si="1"/>
        <v>◄</v>
      </c>
      <c r="D68" s="4"/>
      <c r="E68" s="3"/>
      <c r="F68" s="16" t="s">
        <v>170</v>
      </c>
      <c r="G68" s="15" t="s">
        <v>825</v>
      </c>
      <c r="H68" s="14" t="s">
        <v>837</v>
      </c>
      <c r="I68" s="13">
        <v>0</v>
      </c>
      <c r="J68" s="13">
        <v>613</v>
      </c>
      <c r="K68" s="12" t="s">
        <v>24</v>
      </c>
      <c r="L68" s="11" t="s">
        <v>23</v>
      </c>
      <c r="M68" s="10">
        <v>0</v>
      </c>
      <c r="N68" s="9" t="s">
        <v>24</v>
      </c>
      <c r="O68" s="38">
        <v>15659</v>
      </c>
      <c r="P68" s="44"/>
      <c r="Q68" s="45"/>
    </row>
    <row r="69" spans="1:17" ht="15" thickBot="1" x14ac:dyDescent="0.35">
      <c r="A69" s="55" t="s">
        <v>1402</v>
      </c>
      <c r="B69" s="6" t="str">
        <f t="shared" si="0"/>
        <v/>
      </c>
      <c r="C69" s="5" t="str">
        <f t="shared" si="1"/>
        <v>◄</v>
      </c>
      <c r="D69" s="4"/>
      <c r="E69" s="3"/>
      <c r="F69" s="16" t="s">
        <v>172</v>
      </c>
      <c r="G69" s="15" t="s">
        <v>825</v>
      </c>
      <c r="H69" s="14" t="s">
        <v>838</v>
      </c>
      <c r="I69" s="13">
        <v>0</v>
      </c>
      <c r="J69" s="13">
        <v>614</v>
      </c>
      <c r="K69" s="12" t="s">
        <v>24</v>
      </c>
      <c r="L69" s="11" t="s">
        <v>23</v>
      </c>
      <c r="M69" s="10">
        <v>0</v>
      </c>
      <c r="N69" s="9" t="s">
        <v>24</v>
      </c>
      <c r="O69" s="38">
        <v>15659</v>
      </c>
      <c r="P69" s="44"/>
      <c r="Q69" s="45"/>
    </row>
    <row r="70" spans="1:17" x14ac:dyDescent="0.3">
      <c r="A70" s="55" t="s">
        <v>1402</v>
      </c>
      <c r="B70" s="6" t="str">
        <f t="shared" si="0"/>
        <v/>
      </c>
      <c r="C70" s="5" t="str">
        <f t="shared" si="1"/>
        <v>◄</v>
      </c>
      <c r="D70" s="4"/>
      <c r="E70" s="3"/>
      <c r="F70" s="16" t="s">
        <v>174</v>
      </c>
      <c r="G70" s="15" t="s">
        <v>839</v>
      </c>
      <c r="H70" s="14" t="s">
        <v>840</v>
      </c>
      <c r="I70" s="13">
        <v>0</v>
      </c>
      <c r="J70" s="13">
        <v>615</v>
      </c>
      <c r="K70" s="12" t="s">
        <v>99</v>
      </c>
      <c r="L70" s="11" t="s">
        <v>16</v>
      </c>
      <c r="M70" s="10">
        <v>0</v>
      </c>
      <c r="N70" s="9">
        <v>15858</v>
      </c>
      <c r="O70" s="38">
        <v>15858</v>
      </c>
      <c r="P70" s="42">
        <v>0</v>
      </c>
      <c r="Q70" s="43">
        <v>0</v>
      </c>
    </row>
    <row r="71" spans="1:17" x14ac:dyDescent="0.3">
      <c r="A71" s="55" t="s">
        <v>1402</v>
      </c>
      <c r="B71" s="6" t="str">
        <f t="shared" ref="B71:B134" si="2">IF(C71="?","?","")</f>
        <v/>
      </c>
      <c r="C71" s="5" t="str">
        <f t="shared" ref="C71:C134" si="3">IF(AND(D71="",E71&gt;0),"?",IF(D71="","◄",IF(E71&gt;=1,"►","")))</f>
        <v>◄</v>
      </c>
      <c r="D71" s="4"/>
      <c r="E71" s="3"/>
      <c r="F71" s="16" t="s">
        <v>177</v>
      </c>
      <c r="G71" s="15" t="s">
        <v>839</v>
      </c>
      <c r="H71" s="14" t="s">
        <v>841</v>
      </c>
      <c r="I71" s="13">
        <v>0</v>
      </c>
      <c r="J71" s="13">
        <v>616</v>
      </c>
      <c r="K71" s="12" t="s">
        <v>99</v>
      </c>
      <c r="L71" s="11" t="s">
        <v>16</v>
      </c>
      <c r="M71" s="10">
        <v>0</v>
      </c>
      <c r="N71" s="9">
        <v>15858</v>
      </c>
      <c r="O71" s="38">
        <v>15858</v>
      </c>
      <c r="P71" s="44"/>
      <c r="Q71" s="45"/>
    </row>
    <row r="72" spans="1:17" ht="15" thickBot="1" x14ac:dyDescent="0.35">
      <c r="A72" s="55" t="s">
        <v>1402</v>
      </c>
      <c r="B72" s="6" t="str">
        <f t="shared" si="2"/>
        <v/>
      </c>
      <c r="C72" s="5" t="str">
        <f t="shared" si="3"/>
        <v>◄</v>
      </c>
      <c r="D72" s="4"/>
      <c r="E72" s="3"/>
      <c r="F72" s="16" t="s">
        <v>179</v>
      </c>
      <c r="G72" s="15" t="s">
        <v>839</v>
      </c>
      <c r="H72" s="14" t="s">
        <v>842</v>
      </c>
      <c r="I72" s="13">
        <v>0</v>
      </c>
      <c r="J72" s="13">
        <v>617</v>
      </c>
      <c r="K72" s="12" t="s">
        <v>99</v>
      </c>
      <c r="L72" s="11" t="s">
        <v>16</v>
      </c>
      <c r="M72" s="10">
        <v>0</v>
      </c>
      <c r="N72" s="9">
        <v>15858</v>
      </c>
      <c r="O72" s="38">
        <v>15858</v>
      </c>
      <c r="P72" s="44"/>
      <c r="Q72" s="45"/>
    </row>
    <row r="73" spans="1:17" x14ac:dyDescent="0.3">
      <c r="A73" s="55" t="s">
        <v>1402</v>
      </c>
      <c r="B73" s="6" t="str">
        <f t="shared" si="2"/>
        <v/>
      </c>
      <c r="C73" s="5" t="str">
        <f t="shared" si="3"/>
        <v>◄</v>
      </c>
      <c r="D73" s="4"/>
      <c r="E73" s="3"/>
      <c r="F73" s="16" t="s">
        <v>181</v>
      </c>
      <c r="G73" s="15" t="s">
        <v>839</v>
      </c>
      <c r="H73" s="14" t="s">
        <v>843</v>
      </c>
      <c r="I73" s="13">
        <v>0</v>
      </c>
      <c r="J73" s="13">
        <v>618</v>
      </c>
      <c r="K73" s="12" t="s">
        <v>99</v>
      </c>
      <c r="L73" s="11" t="s">
        <v>16</v>
      </c>
      <c r="M73" s="10">
        <v>0</v>
      </c>
      <c r="N73" s="9">
        <v>15858</v>
      </c>
      <c r="O73" s="38">
        <v>15858</v>
      </c>
      <c r="P73" s="42">
        <v>0</v>
      </c>
      <c r="Q73" s="43">
        <v>0</v>
      </c>
    </row>
    <row r="74" spans="1:17" x14ac:dyDescent="0.3">
      <c r="A74" s="55" t="s">
        <v>1402</v>
      </c>
      <c r="B74" s="6" t="str">
        <f t="shared" si="2"/>
        <v/>
      </c>
      <c r="C74" s="5" t="str">
        <f t="shared" si="3"/>
        <v>◄</v>
      </c>
      <c r="D74" s="4"/>
      <c r="E74" s="3"/>
      <c r="F74" s="16" t="s">
        <v>184</v>
      </c>
      <c r="G74" s="15" t="s">
        <v>839</v>
      </c>
      <c r="H74" s="14" t="s">
        <v>844</v>
      </c>
      <c r="I74" s="13">
        <v>0</v>
      </c>
      <c r="J74" s="13">
        <v>619</v>
      </c>
      <c r="K74" s="12" t="s">
        <v>99</v>
      </c>
      <c r="L74" s="11" t="s">
        <v>16</v>
      </c>
      <c r="M74" s="10">
        <v>0</v>
      </c>
      <c r="N74" s="9">
        <v>15858</v>
      </c>
      <c r="O74" s="38">
        <v>15858</v>
      </c>
      <c r="P74" s="44"/>
      <c r="Q74" s="45"/>
    </row>
    <row r="75" spans="1:17" ht="15" thickBot="1" x14ac:dyDescent="0.35">
      <c r="A75" s="55" t="s">
        <v>1402</v>
      </c>
      <c r="B75" s="6" t="str">
        <f t="shared" si="2"/>
        <v/>
      </c>
      <c r="C75" s="5" t="str">
        <f t="shared" si="3"/>
        <v>◄</v>
      </c>
      <c r="D75" s="4"/>
      <c r="E75" s="3"/>
      <c r="F75" s="16" t="s">
        <v>186</v>
      </c>
      <c r="G75" s="15" t="s">
        <v>839</v>
      </c>
      <c r="H75" s="14" t="s">
        <v>845</v>
      </c>
      <c r="I75" s="13">
        <v>0</v>
      </c>
      <c r="J75" s="13">
        <v>620</v>
      </c>
      <c r="K75" s="12" t="s">
        <v>99</v>
      </c>
      <c r="L75" s="11" t="s">
        <v>16</v>
      </c>
      <c r="M75" s="10">
        <v>0</v>
      </c>
      <c r="N75" s="9">
        <v>15858</v>
      </c>
      <c r="O75" s="38">
        <v>15858</v>
      </c>
      <c r="P75" s="44"/>
      <c r="Q75" s="45"/>
    </row>
    <row r="76" spans="1:17" x14ac:dyDescent="0.3">
      <c r="A76" s="55" t="s">
        <v>1402</v>
      </c>
      <c r="B76" s="6" t="str">
        <f t="shared" si="2"/>
        <v/>
      </c>
      <c r="C76" s="5" t="str">
        <f t="shared" si="3"/>
        <v>◄</v>
      </c>
      <c r="D76" s="4"/>
      <c r="E76" s="3"/>
      <c r="F76" s="16" t="s">
        <v>188</v>
      </c>
      <c r="G76" s="15" t="s">
        <v>839</v>
      </c>
      <c r="H76" s="14" t="s">
        <v>846</v>
      </c>
      <c r="I76" s="13">
        <v>0</v>
      </c>
      <c r="J76" s="13">
        <v>621</v>
      </c>
      <c r="K76" s="12" t="s">
        <v>99</v>
      </c>
      <c r="L76" s="11" t="s">
        <v>16</v>
      </c>
      <c r="M76" s="10">
        <v>0</v>
      </c>
      <c r="N76" s="9">
        <v>15858</v>
      </c>
      <c r="O76" s="38">
        <v>15858</v>
      </c>
      <c r="P76" s="42">
        <v>0</v>
      </c>
      <c r="Q76" s="43">
        <v>0</v>
      </c>
    </row>
    <row r="77" spans="1:17" x14ac:dyDescent="0.3">
      <c r="A77" s="55" t="s">
        <v>1402</v>
      </c>
      <c r="B77" s="6" t="str">
        <f t="shared" si="2"/>
        <v/>
      </c>
      <c r="C77" s="5" t="str">
        <f t="shared" si="3"/>
        <v>◄</v>
      </c>
      <c r="D77" s="4"/>
      <c r="E77" s="3"/>
      <c r="F77" s="16" t="s">
        <v>193</v>
      </c>
      <c r="G77" s="15" t="s">
        <v>839</v>
      </c>
      <c r="H77" s="14" t="s">
        <v>847</v>
      </c>
      <c r="I77" s="13">
        <v>0</v>
      </c>
      <c r="J77" s="13">
        <v>622</v>
      </c>
      <c r="K77" s="12" t="s">
        <v>99</v>
      </c>
      <c r="L77" s="11" t="s">
        <v>16</v>
      </c>
      <c r="M77" s="10">
        <v>0</v>
      </c>
      <c r="N77" s="9">
        <v>15858</v>
      </c>
      <c r="O77" s="38">
        <v>15858</v>
      </c>
      <c r="P77" s="44"/>
      <c r="Q77" s="45"/>
    </row>
    <row r="78" spans="1:17" ht="15" thickBot="1" x14ac:dyDescent="0.35">
      <c r="A78" s="55" t="s">
        <v>1402</v>
      </c>
      <c r="B78" s="6" t="str">
        <f t="shared" si="2"/>
        <v/>
      </c>
      <c r="C78" s="5" t="str">
        <f t="shared" si="3"/>
        <v>◄</v>
      </c>
      <c r="D78" s="4"/>
      <c r="E78" s="3"/>
      <c r="F78" s="16" t="s">
        <v>1174</v>
      </c>
      <c r="G78" s="15" t="s">
        <v>839</v>
      </c>
      <c r="H78" s="14" t="s">
        <v>1424</v>
      </c>
      <c r="I78" s="13">
        <v>0</v>
      </c>
      <c r="J78" s="13" t="s">
        <v>1418</v>
      </c>
      <c r="K78" s="12" t="s">
        <v>24</v>
      </c>
      <c r="L78" s="95" t="s">
        <v>1101</v>
      </c>
      <c r="M78" s="10">
        <v>0</v>
      </c>
      <c r="N78" s="9" t="s">
        <v>24</v>
      </c>
      <c r="O78" s="38">
        <v>15858</v>
      </c>
      <c r="P78" s="44"/>
      <c r="Q78" s="45"/>
    </row>
    <row r="79" spans="1:17" x14ac:dyDescent="0.3">
      <c r="A79" s="55" t="s">
        <v>1402</v>
      </c>
      <c r="B79" s="6" t="str">
        <f t="shared" si="2"/>
        <v/>
      </c>
      <c r="C79" s="5" t="str">
        <f t="shared" si="3"/>
        <v>◄</v>
      </c>
      <c r="D79" s="4"/>
      <c r="E79" s="3"/>
      <c r="F79" s="16" t="s">
        <v>195</v>
      </c>
      <c r="G79" s="15" t="s">
        <v>848</v>
      </c>
      <c r="H79" s="14" t="s">
        <v>849</v>
      </c>
      <c r="I79" s="13">
        <v>0</v>
      </c>
      <c r="J79" s="13">
        <v>625</v>
      </c>
      <c r="K79" s="12" t="s">
        <v>24</v>
      </c>
      <c r="L79" s="11" t="s">
        <v>23</v>
      </c>
      <c r="M79" s="10">
        <v>0</v>
      </c>
      <c r="N79" s="9" t="s">
        <v>24</v>
      </c>
      <c r="O79" s="38">
        <v>15988</v>
      </c>
      <c r="P79" s="42">
        <v>0</v>
      </c>
      <c r="Q79" s="43">
        <v>0</v>
      </c>
    </row>
    <row r="80" spans="1:17" x14ac:dyDescent="0.3">
      <c r="A80" s="55" t="s">
        <v>1402</v>
      </c>
      <c r="B80" s="6" t="str">
        <f t="shared" si="2"/>
        <v/>
      </c>
      <c r="C80" s="5" t="str">
        <f t="shared" si="3"/>
        <v>◄</v>
      </c>
      <c r="D80" s="4"/>
      <c r="E80" s="3"/>
      <c r="F80" s="16" t="s">
        <v>198</v>
      </c>
      <c r="G80" s="15" t="s">
        <v>848</v>
      </c>
      <c r="H80" s="14" t="s">
        <v>850</v>
      </c>
      <c r="I80" s="13">
        <v>0</v>
      </c>
      <c r="J80" s="13">
        <v>626</v>
      </c>
      <c r="K80" s="12" t="s">
        <v>24</v>
      </c>
      <c r="L80" s="11" t="s">
        <v>23</v>
      </c>
      <c r="M80" s="10">
        <v>0</v>
      </c>
      <c r="N80" s="9" t="s">
        <v>24</v>
      </c>
      <c r="O80" s="38">
        <v>15988</v>
      </c>
      <c r="P80" s="44"/>
      <c r="Q80" s="45"/>
    </row>
    <row r="81" spans="1:17" ht="15" thickBot="1" x14ac:dyDescent="0.35">
      <c r="A81" s="55" t="s">
        <v>1402</v>
      </c>
      <c r="B81" s="6" t="str">
        <f t="shared" si="2"/>
        <v/>
      </c>
      <c r="C81" s="5" t="str">
        <f t="shared" si="3"/>
        <v>◄</v>
      </c>
      <c r="D81" s="4"/>
      <c r="E81" s="3"/>
      <c r="F81" s="16" t="s">
        <v>200</v>
      </c>
      <c r="G81" s="15" t="s">
        <v>848</v>
      </c>
      <c r="H81" s="14" t="s">
        <v>851</v>
      </c>
      <c r="I81" s="13">
        <v>0</v>
      </c>
      <c r="J81" s="13">
        <v>627</v>
      </c>
      <c r="K81" s="12" t="s">
        <v>24</v>
      </c>
      <c r="L81" s="11" t="s">
        <v>23</v>
      </c>
      <c r="M81" s="10">
        <v>0</v>
      </c>
      <c r="N81" s="9" t="s">
        <v>24</v>
      </c>
      <c r="O81" s="38">
        <v>15988</v>
      </c>
      <c r="P81" s="44"/>
      <c r="Q81" s="45"/>
    </row>
    <row r="82" spans="1:17" x14ac:dyDescent="0.3">
      <c r="A82" s="55" t="s">
        <v>1402</v>
      </c>
      <c r="B82" s="6" t="str">
        <f t="shared" si="2"/>
        <v/>
      </c>
      <c r="C82" s="5" t="str">
        <f t="shared" si="3"/>
        <v>◄</v>
      </c>
      <c r="D82" s="4"/>
      <c r="E82" s="3"/>
      <c r="F82" s="16" t="s">
        <v>203</v>
      </c>
      <c r="G82" s="15" t="s">
        <v>848</v>
      </c>
      <c r="H82" s="14" t="s">
        <v>852</v>
      </c>
      <c r="I82" s="13">
        <v>0</v>
      </c>
      <c r="J82" s="13">
        <v>628</v>
      </c>
      <c r="K82" s="12" t="s">
        <v>24</v>
      </c>
      <c r="L82" s="11" t="s">
        <v>23</v>
      </c>
      <c r="M82" s="10">
        <v>0</v>
      </c>
      <c r="N82" s="9" t="s">
        <v>24</v>
      </c>
      <c r="O82" s="38">
        <v>15988</v>
      </c>
      <c r="P82" s="42">
        <v>0</v>
      </c>
      <c r="Q82" s="43">
        <v>0</v>
      </c>
    </row>
    <row r="83" spans="1:17" x14ac:dyDescent="0.3">
      <c r="A83" s="55" t="s">
        <v>1402</v>
      </c>
      <c r="B83" s="6" t="str">
        <f t="shared" si="2"/>
        <v/>
      </c>
      <c r="C83" s="5" t="str">
        <f t="shared" si="3"/>
        <v>◄</v>
      </c>
      <c r="D83" s="4"/>
      <c r="E83" s="3"/>
      <c r="F83" s="16" t="s">
        <v>205</v>
      </c>
      <c r="G83" s="15" t="s">
        <v>848</v>
      </c>
      <c r="H83" s="14" t="s">
        <v>853</v>
      </c>
      <c r="I83" s="13">
        <v>0</v>
      </c>
      <c r="J83" s="13">
        <v>629</v>
      </c>
      <c r="K83" s="12" t="s">
        <v>24</v>
      </c>
      <c r="L83" s="11" t="s">
        <v>23</v>
      </c>
      <c r="M83" s="10">
        <v>0</v>
      </c>
      <c r="N83" s="9" t="s">
        <v>24</v>
      </c>
      <c r="O83" s="38">
        <v>15988</v>
      </c>
      <c r="P83" s="44"/>
      <c r="Q83" s="45"/>
    </row>
    <row r="84" spans="1:17" ht="15" thickBot="1" x14ac:dyDescent="0.35">
      <c r="A84" s="55" t="s">
        <v>1402</v>
      </c>
      <c r="B84" s="6" t="str">
        <f t="shared" si="2"/>
        <v/>
      </c>
      <c r="C84" s="5" t="str">
        <f t="shared" si="3"/>
        <v>◄</v>
      </c>
      <c r="D84" s="4"/>
      <c r="E84" s="3"/>
      <c r="F84" s="16" t="s">
        <v>207</v>
      </c>
      <c r="G84" s="15" t="s">
        <v>848</v>
      </c>
      <c r="H84" s="14" t="s">
        <v>854</v>
      </c>
      <c r="I84" s="13">
        <v>0</v>
      </c>
      <c r="J84" s="13">
        <v>630</v>
      </c>
      <c r="K84" s="12" t="s">
        <v>24</v>
      </c>
      <c r="L84" s="11" t="s">
        <v>23</v>
      </c>
      <c r="M84" s="10">
        <v>0</v>
      </c>
      <c r="N84" s="9" t="s">
        <v>24</v>
      </c>
      <c r="O84" s="38">
        <v>15988</v>
      </c>
      <c r="P84" s="44"/>
      <c r="Q84" s="45"/>
    </row>
    <row r="85" spans="1:17" x14ac:dyDescent="0.3">
      <c r="A85" s="55" t="s">
        <v>1402</v>
      </c>
      <c r="B85" s="6" t="str">
        <f t="shared" si="2"/>
        <v/>
      </c>
      <c r="C85" s="5" t="str">
        <f t="shared" si="3"/>
        <v>◄</v>
      </c>
      <c r="D85" s="4"/>
      <c r="E85" s="3"/>
      <c r="F85" s="16" t="s">
        <v>209</v>
      </c>
      <c r="G85" s="15" t="s">
        <v>855</v>
      </c>
      <c r="H85" s="14" t="s">
        <v>856</v>
      </c>
      <c r="I85" s="13">
        <v>0</v>
      </c>
      <c r="J85" s="13">
        <v>631</v>
      </c>
      <c r="K85" s="12" t="s">
        <v>24</v>
      </c>
      <c r="L85" s="11" t="s">
        <v>23</v>
      </c>
      <c r="M85" s="10">
        <v>0</v>
      </c>
      <c r="N85" s="9" t="s">
        <v>24</v>
      </c>
      <c r="O85" s="38">
        <v>16025</v>
      </c>
      <c r="P85" s="42">
        <v>0</v>
      </c>
      <c r="Q85" s="43">
        <v>0</v>
      </c>
    </row>
    <row r="86" spans="1:17" x14ac:dyDescent="0.3">
      <c r="A86" s="55" t="s">
        <v>1402</v>
      </c>
      <c r="B86" s="6" t="str">
        <f t="shared" si="2"/>
        <v/>
      </c>
      <c r="C86" s="5" t="str">
        <f t="shared" si="3"/>
        <v>◄</v>
      </c>
      <c r="D86" s="4"/>
      <c r="E86" s="3"/>
      <c r="F86" s="16" t="s">
        <v>211</v>
      </c>
      <c r="G86" s="15" t="s">
        <v>855</v>
      </c>
      <c r="H86" s="14" t="s">
        <v>857</v>
      </c>
      <c r="I86" s="13">
        <v>0</v>
      </c>
      <c r="J86" s="13">
        <v>632</v>
      </c>
      <c r="K86" s="12" t="s">
        <v>38</v>
      </c>
      <c r="L86" s="11" t="s">
        <v>16</v>
      </c>
      <c r="M86" s="10">
        <v>0</v>
      </c>
      <c r="N86" s="9">
        <v>16033</v>
      </c>
      <c r="O86" s="38">
        <v>16025</v>
      </c>
      <c r="P86" s="44"/>
      <c r="Q86" s="45"/>
    </row>
    <row r="87" spans="1:17" ht="15" thickBot="1" x14ac:dyDescent="0.35">
      <c r="A87" s="55" t="s">
        <v>1402</v>
      </c>
      <c r="B87" s="6" t="str">
        <f t="shared" si="2"/>
        <v/>
      </c>
      <c r="C87" s="5" t="str">
        <f t="shared" si="3"/>
        <v>◄</v>
      </c>
      <c r="D87" s="4"/>
      <c r="E87" s="3"/>
      <c r="F87" s="16" t="s">
        <v>213</v>
      </c>
      <c r="G87" s="15" t="s">
        <v>855</v>
      </c>
      <c r="H87" s="14" t="s">
        <v>858</v>
      </c>
      <c r="I87" s="13">
        <v>0</v>
      </c>
      <c r="J87" s="13">
        <v>633</v>
      </c>
      <c r="K87" s="12" t="s">
        <v>859</v>
      </c>
      <c r="L87" s="11" t="s">
        <v>16</v>
      </c>
      <c r="M87" s="10">
        <v>0</v>
      </c>
      <c r="N87" s="9">
        <v>16383</v>
      </c>
      <c r="O87" s="38">
        <v>16025</v>
      </c>
      <c r="P87" s="44"/>
      <c r="Q87" s="45"/>
    </row>
    <row r="88" spans="1:17" x14ac:dyDescent="0.3">
      <c r="A88" s="55" t="s">
        <v>1402</v>
      </c>
      <c r="B88" s="6" t="str">
        <f t="shared" si="2"/>
        <v/>
      </c>
      <c r="C88" s="5" t="str">
        <f t="shared" si="3"/>
        <v>◄</v>
      </c>
      <c r="D88" s="4"/>
      <c r="E88" s="3"/>
      <c r="F88" s="16" t="s">
        <v>215</v>
      </c>
      <c r="G88" s="15" t="s">
        <v>855</v>
      </c>
      <c r="H88" s="14" t="s">
        <v>860</v>
      </c>
      <c r="I88" s="13">
        <v>0</v>
      </c>
      <c r="J88" s="13">
        <v>634</v>
      </c>
      <c r="K88" s="12" t="s">
        <v>142</v>
      </c>
      <c r="L88" s="11" t="s">
        <v>16</v>
      </c>
      <c r="M88" s="10">
        <v>0</v>
      </c>
      <c r="N88" s="9">
        <v>16653</v>
      </c>
      <c r="O88" s="38">
        <v>16025</v>
      </c>
      <c r="P88" s="42">
        <v>0</v>
      </c>
      <c r="Q88" s="43">
        <v>0</v>
      </c>
    </row>
    <row r="89" spans="1:17" x14ac:dyDescent="0.3">
      <c r="A89" s="55" t="s">
        <v>1402</v>
      </c>
      <c r="B89" s="6" t="str">
        <f t="shared" si="2"/>
        <v/>
      </c>
      <c r="C89" s="5" t="str">
        <f t="shared" si="3"/>
        <v>◄</v>
      </c>
      <c r="D89" s="4"/>
      <c r="E89" s="3"/>
      <c r="F89" s="16" t="s">
        <v>220</v>
      </c>
      <c r="G89" s="15" t="s">
        <v>855</v>
      </c>
      <c r="H89" s="14" t="s">
        <v>861</v>
      </c>
      <c r="I89" s="13">
        <v>0</v>
      </c>
      <c r="J89" s="13">
        <v>635</v>
      </c>
      <c r="K89" s="12" t="s">
        <v>24</v>
      </c>
      <c r="L89" s="11" t="s">
        <v>23</v>
      </c>
      <c r="M89" s="10">
        <v>0</v>
      </c>
      <c r="N89" s="9" t="s">
        <v>24</v>
      </c>
      <c r="O89" s="38">
        <v>16025</v>
      </c>
      <c r="P89" s="44"/>
      <c r="Q89" s="45"/>
    </row>
    <row r="90" spans="1:17" ht="15" thickBot="1" x14ac:dyDescent="0.35">
      <c r="A90" s="55" t="s">
        <v>1402</v>
      </c>
      <c r="B90" s="6" t="str">
        <f t="shared" si="2"/>
        <v/>
      </c>
      <c r="C90" s="5" t="str">
        <f t="shared" si="3"/>
        <v>◄</v>
      </c>
      <c r="D90" s="4"/>
      <c r="E90" s="3"/>
      <c r="F90" s="16" t="s">
        <v>223</v>
      </c>
      <c r="G90" s="15" t="s">
        <v>855</v>
      </c>
      <c r="H90" s="14" t="s">
        <v>862</v>
      </c>
      <c r="I90" s="13">
        <v>0</v>
      </c>
      <c r="J90" s="13">
        <v>636</v>
      </c>
      <c r="K90" s="12" t="s">
        <v>863</v>
      </c>
      <c r="L90" s="11" t="s">
        <v>16</v>
      </c>
      <c r="M90" s="10">
        <v>0</v>
      </c>
      <c r="N90" s="9">
        <v>16152</v>
      </c>
      <c r="O90" s="38">
        <v>16025</v>
      </c>
      <c r="P90" s="44"/>
      <c r="Q90" s="45"/>
    </row>
    <row r="91" spans="1:17" x14ac:dyDescent="0.3">
      <c r="A91" s="55" t="s">
        <v>1402</v>
      </c>
      <c r="B91" s="6" t="str">
        <f t="shared" si="2"/>
        <v/>
      </c>
      <c r="C91" s="5" t="str">
        <f t="shared" si="3"/>
        <v>◄</v>
      </c>
      <c r="D91" s="4"/>
      <c r="E91" s="3"/>
      <c r="F91" s="16" t="s">
        <v>228</v>
      </c>
      <c r="G91" s="15" t="s">
        <v>855</v>
      </c>
      <c r="H91" s="14" t="s">
        <v>864</v>
      </c>
      <c r="I91" s="13">
        <v>0</v>
      </c>
      <c r="J91" s="13">
        <v>637</v>
      </c>
      <c r="K91" s="12" t="s">
        <v>24</v>
      </c>
      <c r="L91" s="11" t="s">
        <v>23</v>
      </c>
      <c r="M91" s="10">
        <v>0</v>
      </c>
      <c r="N91" s="9" t="s">
        <v>24</v>
      </c>
      <c r="O91" s="38">
        <v>16025</v>
      </c>
      <c r="P91" s="42">
        <v>0</v>
      </c>
      <c r="Q91" s="43">
        <v>0</v>
      </c>
    </row>
    <row r="92" spans="1:17" x14ac:dyDescent="0.3">
      <c r="A92" s="55" t="s">
        <v>1402</v>
      </c>
      <c r="B92" s="6" t="str">
        <f t="shared" si="2"/>
        <v/>
      </c>
      <c r="C92" s="5" t="str">
        <f t="shared" si="3"/>
        <v>◄</v>
      </c>
      <c r="D92" s="4"/>
      <c r="E92" s="3"/>
      <c r="F92" s="16" t="s">
        <v>232</v>
      </c>
      <c r="G92" s="15" t="s">
        <v>855</v>
      </c>
      <c r="H92" s="14" t="s">
        <v>865</v>
      </c>
      <c r="I92" s="13">
        <v>0</v>
      </c>
      <c r="J92" s="13">
        <v>638</v>
      </c>
      <c r="K92" s="12" t="s">
        <v>866</v>
      </c>
      <c r="L92" s="11" t="s">
        <v>16</v>
      </c>
      <c r="M92" s="10">
        <v>0</v>
      </c>
      <c r="N92" s="9" t="s">
        <v>868</v>
      </c>
      <c r="O92" s="38">
        <v>16025</v>
      </c>
      <c r="P92" s="44"/>
      <c r="Q92" s="45"/>
    </row>
    <row r="93" spans="1:17" ht="15" thickBot="1" x14ac:dyDescent="0.35">
      <c r="A93" s="55" t="s">
        <v>1402</v>
      </c>
      <c r="B93" s="6" t="str">
        <f t="shared" si="2"/>
        <v/>
      </c>
      <c r="C93" s="5" t="str">
        <f t="shared" si="3"/>
        <v>◄</v>
      </c>
      <c r="D93" s="4"/>
      <c r="E93" s="3"/>
      <c r="F93" s="16" t="s">
        <v>234</v>
      </c>
      <c r="G93" s="15" t="s">
        <v>855</v>
      </c>
      <c r="H93" s="14" t="s">
        <v>865</v>
      </c>
      <c r="I93" s="13">
        <v>0</v>
      </c>
      <c r="J93" s="13">
        <v>638</v>
      </c>
      <c r="K93" s="12" t="s">
        <v>867</v>
      </c>
      <c r="L93" s="11" t="s">
        <v>16</v>
      </c>
      <c r="M93" s="10">
        <v>0</v>
      </c>
      <c r="N93" s="9" t="s">
        <v>867</v>
      </c>
      <c r="O93" s="38">
        <v>16025</v>
      </c>
      <c r="P93" s="44"/>
      <c r="Q93" s="45"/>
    </row>
    <row r="94" spans="1:17" x14ac:dyDescent="0.3">
      <c r="A94" s="55" t="s">
        <v>1402</v>
      </c>
      <c r="B94" s="6" t="str">
        <f t="shared" si="2"/>
        <v/>
      </c>
      <c r="C94" s="5" t="str">
        <f t="shared" si="3"/>
        <v>◄</v>
      </c>
      <c r="D94" s="4"/>
      <c r="E94" s="3"/>
      <c r="F94" s="16" t="s">
        <v>236</v>
      </c>
      <c r="G94" s="15" t="s">
        <v>869</v>
      </c>
      <c r="H94" s="14" t="s">
        <v>870</v>
      </c>
      <c r="I94" s="13">
        <v>0</v>
      </c>
      <c r="J94" s="13">
        <v>647</v>
      </c>
      <c r="K94" s="12" t="s">
        <v>871</v>
      </c>
      <c r="L94" s="11" t="s">
        <v>16</v>
      </c>
      <c r="M94" s="10">
        <v>0</v>
      </c>
      <c r="N94" s="9" t="s">
        <v>874</v>
      </c>
      <c r="O94" s="38">
        <v>16178</v>
      </c>
      <c r="P94" s="42">
        <v>0</v>
      </c>
      <c r="Q94" s="43">
        <v>0</v>
      </c>
    </row>
    <row r="95" spans="1:17" x14ac:dyDescent="0.3">
      <c r="A95" s="55" t="s">
        <v>1402</v>
      </c>
      <c r="B95" s="6" t="str">
        <f t="shared" si="2"/>
        <v/>
      </c>
      <c r="C95" s="5" t="str">
        <f t="shared" si="3"/>
        <v>◄</v>
      </c>
      <c r="D95" s="4"/>
      <c r="E95" s="3"/>
      <c r="F95" s="16" t="s">
        <v>243</v>
      </c>
      <c r="G95" s="15" t="s">
        <v>869</v>
      </c>
      <c r="H95" s="14" t="s">
        <v>872</v>
      </c>
      <c r="I95" s="13">
        <v>0</v>
      </c>
      <c r="J95" s="13">
        <v>648</v>
      </c>
      <c r="K95" s="12" t="s">
        <v>871</v>
      </c>
      <c r="L95" s="11" t="s">
        <v>16</v>
      </c>
      <c r="M95" s="10">
        <v>0</v>
      </c>
      <c r="N95" s="9" t="s">
        <v>874</v>
      </c>
      <c r="O95" s="38">
        <v>16178</v>
      </c>
      <c r="P95" s="44"/>
      <c r="Q95" s="45"/>
    </row>
    <row r="96" spans="1:17" ht="15" thickBot="1" x14ac:dyDescent="0.35">
      <c r="A96" s="55" t="s">
        <v>1402</v>
      </c>
      <c r="B96" s="6" t="str">
        <f t="shared" si="2"/>
        <v/>
      </c>
      <c r="C96" s="5" t="str">
        <f t="shared" si="3"/>
        <v>◄</v>
      </c>
      <c r="D96" s="4"/>
      <c r="E96" s="3"/>
      <c r="F96" s="16" t="s">
        <v>245</v>
      </c>
      <c r="G96" s="15" t="s">
        <v>869</v>
      </c>
      <c r="H96" s="14" t="s">
        <v>873</v>
      </c>
      <c r="I96" s="13">
        <v>0</v>
      </c>
      <c r="J96" s="13">
        <v>649</v>
      </c>
      <c r="K96" s="12" t="s">
        <v>871</v>
      </c>
      <c r="L96" s="11" t="s">
        <v>16</v>
      </c>
      <c r="M96" s="10">
        <v>0</v>
      </c>
      <c r="N96" s="9" t="s">
        <v>874</v>
      </c>
      <c r="O96" s="38">
        <v>16178</v>
      </c>
      <c r="P96" s="44"/>
      <c r="Q96" s="45"/>
    </row>
    <row r="97" spans="1:17" x14ac:dyDescent="0.3">
      <c r="A97" s="55" t="s">
        <v>1402</v>
      </c>
      <c r="B97" s="6" t="str">
        <f t="shared" si="2"/>
        <v/>
      </c>
      <c r="C97" s="5" t="str">
        <f t="shared" si="3"/>
        <v>◄</v>
      </c>
      <c r="D97" s="4"/>
      <c r="E97" s="3"/>
      <c r="F97" s="16" t="s">
        <v>247</v>
      </c>
      <c r="G97" s="15" t="s">
        <v>869</v>
      </c>
      <c r="H97" s="14" t="s">
        <v>875</v>
      </c>
      <c r="I97" s="13">
        <v>0</v>
      </c>
      <c r="J97" s="13">
        <v>650</v>
      </c>
      <c r="K97" s="12" t="s">
        <v>871</v>
      </c>
      <c r="L97" s="11" t="s">
        <v>16</v>
      </c>
      <c r="M97" s="10">
        <v>0</v>
      </c>
      <c r="N97" s="9" t="s">
        <v>874</v>
      </c>
      <c r="O97" s="38">
        <v>16180</v>
      </c>
      <c r="P97" s="42">
        <v>0</v>
      </c>
      <c r="Q97" s="43">
        <v>0</v>
      </c>
    </row>
    <row r="98" spans="1:17" x14ac:dyDescent="0.3">
      <c r="A98" s="55" t="s">
        <v>1402</v>
      </c>
      <c r="B98" s="6" t="str">
        <f t="shared" si="2"/>
        <v/>
      </c>
      <c r="C98" s="5" t="str">
        <f t="shared" si="3"/>
        <v>◄</v>
      </c>
      <c r="D98" s="4"/>
      <c r="E98" s="3"/>
      <c r="F98" s="16" t="s">
        <v>251</v>
      </c>
      <c r="G98" s="15" t="s">
        <v>869</v>
      </c>
      <c r="H98" s="14" t="s">
        <v>876</v>
      </c>
      <c r="I98" s="13">
        <v>0</v>
      </c>
      <c r="J98" s="13">
        <v>651</v>
      </c>
      <c r="K98" s="12" t="s">
        <v>871</v>
      </c>
      <c r="L98" s="11" t="s">
        <v>16</v>
      </c>
      <c r="M98" s="10">
        <v>0</v>
      </c>
      <c r="N98" s="9" t="s">
        <v>874</v>
      </c>
      <c r="O98" s="38">
        <v>16180</v>
      </c>
      <c r="P98" s="44"/>
      <c r="Q98" s="45"/>
    </row>
    <row r="99" spans="1:17" ht="15" thickBot="1" x14ac:dyDescent="0.35">
      <c r="A99" s="55" t="s">
        <v>1402</v>
      </c>
      <c r="B99" s="6" t="str">
        <f t="shared" si="2"/>
        <v/>
      </c>
      <c r="C99" s="5" t="str">
        <f t="shared" si="3"/>
        <v>◄</v>
      </c>
      <c r="D99" s="4"/>
      <c r="E99" s="3"/>
      <c r="F99" s="16" t="s">
        <v>254</v>
      </c>
      <c r="G99" s="15" t="s">
        <v>869</v>
      </c>
      <c r="H99" s="14" t="s">
        <v>877</v>
      </c>
      <c r="I99" s="13">
        <v>0</v>
      </c>
      <c r="J99" s="13">
        <v>652</v>
      </c>
      <c r="K99" s="12" t="s">
        <v>871</v>
      </c>
      <c r="L99" s="11" t="s">
        <v>16</v>
      </c>
      <c r="M99" s="10">
        <v>0</v>
      </c>
      <c r="N99" s="9" t="s">
        <v>874</v>
      </c>
      <c r="O99" s="38">
        <v>16180</v>
      </c>
      <c r="P99" s="44"/>
      <c r="Q99" s="45"/>
    </row>
    <row r="100" spans="1:17" x14ac:dyDescent="0.3">
      <c r="A100" s="55" t="s">
        <v>1402</v>
      </c>
      <c r="B100" s="6" t="str">
        <f t="shared" si="2"/>
        <v/>
      </c>
      <c r="C100" s="5" t="str">
        <f t="shared" si="3"/>
        <v>◄</v>
      </c>
      <c r="D100" s="4"/>
      <c r="E100" s="3"/>
      <c r="F100" s="16" t="s">
        <v>258</v>
      </c>
      <c r="G100" s="15" t="s">
        <v>878</v>
      </c>
      <c r="H100" s="14" t="s">
        <v>880</v>
      </c>
      <c r="I100" s="13">
        <v>0</v>
      </c>
      <c r="J100" s="13">
        <v>653</v>
      </c>
      <c r="K100" s="12" t="s">
        <v>99</v>
      </c>
      <c r="L100" s="11" t="s">
        <v>16</v>
      </c>
      <c r="M100" s="10">
        <v>0</v>
      </c>
      <c r="N100" s="9">
        <v>16248</v>
      </c>
      <c r="O100" s="38">
        <v>16248</v>
      </c>
      <c r="P100" s="42">
        <v>0</v>
      </c>
      <c r="Q100" s="43">
        <v>0</v>
      </c>
    </row>
    <row r="101" spans="1:17" x14ac:dyDescent="0.3">
      <c r="A101" s="55" t="s">
        <v>1402</v>
      </c>
      <c r="B101" s="6" t="str">
        <f t="shared" si="2"/>
        <v/>
      </c>
      <c r="C101" s="5" t="str">
        <f t="shared" si="3"/>
        <v>◄</v>
      </c>
      <c r="D101" s="4"/>
      <c r="E101" s="3"/>
      <c r="F101" s="16" t="s">
        <v>261</v>
      </c>
      <c r="G101" s="15" t="s">
        <v>878</v>
      </c>
      <c r="H101" s="14" t="s">
        <v>881</v>
      </c>
      <c r="I101" s="13">
        <v>0</v>
      </c>
      <c r="J101" s="13">
        <v>654</v>
      </c>
      <c r="K101" s="12" t="s">
        <v>99</v>
      </c>
      <c r="L101" s="11" t="s">
        <v>16</v>
      </c>
      <c r="M101" s="10">
        <v>0</v>
      </c>
      <c r="N101" s="9">
        <v>16248</v>
      </c>
      <c r="O101" s="38">
        <v>16248</v>
      </c>
      <c r="P101" s="44"/>
      <c r="Q101" s="45"/>
    </row>
    <row r="102" spans="1:17" ht="15" thickBot="1" x14ac:dyDescent="0.35">
      <c r="A102" s="55" t="s">
        <v>1402</v>
      </c>
      <c r="B102" s="6" t="str">
        <f t="shared" si="2"/>
        <v/>
      </c>
      <c r="C102" s="5" t="str">
        <f t="shared" si="3"/>
        <v>◄</v>
      </c>
      <c r="D102" s="4"/>
      <c r="E102" s="3"/>
      <c r="F102" s="16" t="s">
        <v>879</v>
      </c>
      <c r="G102" s="15" t="s">
        <v>878</v>
      </c>
      <c r="H102" s="14" t="s">
        <v>882</v>
      </c>
      <c r="I102" s="13">
        <v>0</v>
      </c>
      <c r="J102" s="13">
        <v>655</v>
      </c>
      <c r="K102" s="12" t="s">
        <v>99</v>
      </c>
      <c r="L102" s="11" t="s">
        <v>16</v>
      </c>
      <c r="M102" s="10">
        <v>0</v>
      </c>
      <c r="N102" s="9">
        <v>16248</v>
      </c>
      <c r="O102" s="38">
        <v>16248</v>
      </c>
      <c r="P102" s="44"/>
      <c r="Q102" s="45"/>
    </row>
    <row r="103" spans="1:17" x14ac:dyDescent="0.3">
      <c r="A103" s="55" t="s">
        <v>1402</v>
      </c>
      <c r="B103" s="6" t="str">
        <f t="shared" si="2"/>
        <v/>
      </c>
      <c r="C103" s="5" t="str">
        <f t="shared" si="3"/>
        <v>◄</v>
      </c>
      <c r="D103" s="4"/>
      <c r="E103" s="3"/>
      <c r="F103" s="16" t="s">
        <v>264</v>
      </c>
      <c r="G103" s="15" t="s">
        <v>878</v>
      </c>
      <c r="H103" s="14" t="s">
        <v>885</v>
      </c>
      <c r="I103" s="13">
        <v>0</v>
      </c>
      <c r="J103" s="13">
        <v>656</v>
      </c>
      <c r="K103" s="12" t="s">
        <v>99</v>
      </c>
      <c r="L103" s="11" t="s">
        <v>16</v>
      </c>
      <c r="M103" s="10">
        <v>0</v>
      </c>
      <c r="N103" s="9">
        <v>16248</v>
      </c>
      <c r="O103" s="38">
        <v>16248</v>
      </c>
      <c r="P103" s="42">
        <v>0</v>
      </c>
      <c r="Q103" s="43">
        <v>0</v>
      </c>
    </row>
    <row r="104" spans="1:17" x14ac:dyDescent="0.3">
      <c r="A104" s="55" t="s">
        <v>1402</v>
      </c>
      <c r="B104" s="6" t="str">
        <f t="shared" si="2"/>
        <v/>
      </c>
      <c r="C104" s="5" t="str">
        <f t="shared" si="3"/>
        <v>◄</v>
      </c>
      <c r="D104" s="4"/>
      <c r="E104" s="3"/>
      <c r="F104" s="16" t="s">
        <v>883</v>
      </c>
      <c r="G104" s="15" t="s">
        <v>878</v>
      </c>
      <c r="H104" s="14" t="s">
        <v>886</v>
      </c>
      <c r="I104" s="13">
        <v>0</v>
      </c>
      <c r="J104" s="13">
        <v>657</v>
      </c>
      <c r="K104" s="12" t="s">
        <v>99</v>
      </c>
      <c r="L104" s="11" t="s">
        <v>16</v>
      </c>
      <c r="M104" s="10">
        <v>0</v>
      </c>
      <c r="N104" s="9">
        <v>16248</v>
      </c>
      <c r="O104" s="38">
        <v>16248</v>
      </c>
      <c r="P104" s="44"/>
      <c r="Q104" s="45"/>
    </row>
    <row r="105" spans="1:17" ht="15" thickBot="1" x14ac:dyDescent="0.35">
      <c r="A105" s="55" t="s">
        <v>1402</v>
      </c>
      <c r="B105" s="6" t="str">
        <f t="shared" si="2"/>
        <v/>
      </c>
      <c r="C105" s="5" t="str">
        <f t="shared" si="3"/>
        <v>◄</v>
      </c>
      <c r="D105" s="4"/>
      <c r="E105" s="3"/>
      <c r="F105" s="16" t="s">
        <v>884</v>
      </c>
      <c r="G105" s="15" t="s">
        <v>878</v>
      </c>
      <c r="H105" s="14" t="s">
        <v>887</v>
      </c>
      <c r="I105" s="13">
        <v>0</v>
      </c>
      <c r="J105" s="13">
        <v>658</v>
      </c>
      <c r="K105" s="12" t="s">
        <v>99</v>
      </c>
      <c r="L105" s="11" t="s">
        <v>16</v>
      </c>
      <c r="M105" s="10">
        <v>0</v>
      </c>
      <c r="N105" s="9">
        <v>16248</v>
      </c>
      <c r="O105" s="38">
        <v>16248</v>
      </c>
      <c r="P105" s="44"/>
      <c r="Q105" s="45"/>
    </row>
    <row r="106" spans="1:17" x14ac:dyDescent="0.3">
      <c r="A106" s="55" t="s">
        <v>1402</v>
      </c>
      <c r="B106" s="6" t="str">
        <f t="shared" si="2"/>
        <v/>
      </c>
      <c r="C106" s="5" t="str">
        <f t="shared" si="3"/>
        <v>◄</v>
      </c>
      <c r="D106" s="4"/>
      <c r="E106" s="3"/>
      <c r="F106" s="16" t="s">
        <v>268</v>
      </c>
      <c r="G106" s="15" t="s">
        <v>878</v>
      </c>
      <c r="H106" s="14" t="s">
        <v>888</v>
      </c>
      <c r="I106" s="13">
        <v>0</v>
      </c>
      <c r="J106" s="13">
        <v>659</v>
      </c>
      <c r="K106" s="12" t="s">
        <v>99</v>
      </c>
      <c r="L106" s="11" t="s">
        <v>16</v>
      </c>
      <c r="M106" s="10">
        <v>0</v>
      </c>
      <c r="N106" s="9">
        <v>16248</v>
      </c>
      <c r="O106" s="38">
        <v>16248</v>
      </c>
      <c r="P106" s="42">
        <v>0</v>
      </c>
      <c r="Q106" s="43">
        <v>0</v>
      </c>
    </row>
    <row r="107" spans="1:17" x14ac:dyDescent="0.3">
      <c r="A107" s="55" t="s">
        <v>1402</v>
      </c>
      <c r="B107" s="6" t="str">
        <f t="shared" si="2"/>
        <v/>
      </c>
      <c r="C107" s="5" t="str">
        <f t="shared" si="3"/>
        <v>◄</v>
      </c>
      <c r="D107" s="4"/>
      <c r="E107" s="3"/>
      <c r="F107" s="16" t="s">
        <v>272</v>
      </c>
      <c r="G107" s="15" t="s">
        <v>878</v>
      </c>
      <c r="H107" s="14" t="s">
        <v>889</v>
      </c>
      <c r="I107" s="13">
        <v>0</v>
      </c>
      <c r="J107" s="13">
        <v>660</v>
      </c>
      <c r="K107" s="12" t="s">
        <v>99</v>
      </c>
      <c r="L107" s="11" t="s">
        <v>16</v>
      </c>
      <c r="M107" s="10">
        <v>0</v>
      </c>
      <c r="N107" s="9">
        <v>16248</v>
      </c>
      <c r="O107" s="38">
        <v>16248</v>
      </c>
      <c r="P107" s="44"/>
      <c r="Q107" s="45"/>
    </row>
    <row r="108" spans="1:17" ht="15" thickBot="1" x14ac:dyDescent="0.35">
      <c r="A108" s="55" t="s">
        <v>1402</v>
      </c>
      <c r="B108" s="6" t="str">
        <f t="shared" si="2"/>
        <v/>
      </c>
      <c r="C108" s="5" t="str">
        <f t="shared" si="3"/>
        <v>◄</v>
      </c>
      <c r="D108" s="4"/>
      <c r="E108" s="3"/>
      <c r="F108" s="16" t="s">
        <v>276</v>
      </c>
      <c r="G108" s="15" t="s">
        <v>878</v>
      </c>
      <c r="H108" s="14" t="s">
        <v>1424</v>
      </c>
      <c r="I108" s="13">
        <v>0</v>
      </c>
      <c r="J108" s="13" t="s">
        <v>1418</v>
      </c>
      <c r="K108" s="12" t="s">
        <v>24</v>
      </c>
      <c r="L108" s="95" t="s">
        <v>1101</v>
      </c>
      <c r="M108" s="10">
        <v>0</v>
      </c>
      <c r="N108" s="9" t="s">
        <v>24</v>
      </c>
      <c r="O108" s="38">
        <v>16248</v>
      </c>
      <c r="P108" s="44"/>
      <c r="Q108" s="45"/>
    </row>
    <row r="109" spans="1:17" x14ac:dyDescent="0.3">
      <c r="A109" s="55" t="s">
        <v>1402</v>
      </c>
      <c r="B109" s="6" t="str">
        <f t="shared" si="2"/>
        <v/>
      </c>
      <c r="C109" s="5" t="str">
        <f t="shared" si="3"/>
        <v>◄</v>
      </c>
      <c r="D109" s="4"/>
      <c r="E109" s="3"/>
      <c r="F109" s="16" t="s">
        <v>278</v>
      </c>
      <c r="G109" s="15" t="s">
        <v>890</v>
      </c>
      <c r="H109" s="14" t="s">
        <v>891</v>
      </c>
      <c r="I109" s="13">
        <v>0</v>
      </c>
      <c r="J109" s="13">
        <v>661</v>
      </c>
      <c r="K109" s="12" t="s">
        <v>892</v>
      </c>
      <c r="L109" s="11" t="s">
        <v>16</v>
      </c>
      <c r="M109" s="10">
        <v>0</v>
      </c>
      <c r="N109" s="9" t="s">
        <v>895</v>
      </c>
      <c r="O109" s="38">
        <v>16223</v>
      </c>
      <c r="P109" s="42" t="s">
        <v>896</v>
      </c>
      <c r="Q109" s="48"/>
    </row>
    <row r="110" spans="1:17" x14ac:dyDescent="0.3">
      <c r="A110" s="55" t="s">
        <v>1402</v>
      </c>
      <c r="B110" s="6" t="str">
        <f t="shared" si="2"/>
        <v/>
      </c>
      <c r="C110" s="5" t="str">
        <f t="shared" si="3"/>
        <v>◄</v>
      </c>
      <c r="D110" s="4"/>
      <c r="E110" s="3"/>
      <c r="F110" s="16" t="s">
        <v>281</v>
      </c>
      <c r="G110" s="15" t="s">
        <v>890</v>
      </c>
      <c r="H110" s="14" t="s">
        <v>893</v>
      </c>
      <c r="I110" s="13">
        <v>0</v>
      </c>
      <c r="J110" s="13">
        <v>662</v>
      </c>
      <c r="K110" s="12" t="s">
        <v>892</v>
      </c>
      <c r="L110" s="11" t="s">
        <v>16</v>
      </c>
      <c r="M110" s="10">
        <v>0</v>
      </c>
      <c r="N110" s="9" t="s">
        <v>895</v>
      </c>
      <c r="O110" s="38">
        <v>16223</v>
      </c>
      <c r="P110" s="44"/>
      <c r="Q110" s="49"/>
    </row>
    <row r="111" spans="1:17" ht="15" thickBot="1" x14ac:dyDescent="0.35">
      <c r="A111" s="55" t="s">
        <v>1402</v>
      </c>
      <c r="B111" s="6" t="str">
        <f t="shared" si="2"/>
        <v/>
      </c>
      <c r="C111" s="5" t="str">
        <f t="shared" si="3"/>
        <v>◄</v>
      </c>
      <c r="D111" s="4"/>
      <c r="E111" s="3"/>
      <c r="F111" s="16" t="s">
        <v>283</v>
      </c>
      <c r="G111" s="15" t="s">
        <v>890</v>
      </c>
      <c r="H111" s="14" t="s">
        <v>894</v>
      </c>
      <c r="I111" s="13">
        <v>0</v>
      </c>
      <c r="J111" s="13">
        <v>663</v>
      </c>
      <c r="K111" s="12" t="s">
        <v>892</v>
      </c>
      <c r="L111" s="11" t="s">
        <v>16</v>
      </c>
      <c r="M111" s="10">
        <v>0</v>
      </c>
      <c r="N111" s="9" t="s">
        <v>895</v>
      </c>
      <c r="O111" s="38">
        <v>16223</v>
      </c>
      <c r="P111" s="44"/>
      <c r="Q111" s="49"/>
    </row>
    <row r="112" spans="1:17" x14ac:dyDescent="0.3">
      <c r="A112" s="55" t="s">
        <v>1402</v>
      </c>
      <c r="B112" s="6" t="str">
        <f t="shared" si="2"/>
        <v/>
      </c>
      <c r="C112" s="5" t="str">
        <f t="shared" si="3"/>
        <v>◄</v>
      </c>
      <c r="D112" s="4"/>
      <c r="E112" s="3"/>
      <c r="F112" s="16" t="s">
        <v>285</v>
      </c>
      <c r="G112" s="15" t="s">
        <v>890</v>
      </c>
      <c r="H112" s="14" t="s">
        <v>897</v>
      </c>
      <c r="I112" s="13">
        <v>0</v>
      </c>
      <c r="J112" s="13">
        <v>664</v>
      </c>
      <c r="K112" s="12" t="s">
        <v>892</v>
      </c>
      <c r="L112" s="11" t="s">
        <v>16</v>
      </c>
      <c r="M112" s="10">
        <v>0</v>
      </c>
      <c r="N112" s="9" t="s">
        <v>895</v>
      </c>
      <c r="O112" s="38">
        <v>16223</v>
      </c>
      <c r="P112" s="42" t="s">
        <v>896</v>
      </c>
      <c r="Q112" s="48">
        <v>0</v>
      </c>
    </row>
    <row r="113" spans="1:17" x14ac:dyDescent="0.3">
      <c r="A113" s="55" t="s">
        <v>1402</v>
      </c>
      <c r="B113" s="6" t="str">
        <f t="shared" si="2"/>
        <v/>
      </c>
      <c r="C113" s="5" t="str">
        <f t="shared" si="3"/>
        <v>◄</v>
      </c>
      <c r="D113" s="4"/>
      <c r="E113" s="3"/>
      <c r="F113" s="16" t="s">
        <v>290</v>
      </c>
      <c r="G113" s="15" t="s">
        <v>890</v>
      </c>
      <c r="H113" s="14" t="s">
        <v>898</v>
      </c>
      <c r="I113" s="13">
        <v>0</v>
      </c>
      <c r="J113" s="13">
        <v>665</v>
      </c>
      <c r="K113" s="12" t="s">
        <v>892</v>
      </c>
      <c r="L113" s="11" t="s">
        <v>16</v>
      </c>
      <c r="M113" s="10">
        <v>0</v>
      </c>
      <c r="N113" s="9" t="s">
        <v>895</v>
      </c>
      <c r="O113" s="38">
        <v>16223</v>
      </c>
      <c r="P113" s="44"/>
      <c r="Q113" s="49"/>
    </row>
    <row r="114" spans="1:17" ht="15" thickBot="1" x14ac:dyDescent="0.35">
      <c r="A114" s="55" t="s">
        <v>1402</v>
      </c>
      <c r="B114" s="6" t="str">
        <f t="shared" si="2"/>
        <v/>
      </c>
      <c r="C114" s="5" t="str">
        <f t="shared" si="3"/>
        <v>◄</v>
      </c>
      <c r="D114" s="4"/>
      <c r="E114" s="3"/>
      <c r="F114" s="16" t="s">
        <v>292</v>
      </c>
      <c r="G114" s="15" t="s">
        <v>890</v>
      </c>
      <c r="H114" s="14" t="s">
        <v>899</v>
      </c>
      <c r="I114" s="13">
        <v>0</v>
      </c>
      <c r="J114" s="13">
        <v>666</v>
      </c>
      <c r="K114" s="12" t="s">
        <v>892</v>
      </c>
      <c r="L114" s="11" t="s">
        <v>16</v>
      </c>
      <c r="M114" s="10">
        <v>0</v>
      </c>
      <c r="N114" s="9" t="s">
        <v>895</v>
      </c>
      <c r="O114" s="38">
        <v>16223</v>
      </c>
      <c r="P114" s="44"/>
      <c r="Q114" s="49"/>
    </row>
    <row r="115" spans="1:17" x14ac:dyDescent="0.3">
      <c r="A115" s="55" t="s">
        <v>1402</v>
      </c>
      <c r="B115" s="6" t="str">
        <f t="shared" si="2"/>
        <v/>
      </c>
      <c r="C115" s="5" t="str">
        <f t="shared" si="3"/>
        <v>◄</v>
      </c>
      <c r="D115" s="4"/>
      <c r="E115" s="3"/>
      <c r="F115" s="16" t="s">
        <v>295</v>
      </c>
      <c r="G115" s="15" t="s">
        <v>890</v>
      </c>
      <c r="H115" s="14" t="s">
        <v>900</v>
      </c>
      <c r="I115" s="13">
        <v>0</v>
      </c>
      <c r="J115" s="13">
        <v>667</v>
      </c>
      <c r="K115" s="12" t="s">
        <v>892</v>
      </c>
      <c r="L115" s="11" t="s">
        <v>16</v>
      </c>
      <c r="M115" s="10">
        <v>0</v>
      </c>
      <c r="N115" s="9" t="s">
        <v>895</v>
      </c>
      <c r="O115" s="38">
        <v>16223</v>
      </c>
      <c r="P115" s="42" t="s">
        <v>896</v>
      </c>
      <c r="Q115" s="48">
        <v>0</v>
      </c>
    </row>
    <row r="116" spans="1:17" x14ac:dyDescent="0.3">
      <c r="A116" s="55" t="s">
        <v>1402</v>
      </c>
      <c r="B116" s="6" t="str">
        <f t="shared" si="2"/>
        <v/>
      </c>
      <c r="C116" s="5" t="str">
        <f t="shared" si="3"/>
        <v>◄</v>
      </c>
      <c r="D116" s="4"/>
      <c r="E116" s="3"/>
      <c r="F116" s="16" t="s">
        <v>298</v>
      </c>
      <c r="G116" s="15" t="s">
        <v>890</v>
      </c>
      <c r="H116" s="14" t="s">
        <v>901</v>
      </c>
      <c r="I116" s="13">
        <v>0</v>
      </c>
      <c r="J116" s="13">
        <v>668</v>
      </c>
      <c r="K116" s="12" t="s">
        <v>892</v>
      </c>
      <c r="L116" s="11" t="s">
        <v>16</v>
      </c>
      <c r="M116" s="10">
        <v>0</v>
      </c>
      <c r="N116" s="9" t="s">
        <v>895</v>
      </c>
      <c r="O116" s="38">
        <v>16223</v>
      </c>
      <c r="P116" s="44"/>
      <c r="Q116" s="49"/>
    </row>
    <row r="117" spans="1:17" ht="15" thickBot="1" x14ac:dyDescent="0.35">
      <c r="A117" s="55" t="s">
        <v>1402</v>
      </c>
      <c r="B117" s="6" t="str">
        <f t="shared" si="2"/>
        <v/>
      </c>
      <c r="C117" s="5" t="str">
        <f t="shared" si="3"/>
        <v>◄</v>
      </c>
      <c r="D117" s="4"/>
      <c r="E117" s="3"/>
      <c r="F117" s="16" t="s">
        <v>300</v>
      </c>
      <c r="G117" s="15" t="s">
        <v>890</v>
      </c>
      <c r="H117" s="14" t="s">
        <v>902</v>
      </c>
      <c r="I117" s="13">
        <v>0</v>
      </c>
      <c r="J117" s="13">
        <v>669</v>
      </c>
      <c r="K117" s="12" t="s">
        <v>892</v>
      </c>
      <c r="L117" s="11" t="s">
        <v>16</v>
      </c>
      <c r="M117" s="10">
        <v>0</v>
      </c>
      <c r="N117" s="9" t="s">
        <v>895</v>
      </c>
      <c r="O117" s="38">
        <v>16223</v>
      </c>
      <c r="P117" s="44"/>
      <c r="Q117" s="49"/>
    </row>
    <row r="118" spans="1:17" x14ac:dyDescent="0.3">
      <c r="A118" s="55" t="s">
        <v>1402</v>
      </c>
      <c r="B118" s="6" t="str">
        <f t="shared" si="2"/>
        <v/>
      </c>
      <c r="C118" s="5" t="str">
        <f t="shared" si="3"/>
        <v>◄</v>
      </c>
      <c r="D118" s="4"/>
      <c r="E118" s="3"/>
      <c r="F118" s="16" t="s">
        <v>302</v>
      </c>
      <c r="G118" s="15" t="s">
        <v>903</v>
      </c>
      <c r="H118" s="14" t="s">
        <v>904</v>
      </c>
      <c r="I118" s="13">
        <v>0</v>
      </c>
      <c r="J118" s="13">
        <v>670</v>
      </c>
      <c r="K118" s="12" t="s">
        <v>99</v>
      </c>
      <c r="L118" s="11" t="s">
        <v>16</v>
      </c>
      <c r="M118" s="10">
        <v>0</v>
      </c>
      <c r="N118" s="9">
        <v>16741</v>
      </c>
      <c r="O118" s="38">
        <v>16424</v>
      </c>
      <c r="P118" s="42" t="s">
        <v>907</v>
      </c>
      <c r="Q118" s="43">
        <v>0</v>
      </c>
    </row>
    <row r="119" spans="1:17" x14ac:dyDescent="0.3">
      <c r="A119" s="55" t="s">
        <v>1402</v>
      </c>
      <c r="B119" s="6" t="str">
        <f t="shared" si="2"/>
        <v/>
      </c>
      <c r="C119" s="5" t="str">
        <f t="shared" si="3"/>
        <v>◄</v>
      </c>
      <c r="D119" s="4"/>
      <c r="E119" s="3"/>
      <c r="F119" s="16" t="s">
        <v>306</v>
      </c>
      <c r="G119" s="15" t="s">
        <v>903</v>
      </c>
      <c r="H119" s="14" t="s">
        <v>905</v>
      </c>
      <c r="I119" s="13">
        <v>0</v>
      </c>
      <c r="J119" s="13">
        <v>671</v>
      </c>
      <c r="K119" s="12" t="s">
        <v>99</v>
      </c>
      <c r="L119" s="11" t="s">
        <v>16</v>
      </c>
      <c r="M119" s="10">
        <v>0</v>
      </c>
      <c r="N119" s="9">
        <v>16741</v>
      </c>
      <c r="O119" s="38">
        <v>16424</v>
      </c>
      <c r="P119" s="44"/>
      <c r="Q119" s="45"/>
    </row>
    <row r="120" spans="1:17" ht="15" thickBot="1" x14ac:dyDescent="0.35">
      <c r="A120" s="55" t="s">
        <v>1402</v>
      </c>
      <c r="B120" s="6" t="str">
        <f t="shared" si="2"/>
        <v/>
      </c>
      <c r="C120" s="5" t="str">
        <f t="shared" si="3"/>
        <v>◄</v>
      </c>
      <c r="D120" s="4"/>
      <c r="E120" s="3"/>
      <c r="F120" s="16" t="s">
        <v>309</v>
      </c>
      <c r="G120" s="15" t="s">
        <v>903</v>
      </c>
      <c r="H120" s="14" t="s">
        <v>906</v>
      </c>
      <c r="I120" s="13">
        <v>0</v>
      </c>
      <c r="J120" s="13">
        <v>672</v>
      </c>
      <c r="K120" s="12" t="s">
        <v>99</v>
      </c>
      <c r="L120" s="11" t="s">
        <v>16</v>
      </c>
      <c r="M120" s="10">
        <v>0</v>
      </c>
      <c r="N120" s="9">
        <v>16741</v>
      </c>
      <c r="O120" s="38">
        <v>16424</v>
      </c>
      <c r="P120" s="44"/>
      <c r="Q120" s="45"/>
    </row>
    <row r="121" spans="1:17" x14ac:dyDescent="0.3">
      <c r="A121" s="55" t="s">
        <v>1402</v>
      </c>
      <c r="B121" s="6" t="str">
        <f t="shared" si="2"/>
        <v/>
      </c>
      <c r="C121" s="5" t="str">
        <f t="shared" si="3"/>
        <v>◄</v>
      </c>
      <c r="D121" s="4"/>
      <c r="E121" s="3"/>
      <c r="F121" s="16" t="s">
        <v>311</v>
      </c>
      <c r="G121" s="15" t="s">
        <v>903</v>
      </c>
      <c r="H121" s="14" t="s">
        <v>908</v>
      </c>
      <c r="I121" s="13">
        <v>0</v>
      </c>
      <c r="J121" s="13">
        <v>673</v>
      </c>
      <c r="K121" s="12" t="s">
        <v>99</v>
      </c>
      <c r="L121" s="11" t="s">
        <v>16</v>
      </c>
      <c r="M121" s="10">
        <v>0</v>
      </c>
      <c r="N121" s="9">
        <v>16741</v>
      </c>
      <c r="O121" s="38">
        <v>16424</v>
      </c>
      <c r="P121" s="42" t="s">
        <v>907</v>
      </c>
      <c r="Q121" s="43">
        <v>0</v>
      </c>
    </row>
    <row r="122" spans="1:17" ht="15" thickBot="1" x14ac:dyDescent="0.35">
      <c r="A122" s="55" t="s">
        <v>1402</v>
      </c>
      <c r="B122" s="6" t="str">
        <f t="shared" si="2"/>
        <v/>
      </c>
      <c r="C122" s="5" t="str">
        <f t="shared" si="3"/>
        <v>◄</v>
      </c>
      <c r="D122" s="4"/>
      <c r="E122" s="3"/>
      <c r="F122" s="16" t="s">
        <v>315</v>
      </c>
      <c r="G122" s="15" t="s">
        <v>903</v>
      </c>
      <c r="H122" s="14" t="s">
        <v>1424</v>
      </c>
      <c r="I122" s="13">
        <v>0</v>
      </c>
      <c r="J122" s="13" t="s">
        <v>1418</v>
      </c>
      <c r="K122" s="12" t="s">
        <v>24</v>
      </c>
      <c r="L122" s="95" t="s">
        <v>1101</v>
      </c>
      <c r="M122" s="10">
        <v>0</v>
      </c>
      <c r="N122" s="9" t="s">
        <v>24</v>
      </c>
      <c r="O122" s="38">
        <v>16424</v>
      </c>
      <c r="P122" s="44"/>
      <c r="Q122" s="45"/>
    </row>
    <row r="123" spans="1:17" x14ac:dyDescent="0.3">
      <c r="A123" s="55" t="s">
        <v>1402</v>
      </c>
      <c r="B123" s="6" t="str">
        <f t="shared" si="2"/>
        <v/>
      </c>
      <c r="C123" s="5" t="str">
        <f t="shared" si="3"/>
        <v>◄</v>
      </c>
      <c r="D123" s="4"/>
      <c r="E123" s="3"/>
      <c r="F123" s="16" t="s">
        <v>319</v>
      </c>
      <c r="G123" s="15" t="s">
        <v>909</v>
      </c>
      <c r="H123" s="14" t="s">
        <v>912</v>
      </c>
      <c r="I123" s="13">
        <v>0</v>
      </c>
      <c r="J123" s="13">
        <v>674</v>
      </c>
      <c r="K123" s="12" t="s">
        <v>99</v>
      </c>
      <c r="L123" s="11" t="s">
        <v>16</v>
      </c>
      <c r="M123" s="10">
        <v>0</v>
      </c>
      <c r="N123" s="9">
        <v>16741</v>
      </c>
      <c r="O123" s="38">
        <v>16424</v>
      </c>
      <c r="P123" s="42" t="s">
        <v>907</v>
      </c>
      <c r="Q123" s="43">
        <v>0</v>
      </c>
    </row>
    <row r="124" spans="1:17" x14ac:dyDescent="0.3">
      <c r="A124" s="55" t="s">
        <v>1402</v>
      </c>
      <c r="B124" s="6" t="str">
        <f t="shared" si="2"/>
        <v/>
      </c>
      <c r="C124" s="5" t="str">
        <f t="shared" si="3"/>
        <v>◄</v>
      </c>
      <c r="D124" s="4"/>
      <c r="E124" s="3"/>
      <c r="F124" s="16" t="s">
        <v>910</v>
      </c>
      <c r="G124" s="15" t="s">
        <v>909</v>
      </c>
      <c r="H124" s="14" t="s">
        <v>912</v>
      </c>
      <c r="I124" s="13">
        <v>0</v>
      </c>
      <c r="J124" s="13">
        <v>674</v>
      </c>
      <c r="K124" s="12" t="s">
        <v>99</v>
      </c>
      <c r="L124" s="11" t="s">
        <v>16</v>
      </c>
      <c r="M124" s="10">
        <v>0</v>
      </c>
      <c r="N124" s="9" t="s">
        <v>913</v>
      </c>
      <c r="O124" s="38">
        <v>16424</v>
      </c>
      <c r="P124" s="44"/>
      <c r="Q124" s="45"/>
    </row>
    <row r="125" spans="1:17" ht="15" thickBot="1" x14ac:dyDescent="0.35">
      <c r="A125" s="55" t="s">
        <v>1402</v>
      </c>
      <c r="B125" s="6" t="str">
        <f t="shared" si="2"/>
        <v/>
      </c>
      <c r="C125" s="5" t="str">
        <f t="shared" si="3"/>
        <v>◄</v>
      </c>
      <c r="D125" s="4"/>
      <c r="E125" s="3"/>
      <c r="F125" s="16" t="s">
        <v>911</v>
      </c>
      <c r="G125" s="15" t="s">
        <v>909</v>
      </c>
      <c r="H125" s="14" t="s">
        <v>912</v>
      </c>
      <c r="I125" s="13">
        <v>0</v>
      </c>
      <c r="J125" s="13">
        <v>674</v>
      </c>
      <c r="K125" s="12" t="s">
        <v>99</v>
      </c>
      <c r="L125" s="11" t="s">
        <v>16</v>
      </c>
      <c r="M125" s="10">
        <v>0</v>
      </c>
      <c r="N125" s="9">
        <v>16737</v>
      </c>
      <c r="O125" s="38">
        <v>16424</v>
      </c>
      <c r="P125" s="44"/>
      <c r="Q125" s="45"/>
    </row>
    <row r="126" spans="1:17" x14ac:dyDescent="0.3">
      <c r="A126" s="55" t="s">
        <v>1402</v>
      </c>
      <c r="B126" s="6" t="str">
        <f t="shared" si="2"/>
        <v/>
      </c>
      <c r="C126" s="5" t="str">
        <f t="shared" si="3"/>
        <v>◄</v>
      </c>
      <c r="D126" s="4"/>
      <c r="E126" s="3"/>
      <c r="F126" s="16" t="s">
        <v>321</v>
      </c>
      <c r="G126" s="15" t="s">
        <v>909</v>
      </c>
      <c r="H126" s="14" t="s">
        <v>914</v>
      </c>
      <c r="I126" s="13" t="s">
        <v>915</v>
      </c>
      <c r="J126" s="13">
        <v>675</v>
      </c>
      <c r="K126" s="12" t="s">
        <v>99</v>
      </c>
      <c r="L126" s="11" t="s">
        <v>16</v>
      </c>
      <c r="M126" s="10">
        <v>0</v>
      </c>
      <c r="N126" s="9">
        <v>16799</v>
      </c>
      <c r="O126" s="38">
        <v>16424</v>
      </c>
      <c r="P126" s="42" t="s">
        <v>907</v>
      </c>
      <c r="Q126" s="43">
        <v>0</v>
      </c>
    </row>
    <row r="127" spans="1:17" x14ac:dyDescent="0.3">
      <c r="A127" s="55" t="s">
        <v>1402</v>
      </c>
      <c r="B127" s="6" t="str">
        <f t="shared" si="2"/>
        <v/>
      </c>
      <c r="C127" s="5" t="str">
        <f t="shared" si="3"/>
        <v>◄</v>
      </c>
      <c r="D127" s="4"/>
      <c r="E127" s="3"/>
      <c r="F127" s="16" t="s">
        <v>325</v>
      </c>
      <c r="G127" s="15" t="s">
        <v>909</v>
      </c>
      <c r="H127" s="14" t="s">
        <v>916</v>
      </c>
      <c r="I127" s="13">
        <v>0</v>
      </c>
      <c r="J127" s="13">
        <v>0</v>
      </c>
      <c r="K127" s="12" t="s">
        <v>99</v>
      </c>
      <c r="L127" s="11" t="s">
        <v>16</v>
      </c>
      <c r="M127" s="10">
        <v>0</v>
      </c>
      <c r="N127" s="9">
        <v>16741</v>
      </c>
      <c r="O127" s="38">
        <v>16424</v>
      </c>
      <c r="P127" s="44"/>
      <c r="Q127" s="45"/>
    </row>
    <row r="128" spans="1:17" ht="15" thickBot="1" x14ac:dyDescent="0.35">
      <c r="A128" s="55" t="s">
        <v>1402</v>
      </c>
      <c r="B128" s="6" t="str">
        <f t="shared" si="2"/>
        <v/>
      </c>
      <c r="C128" s="5" t="str">
        <f t="shared" si="3"/>
        <v>◄</v>
      </c>
      <c r="D128" s="4"/>
      <c r="E128" s="3"/>
      <c r="F128" s="16" t="s">
        <v>327</v>
      </c>
      <c r="G128" s="15" t="s">
        <v>909</v>
      </c>
      <c r="H128" s="14" t="s">
        <v>914</v>
      </c>
      <c r="I128" s="13">
        <v>0</v>
      </c>
      <c r="J128" s="13">
        <v>675</v>
      </c>
      <c r="K128" s="12" t="s">
        <v>99</v>
      </c>
      <c r="L128" s="11" t="s">
        <v>16</v>
      </c>
      <c r="M128" s="10">
        <v>0</v>
      </c>
      <c r="N128" s="9">
        <v>16737</v>
      </c>
      <c r="O128" s="38">
        <v>16424</v>
      </c>
      <c r="P128" s="44"/>
      <c r="Q128" s="45"/>
    </row>
    <row r="129" spans="1:17" x14ac:dyDescent="0.3">
      <c r="A129" s="55" t="s">
        <v>1402</v>
      </c>
      <c r="B129" s="6" t="str">
        <f t="shared" si="2"/>
        <v/>
      </c>
      <c r="C129" s="5" t="str">
        <f t="shared" si="3"/>
        <v>◄</v>
      </c>
      <c r="D129" s="4"/>
      <c r="E129" s="3"/>
      <c r="F129" s="16" t="s">
        <v>329</v>
      </c>
      <c r="G129" s="15" t="s">
        <v>909</v>
      </c>
      <c r="H129" s="14" t="s">
        <v>917</v>
      </c>
      <c r="I129" s="13">
        <v>0</v>
      </c>
      <c r="J129" s="13">
        <v>676</v>
      </c>
      <c r="K129" s="12" t="s">
        <v>99</v>
      </c>
      <c r="L129" s="11" t="s">
        <v>16</v>
      </c>
      <c r="M129" s="10">
        <v>0</v>
      </c>
      <c r="N129" s="9">
        <v>16737</v>
      </c>
      <c r="O129" s="38">
        <v>16424</v>
      </c>
      <c r="P129" s="42" t="s">
        <v>907</v>
      </c>
      <c r="Q129" s="43" t="s">
        <v>919</v>
      </c>
    </row>
    <row r="130" spans="1:17" x14ac:dyDescent="0.3">
      <c r="A130" s="55" t="s">
        <v>1402</v>
      </c>
      <c r="B130" s="6" t="str">
        <f t="shared" si="2"/>
        <v/>
      </c>
      <c r="C130" s="5" t="str">
        <f t="shared" si="3"/>
        <v>◄</v>
      </c>
      <c r="D130" s="4"/>
      <c r="E130" s="3"/>
      <c r="F130" s="16" t="s">
        <v>331</v>
      </c>
      <c r="G130" s="15" t="s">
        <v>909</v>
      </c>
      <c r="H130" s="14" t="s">
        <v>917</v>
      </c>
      <c r="I130" s="13" t="s">
        <v>918</v>
      </c>
      <c r="J130" s="13">
        <v>676</v>
      </c>
      <c r="K130" s="12" t="s">
        <v>24</v>
      </c>
      <c r="L130" s="11" t="s">
        <v>23</v>
      </c>
      <c r="M130" s="10">
        <v>0</v>
      </c>
      <c r="N130" s="9" t="s">
        <v>24</v>
      </c>
      <c r="O130" s="38">
        <v>16424</v>
      </c>
      <c r="P130" s="44"/>
      <c r="Q130" s="45"/>
    </row>
    <row r="131" spans="1:17" ht="15" thickBot="1" x14ac:dyDescent="0.35">
      <c r="A131" s="55" t="s">
        <v>1402</v>
      </c>
      <c r="B131" s="6" t="str">
        <f t="shared" si="2"/>
        <v/>
      </c>
      <c r="C131" s="5" t="str">
        <f t="shared" si="3"/>
        <v>◄</v>
      </c>
      <c r="D131" s="4"/>
      <c r="E131" s="3"/>
      <c r="F131" s="16" t="s">
        <v>333</v>
      </c>
      <c r="G131" s="15" t="s">
        <v>909</v>
      </c>
      <c r="H131" s="14" t="s">
        <v>917</v>
      </c>
      <c r="I131" s="13">
        <v>0</v>
      </c>
      <c r="J131" s="13">
        <v>676</v>
      </c>
      <c r="K131" s="12" t="s">
        <v>99</v>
      </c>
      <c r="L131" s="11" t="s">
        <v>16</v>
      </c>
      <c r="M131" s="10">
        <v>0</v>
      </c>
      <c r="N131" s="9">
        <v>16799</v>
      </c>
      <c r="O131" s="38">
        <v>16424</v>
      </c>
      <c r="P131" s="44"/>
      <c r="Q131" s="45"/>
    </row>
    <row r="132" spans="1:17" x14ac:dyDescent="0.3">
      <c r="A132" s="55" t="s">
        <v>1402</v>
      </c>
      <c r="B132" s="6" t="str">
        <f t="shared" si="2"/>
        <v/>
      </c>
      <c r="C132" s="5" t="str">
        <f t="shared" si="3"/>
        <v>◄</v>
      </c>
      <c r="D132" s="4"/>
      <c r="E132" s="3"/>
      <c r="F132" s="16" t="s">
        <v>335</v>
      </c>
      <c r="G132" s="15" t="s">
        <v>909</v>
      </c>
      <c r="H132" s="14" t="s">
        <v>920</v>
      </c>
      <c r="I132" s="13" t="s">
        <v>918</v>
      </c>
      <c r="J132" s="13">
        <v>677</v>
      </c>
      <c r="K132" s="12" t="s">
        <v>24</v>
      </c>
      <c r="L132" s="11" t="s">
        <v>23</v>
      </c>
      <c r="M132" s="10">
        <v>0</v>
      </c>
      <c r="N132" s="9" t="s">
        <v>24</v>
      </c>
      <c r="O132" s="38">
        <v>16424</v>
      </c>
      <c r="P132" s="42" t="s">
        <v>907</v>
      </c>
      <c r="Q132" s="43" t="s">
        <v>919</v>
      </c>
    </row>
    <row r="133" spans="1:17" x14ac:dyDescent="0.3">
      <c r="A133" s="55" t="s">
        <v>1402</v>
      </c>
      <c r="B133" s="6" t="str">
        <f t="shared" si="2"/>
        <v/>
      </c>
      <c r="C133" s="5" t="str">
        <f t="shared" si="3"/>
        <v>◄</v>
      </c>
      <c r="D133" s="4"/>
      <c r="E133" s="3"/>
      <c r="F133" s="16" t="s">
        <v>338</v>
      </c>
      <c r="G133" s="15" t="s">
        <v>909</v>
      </c>
      <c r="H133" s="14" t="s">
        <v>920</v>
      </c>
      <c r="I133" s="13" t="s">
        <v>918</v>
      </c>
      <c r="J133" s="13">
        <v>677</v>
      </c>
      <c r="K133" s="12" t="s">
        <v>24</v>
      </c>
      <c r="L133" s="11" t="s">
        <v>23</v>
      </c>
      <c r="M133" s="10">
        <v>0</v>
      </c>
      <c r="N133" s="9" t="s">
        <v>24</v>
      </c>
      <c r="O133" s="38">
        <v>16424</v>
      </c>
      <c r="P133" s="44"/>
      <c r="Q133" s="45"/>
    </row>
    <row r="134" spans="1:17" ht="15" thickBot="1" x14ac:dyDescent="0.35">
      <c r="A134" s="55" t="s">
        <v>1402</v>
      </c>
      <c r="B134" s="6" t="str">
        <f t="shared" si="2"/>
        <v/>
      </c>
      <c r="C134" s="5" t="str">
        <f t="shared" si="3"/>
        <v>◄</v>
      </c>
      <c r="D134" s="4"/>
      <c r="E134" s="3"/>
      <c r="F134" s="16" t="s">
        <v>340</v>
      </c>
      <c r="G134" s="15" t="s">
        <v>909</v>
      </c>
      <c r="H134" s="14" t="s">
        <v>920</v>
      </c>
      <c r="I134" s="13" t="s">
        <v>918</v>
      </c>
      <c r="J134" s="13">
        <v>677</v>
      </c>
      <c r="K134" s="12" t="s">
        <v>24</v>
      </c>
      <c r="L134" s="11" t="s">
        <v>23</v>
      </c>
      <c r="M134" s="10">
        <v>0</v>
      </c>
      <c r="N134" s="9" t="s">
        <v>24</v>
      </c>
      <c r="O134" s="38">
        <v>16424</v>
      </c>
      <c r="P134" s="44"/>
      <c r="Q134" s="45"/>
    </row>
    <row r="135" spans="1:17" x14ac:dyDescent="0.3">
      <c r="A135" s="55" t="s">
        <v>1402</v>
      </c>
      <c r="B135" s="6" t="str">
        <f t="shared" ref="B135:B198" si="4">IF(C135="?","?","")</f>
        <v/>
      </c>
      <c r="C135" s="5" t="str">
        <f t="shared" ref="C135:C198" si="5">IF(AND(D135="",E135&gt;0),"?",IF(D135="","◄",IF(E135&gt;=1,"►","")))</f>
        <v>◄</v>
      </c>
      <c r="D135" s="4"/>
      <c r="E135" s="3"/>
      <c r="F135" s="16" t="s">
        <v>342</v>
      </c>
      <c r="G135" s="15" t="s">
        <v>909</v>
      </c>
      <c r="H135" s="14" t="s">
        <v>923</v>
      </c>
      <c r="I135" s="13" t="s">
        <v>918</v>
      </c>
      <c r="J135" s="13">
        <v>678</v>
      </c>
      <c r="K135" s="12" t="s">
        <v>24</v>
      </c>
      <c r="L135" s="11" t="s">
        <v>23</v>
      </c>
      <c r="M135" s="10">
        <v>0</v>
      </c>
      <c r="N135" s="9" t="s">
        <v>24</v>
      </c>
      <c r="O135" s="38">
        <v>16424</v>
      </c>
      <c r="P135" s="42" t="s">
        <v>907</v>
      </c>
      <c r="Q135" s="43" t="s">
        <v>919</v>
      </c>
    </row>
    <row r="136" spans="1:17" x14ac:dyDescent="0.3">
      <c r="A136" s="55" t="s">
        <v>1402</v>
      </c>
      <c r="B136" s="6" t="str">
        <f t="shared" si="4"/>
        <v/>
      </c>
      <c r="C136" s="5" t="str">
        <f t="shared" si="5"/>
        <v>◄</v>
      </c>
      <c r="D136" s="4"/>
      <c r="E136" s="3"/>
      <c r="F136" s="16" t="s">
        <v>921</v>
      </c>
      <c r="G136" s="15" t="s">
        <v>909</v>
      </c>
      <c r="H136" s="14" t="s">
        <v>924</v>
      </c>
      <c r="I136" s="13" t="s">
        <v>918</v>
      </c>
      <c r="J136" s="13">
        <v>678</v>
      </c>
      <c r="K136" s="12" t="s">
        <v>24</v>
      </c>
      <c r="L136" s="11" t="s">
        <v>23</v>
      </c>
      <c r="M136" s="10">
        <v>0</v>
      </c>
      <c r="N136" s="9" t="s">
        <v>24</v>
      </c>
      <c r="O136" s="38">
        <v>16424</v>
      </c>
      <c r="P136" s="44"/>
      <c r="Q136" s="45"/>
    </row>
    <row r="137" spans="1:17" ht="15" thickBot="1" x14ac:dyDescent="0.35">
      <c r="A137" s="55" t="s">
        <v>1402</v>
      </c>
      <c r="B137" s="6" t="str">
        <f t="shared" si="4"/>
        <v/>
      </c>
      <c r="C137" s="5" t="str">
        <f t="shared" si="5"/>
        <v>◄</v>
      </c>
      <c r="D137" s="4"/>
      <c r="E137" s="3"/>
      <c r="F137" s="16" t="s">
        <v>922</v>
      </c>
      <c r="G137" s="15" t="s">
        <v>909</v>
      </c>
      <c r="H137" s="14" t="s">
        <v>925</v>
      </c>
      <c r="I137" s="13" t="s">
        <v>918</v>
      </c>
      <c r="J137" s="13">
        <v>678</v>
      </c>
      <c r="K137" s="12" t="s">
        <v>24</v>
      </c>
      <c r="L137" s="11" t="s">
        <v>23</v>
      </c>
      <c r="M137" s="10">
        <v>0</v>
      </c>
      <c r="N137" s="9" t="s">
        <v>24</v>
      </c>
      <c r="O137" s="38">
        <v>16424</v>
      </c>
      <c r="P137" s="44"/>
      <c r="Q137" s="45"/>
    </row>
    <row r="138" spans="1:17" x14ac:dyDescent="0.3">
      <c r="A138" s="55" t="s">
        <v>1402</v>
      </c>
      <c r="B138" s="6" t="str">
        <f t="shared" si="4"/>
        <v/>
      </c>
      <c r="C138" s="5" t="str">
        <f t="shared" si="5"/>
        <v>◄</v>
      </c>
      <c r="D138" s="4"/>
      <c r="E138" s="3"/>
      <c r="F138" s="16" t="s">
        <v>352</v>
      </c>
      <c r="G138" s="15" t="s">
        <v>909</v>
      </c>
      <c r="H138" s="14" t="s">
        <v>926</v>
      </c>
      <c r="I138" s="13">
        <v>0</v>
      </c>
      <c r="J138" s="13">
        <v>679</v>
      </c>
      <c r="K138" s="12" t="s">
        <v>99</v>
      </c>
      <c r="L138" s="11" t="s">
        <v>16</v>
      </c>
      <c r="M138" s="10">
        <v>0</v>
      </c>
      <c r="N138" s="9" t="s">
        <v>927</v>
      </c>
      <c r="O138" s="38">
        <v>16424</v>
      </c>
      <c r="P138" s="42" t="s">
        <v>907</v>
      </c>
      <c r="Q138" s="43" t="s">
        <v>919</v>
      </c>
    </row>
    <row r="139" spans="1:17" x14ac:dyDescent="0.3">
      <c r="A139" s="55" t="s">
        <v>1402</v>
      </c>
      <c r="B139" s="6" t="str">
        <f t="shared" si="4"/>
        <v/>
      </c>
      <c r="C139" s="5" t="str">
        <f t="shared" si="5"/>
        <v>◄</v>
      </c>
      <c r="D139" s="4"/>
      <c r="E139" s="3"/>
      <c r="F139" s="16" t="s">
        <v>348</v>
      </c>
      <c r="G139" s="15" t="s">
        <v>909</v>
      </c>
      <c r="H139" s="14" t="s">
        <v>926</v>
      </c>
      <c r="I139" s="13" t="s">
        <v>918</v>
      </c>
      <c r="J139" s="13">
        <v>679</v>
      </c>
      <c r="K139" s="12" t="s">
        <v>24</v>
      </c>
      <c r="L139" s="11" t="s">
        <v>23</v>
      </c>
      <c r="M139" s="10">
        <v>0</v>
      </c>
      <c r="N139" s="9" t="s">
        <v>24</v>
      </c>
      <c r="O139" s="38">
        <v>16424</v>
      </c>
      <c r="P139" s="44"/>
      <c r="Q139" s="45"/>
    </row>
    <row r="140" spans="1:17" ht="15" thickBot="1" x14ac:dyDescent="0.35">
      <c r="A140" s="55" t="s">
        <v>1402</v>
      </c>
      <c r="B140" s="6" t="str">
        <f t="shared" si="4"/>
        <v/>
      </c>
      <c r="C140" s="5" t="str">
        <f t="shared" si="5"/>
        <v>◄</v>
      </c>
      <c r="D140" s="4"/>
      <c r="E140" s="3"/>
      <c r="F140" s="16" t="s">
        <v>350</v>
      </c>
      <c r="G140" s="15" t="s">
        <v>909</v>
      </c>
      <c r="H140" s="14" t="s">
        <v>926</v>
      </c>
      <c r="I140" s="13" t="s">
        <v>918</v>
      </c>
      <c r="J140" s="13">
        <v>679</v>
      </c>
      <c r="K140" s="12" t="s">
        <v>24</v>
      </c>
      <c r="L140" s="11" t="s">
        <v>23</v>
      </c>
      <c r="M140" s="10">
        <v>0</v>
      </c>
      <c r="N140" s="9" t="s">
        <v>24</v>
      </c>
      <c r="O140" s="38">
        <v>16424</v>
      </c>
      <c r="P140" s="44"/>
      <c r="Q140" s="45"/>
    </row>
    <row r="141" spans="1:17" x14ac:dyDescent="0.3">
      <c r="A141" s="55" t="s">
        <v>1402</v>
      </c>
      <c r="B141" s="6" t="str">
        <f t="shared" si="4"/>
        <v/>
      </c>
      <c r="C141" s="5" t="str">
        <f t="shared" si="5"/>
        <v>◄</v>
      </c>
      <c r="D141" s="4"/>
      <c r="E141" s="3"/>
      <c r="F141" s="16" t="s">
        <v>363</v>
      </c>
      <c r="G141" s="15" t="s">
        <v>909</v>
      </c>
      <c r="H141" s="14" t="s">
        <v>928</v>
      </c>
      <c r="I141" s="13" t="s">
        <v>918</v>
      </c>
      <c r="J141" s="13">
        <v>680</v>
      </c>
      <c r="K141" s="12" t="s">
        <v>24</v>
      </c>
      <c r="L141" s="11" t="s">
        <v>23</v>
      </c>
      <c r="M141" s="10">
        <v>0</v>
      </c>
      <c r="N141" s="9" t="s">
        <v>24</v>
      </c>
      <c r="O141" s="38">
        <v>16424</v>
      </c>
      <c r="P141" s="42" t="s">
        <v>907</v>
      </c>
      <c r="Q141" s="43" t="s">
        <v>919</v>
      </c>
    </row>
    <row r="142" spans="1:17" x14ac:dyDescent="0.3">
      <c r="A142" s="55" t="s">
        <v>1402</v>
      </c>
      <c r="B142" s="6" t="str">
        <f t="shared" si="4"/>
        <v/>
      </c>
      <c r="C142" s="5" t="str">
        <f t="shared" si="5"/>
        <v>◄</v>
      </c>
      <c r="D142" s="4"/>
      <c r="E142" s="3"/>
      <c r="F142" s="16" t="s">
        <v>357</v>
      </c>
      <c r="G142" s="15" t="s">
        <v>909</v>
      </c>
      <c r="H142" s="14" t="s">
        <v>928</v>
      </c>
      <c r="I142" s="13" t="s">
        <v>918</v>
      </c>
      <c r="J142" s="13">
        <v>680</v>
      </c>
      <c r="K142" s="12" t="s">
        <v>24</v>
      </c>
      <c r="L142" s="11" t="s">
        <v>23</v>
      </c>
      <c r="M142" s="10">
        <v>0</v>
      </c>
      <c r="N142" s="9" t="s">
        <v>24</v>
      </c>
      <c r="O142" s="38">
        <v>16424</v>
      </c>
      <c r="P142" s="44"/>
      <c r="Q142" s="45"/>
    </row>
    <row r="143" spans="1:17" ht="15" thickBot="1" x14ac:dyDescent="0.35">
      <c r="A143" s="55" t="s">
        <v>1402</v>
      </c>
      <c r="B143" s="6" t="str">
        <f t="shared" si="4"/>
        <v/>
      </c>
      <c r="C143" s="5" t="str">
        <f t="shared" si="5"/>
        <v>◄</v>
      </c>
      <c r="D143" s="4"/>
      <c r="E143" s="3"/>
      <c r="F143" s="16" t="s">
        <v>359</v>
      </c>
      <c r="G143" s="15" t="s">
        <v>909</v>
      </c>
      <c r="H143" s="14" t="s">
        <v>928</v>
      </c>
      <c r="I143" s="13" t="s">
        <v>918</v>
      </c>
      <c r="J143" s="13">
        <v>680</v>
      </c>
      <c r="K143" s="12" t="s">
        <v>24</v>
      </c>
      <c r="L143" s="11" t="s">
        <v>23</v>
      </c>
      <c r="M143" s="10">
        <v>0</v>
      </c>
      <c r="N143" s="9" t="s">
        <v>24</v>
      </c>
      <c r="O143" s="38">
        <v>16424</v>
      </c>
      <c r="P143" s="44"/>
      <c r="Q143" s="45"/>
    </row>
    <row r="144" spans="1:17" x14ac:dyDescent="0.3">
      <c r="A144" s="55" t="s">
        <v>1402</v>
      </c>
      <c r="B144" s="6" t="str">
        <f t="shared" si="4"/>
        <v/>
      </c>
      <c r="C144" s="5" t="str">
        <f t="shared" si="5"/>
        <v>◄</v>
      </c>
      <c r="D144" s="4"/>
      <c r="E144" s="3"/>
      <c r="F144" s="16" t="s">
        <v>366</v>
      </c>
      <c r="G144" s="15" t="s">
        <v>909</v>
      </c>
      <c r="H144" s="14" t="s">
        <v>930</v>
      </c>
      <c r="I144" s="13" t="s">
        <v>918</v>
      </c>
      <c r="J144" s="13">
        <v>681</v>
      </c>
      <c r="K144" s="12" t="s">
        <v>24</v>
      </c>
      <c r="L144" s="11" t="s">
        <v>23</v>
      </c>
      <c r="M144" s="10">
        <v>0</v>
      </c>
      <c r="N144" s="9" t="s">
        <v>24</v>
      </c>
      <c r="O144" s="38">
        <v>16424</v>
      </c>
      <c r="P144" s="42" t="s">
        <v>907</v>
      </c>
      <c r="Q144" s="43" t="s">
        <v>919</v>
      </c>
    </row>
    <row r="145" spans="1:17" x14ac:dyDescent="0.3">
      <c r="A145" s="55" t="s">
        <v>1402</v>
      </c>
      <c r="B145" s="6" t="str">
        <f t="shared" si="4"/>
        <v/>
      </c>
      <c r="C145" s="5" t="str">
        <f t="shared" si="5"/>
        <v>◄</v>
      </c>
      <c r="D145" s="4"/>
      <c r="E145" s="3"/>
      <c r="F145" s="16" t="s">
        <v>369</v>
      </c>
      <c r="G145" s="15" t="s">
        <v>909</v>
      </c>
      <c r="H145" s="14" t="s">
        <v>930</v>
      </c>
      <c r="I145" s="13" t="s">
        <v>918</v>
      </c>
      <c r="J145" s="13">
        <v>681</v>
      </c>
      <c r="K145" s="12" t="s">
        <v>24</v>
      </c>
      <c r="L145" s="11" t="s">
        <v>23</v>
      </c>
      <c r="M145" s="10">
        <v>0</v>
      </c>
      <c r="N145" s="9" t="s">
        <v>24</v>
      </c>
      <c r="O145" s="38">
        <v>16424</v>
      </c>
      <c r="P145" s="44"/>
      <c r="Q145" s="45"/>
    </row>
    <row r="146" spans="1:17" ht="15" thickBot="1" x14ac:dyDescent="0.35">
      <c r="A146" s="55" t="s">
        <v>1402</v>
      </c>
      <c r="B146" s="6" t="str">
        <f t="shared" si="4"/>
        <v/>
      </c>
      <c r="C146" s="5" t="str">
        <f t="shared" si="5"/>
        <v>◄</v>
      </c>
      <c r="D146" s="4"/>
      <c r="E146" s="3"/>
      <c r="F146" s="16" t="s">
        <v>929</v>
      </c>
      <c r="G146" s="15" t="s">
        <v>909</v>
      </c>
      <c r="H146" s="14" t="s">
        <v>930</v>
      </c>
      <c r="I146" s="13" t="s">
        <v>918</v>
      </c>
      <c r="J146" s="13">
        <v>681</v>
      </c>
      <c r="K146" s="12" t="s">
        <v>24</v>
      </c>
      <c r="L146" s="11" t="s">
        <v>23</v>
      </c>
      <c r="M146" s="10">
        <v>0</v>
      </c>
      <c r="N146" s="9" t="s">
        <v>24</v>
      </c>
      <c r="O146" s="38">
        <v>16424</v>
      </c>
      <c r="P146" s="44"/>
      <c r="Q146" s="45"/>
    </row>
    <row r="147" spans="1:17" x14ac:dyDescent="0.3">
      <c r="A147" s="55" t="s">
        <v>1402</v>
      </c>
      <c r="B147" s="6" t="str">
        <f t="shared" si="4"/>
        <v/>
      </c>
      <c r="C147" s="5" t="str">
        <f t="shared" si="5"/>
        <v>◄</v>
      </c>
      <c r="D147" s="4"/>
      <c r="E147" s="3"/>
      <c r="F147" s="16" t="s">
        <v>371</v>
      </c>
      <c r="G147" s="15" t="s">
        <v>909</v>
      </c>
      <c r="H147" s="14" t="s">
        <v>931</v>
      </c>
      <c r="I147" s="13" t="s">
        <v>918</v>
      </c>
      <c r="J147" s="13">
        <v>682</v>
      </c>
      <c r="K147" s="12" t="s">
        <v>99</v>
      </c>
      <c r="L147" s="11" t="s">
        <v>23</v>
      </c>
      <c r="M147" s="10">
        <v>0</v>
      </c>
      <c r="N147" s="9" t="s">
        <v>24</v>
      </c>
      <c r="O147" s="38">
        <v>16424</v>
      </c>
      <c r="P147" s="42" t="s">
        <v>907</v>
      </c>
      <c r="Q147" s="43" t="s">
        <v>919</v>
      </c>
    </row>
    <row r="148" spans="1:17" x14ac:dyDescent="0.3">
      <c r="A148" s="55" t="s">
        <v>1402</v>
      </c>
      <c r="B148" s="6" t="str">
        <f t="shared" si="4"/>
        <v/>
      </c>
      <c r="C148" s="5" t="str">
        <f t="shared" si="5"/>
        <v>◄</v>
      </c>
      <c r="D148" s="4"/>
      <c r="E148" s="3"/>
      <c r="F148" s="16" t="s">
        <v>375</v>
      </c>
      <c r="G148" s="15" t="s">
        <v>909</v>
      </c>
      <c r="H148" s="14" t="s">
        <v>931</v>
      </c>
      <c r="I148" s="13" t="s">
        <v>918</v>
      </c>
      <c r="J148" s="13">
        <v>682</v>
      </c>
      <c r="K148" s="12" t="s">
        <v>99</v>
      </c>
      <c r="L148" s="11" t="s">
        <v>23</v>
      </c>
      <c r="M148" s="10">
        <v>0</v>
      </c>
      <c r="N148" s="9" t="s">
        <v>24</v>
      </c>
      <c r="O148" s="38">
        <v>16424</v>
      </c>
      <c r="P148" s="44"/>
      <c r="Q148" s="45"/>
    </row>
    <row r="149" spans="1:17" ht="15" thickBot="1" x14ac:dyDescent="0.35">
      <c r="A149" s="55" t="s">
        <v>1402</v>
      </c>
      <c r="B149" s="6" t="str">
        <f t="shared" si="4"/>
        <v/>
      </c>
      <c r="C149" s="5" t="str">
        <f t="shared" si="5"/>
        <v>◄</v>
      </c>
      <c r="D149" s="4"/>
      <c r="E149" s="3"/>
      <c r="F149" s="16" t="s">
        <v>377</v>
      </c>
      <c r="G149" s="15" t="s">
        <v>909</v>
      </c>
      <c r="H149" s="14" t="s">
        <v>931</v>
      </c>
      <c r="I149" s="13" t="s">
        <v>918</v>
      </c>
      <c r="J149" s="13">
        <v>682</v>
      </c>
      <c r="K149" s="12" t="s">
        <v>99</v>
      </c>
      <c r="L149" s="11" t="s">
        <v>23</v>
      </c>
      <c r="M149" s="10">
        <v>0</v>
      </c>
      <c r="N149" s="9" t="s">
        <v>24</v>
      </c>
      <c r="O149" s="38">
        <v>16424</v>
      </c>
      <c r="P149" s="44"/>
      <c r="Q149" s="45"/>
    </row>
    <row r="150" spans="1:17" x14ac:dyDescent="0.3">
      <c r="A150" s="55" t="s">
        <v>1402</v>
      </c>
      <c r="B150" s="6" t="str">
        <f t="shared" si="4"/>
        <v/>
      </c>
      <c r="C150" s="5" t="str">
        <f t="shared" si="5"/>
        <v>◄</v>
      </c>
      <c r="D150" s="4"/>
      <c r="E150" s="3"/>
      <c r="F150" s="16" t="s">
        <v>380</v>
      </c>
      <c r="G150" s="15" t="s">
        <v>909</v>
      </c>
      <c r="H150" s="14" t="s">
        <v>932</v>
      </c>
      <c r="I150" s="13" t="s">
        <v>918</v>
      </c>
      <c r="J150" s="13">
        <v>683</v>
      </c>
      <c r="K150" s="12" t="s">
        <v>24</v>
      </c>
      <c r="L150" s="11" t="s">
        <v>23</v>
      </c>
      <c r="M150" s="10">
        <v>0</v>
      </c>
      <c r="N150" s="9" t="s">
        <v>24</v>
      </c>
      <c r="O150" s="38">
        <v>16424</v>
      </c>
      <c r="P150" s="42" t="s">
        <v>907</v>
      </c>
      <c r="Q150" s="43" t="s">
        <v>919</v>
      </c>
    </row>
    <row r="151" spans="1:17" x14ac:dyDescent="0.3">
      <c r="A151" s="55" t="s">
        <v>1402</v>
      </c>
      <c r="B151" s="6" t="str">
        <f t="shared" si="4"/>
        <v/>
      </c>
      <c r="C151" s="5" t="str">
        <f t="shared" si="5"/>
        <v>◄</v>
      </c>
      <c r="D151" s="4"/>
      <c r="E151" s="3"/>
      <c r="F151" s="16" t="s">
        <v>383</v>
      </c>
      <c r="G151" s="15" t="s">
        <v>909</v>
      </c>
      <c r="H151" s="14" t="s">
        <v>932</v>
      </c>
      <c r="I151" s="13" t="s">
        <v>918</v>
      </c>
      <c r="J151" s="13">
        <v>683</v>
      </c>
      <c r="K151" s="12" t="s">
        <v>24</v>
      </c>
      <c r="L151" s="11" t="s">
        <v>23</v>
      </c>
      <c r="M151" s="10">
        <v>0</v>
      </c>
      <c r="N151" s="9" t="s">
        <v>24</v>
      </c>
      <c r="O151" s="38">
        <v>16424</v>
      </c>
      <c r="P151" s="44"/>
      <c r="Q151" s="45"/>
    </row>
    <row r="152" spans="1:17" ht="15" thickBot="1" x14ac:dyDescent="0.35">
      <c r="A152" s="55" t="s">
        <v>1402</v>
      </c>
      <c r="B152" s="6" t="str">
        <f t="shared" si="4"/>
        <v/>
      </c>
      <c r="C152" s="5" t="str">
        <f t="shared" si="5"/>
        <v>◄</v>
      </c>
      <c r="D152" s="4"/>
      <c r="E152" s="3"/>
      <c r="F152" s="16" t="s">
        <v>385</v>
      </c>
      <c r="G152" s="15" t="s">
        <v>909</v>
      </c>
      <c r="H152" s="14" t="s">
        <v>932</v>
      </c>
      <c r="I152" s="13" t="s">
        <v>918</v>
      </c>
      <c r="J152" s="13">
        <v>683</v>
      </c>
      <c r="K152" s="12" t="s">
        <v>24</v>
      </c>
      <c r="L152" s="11" t="s">
        <v>23</v>
      </c>
      <c r="M152" s="10">
        <v>0</v>
      </c>
      <c r="N152" s="9" t="s">
        <v>24</v>
      </c>
      <c r="O152" s="38">
        <v>16424</v>
      </c>
      <c r="P152" s="44"/>
      <c r="Q152" s="45"/>
    </row>
    <row r="153" spans="1:17" x14ac:dyDescent="0.3">
      <c r="A153" s="55" t="s">
        <v>1402</v>
      </c>
      <c r="B153" s="6" t="str">
        <f t="shared" si="4"/>
        <v/>
      </c>
      <c r="C153" s="5" t="str">
        <f t="shared" si="5"/>
        <v>◄</v>
      </c>
      <c r="D153" s="4"/>
      <c r="E153" s="3"/>
      <c r="F153" s="16" t="s">
        <v>387</v>
      </c>
      <c r="G153" s="15" t="s">
        <v>909</v>
      </c>
      <c r="H153" s="14" t="s">
        <v>933</v>
      </c>
      <c r="I153" s="13" t="s">
        <v>918</v>
      </c>
      <c r="J153" s="13">
        <v>684</v>
      </c>
      <c r="K153" s="12" t="s">
        <v>24</v>
      </c>
      <c r="L153" s="11" t="s">
        <v>23</v>
      </c>
      <c r="M153" s="10">
        <v>0</v>
      </c>
      <c r="N153" s="9" t="s">
        <v>24</v>
      </c>
      <c r="O153" s="38">
        <v>16424</v>
      </c>
      <c r="P153" s="42" t="s">
        <v>907</v>
      </c>
      <c r="Q153" s="43" t="s">
        <v>919</v>
      </c>
    </row>
    <row r="154" spans="1:17" x14ac:dyDescent="0.3">
      <c r="A154" s="55" t="s">
        <v>1402</v>
      </c>
      <c r="B154" s="6" t="str">
        <f t="shared" si="4"/>
        <v/>
      </c>
      <c r="C154" s="5" t="str">
        <f t="shared" si="5"/>
        <v>◄</v>
      </c>
      <c r="D154" s="4"/>
      <c r="E154" s="3"/>
      <c r="F154" s="16" t="s">
        <v>391</v>
      </c>
      <c r="G154" s="15" t="s">
        <v>909</v>
      </c>
      <c r="H154" s="14" t="s">
        <v>933</v>
      </c>
      <c r="I154" s="13" t="s">
        <v>918</v>
      </c>
      <c r="J154" s="13">
        <v>684</v>
      </c>
      <c r="K154" s="12" t="s">
        <v>24</v>
      </c>
      <c r="L154" s="11" t="s">
        <v>23</v>
      </c>
      <c r="M154" s="10">
        <v>0</v>
      </c>
      <c r="N154" s="9" t="s">
        <v>24</v>
      </c>
      <c r="O154" s="38">
        <v>16424</v>
      </c>
      <c r="P154" s="44"/>
      <c r="Q154" s="45"/>
    </row>
    <row r="155" spans="1:17" ht="15" thickBot="1" x14ac:dyDescent="0.35">
      <c r="A155" s="55" t="s">
        <v>1402</v>
      </c>
      <c r="B155" s="6" t="str">
        <f t="shared" si="4"/>
        <v/>
      </c>
      <c r="C155" s="5" t="str">
        <f t="shared" si="5"/>
        <v>◄</v>
      </c>
      <c r="D155" s="4"/>
      <c r="E155" s="3"/>
      <c r="F155" s="16" t="s">
        <v>393</v>
      </c>
      <c r="G155" s="15" t="s">
        <v>909</v>
      </c>
      <c r="H155" s="14" t="s">
        <v>933</v>
      </c>
      <c r="I155" s="13" t="s">
        <v>918</v>
      </c>
      <c r="J155" s="13">
        <v>684</v>
      </c>
      <c r="K155" s="12" t="s">
        <v>24</v>
      </c>
      <c r="L155" s="11" t="s">
        <v>23</v>
      </c>
      <c r="M155" s="10">
        <v>0</v>
      </c>
      <c r="N155" s="9" t="s">
        <v>24</v>
      </c>
      <c r="O155" s="38">
        <v>16424</v>
      </c>
      <c r="P155" s="44"/>
      <c r="Q155" s="45"/>
    </row>
    <row r="156" spans="1:17" x14ac:dyDescent="0.3">
      <c r="A156" s="55" t="s">
        <v>1402</v>
      </c>
      <c r="B156" s="6" t="str">
        <f t="shared" si="4"/>
        <v/>
      </c>
      <c r="C156" s="5" t="str">
        <f t="shared" si="5"/>
        <v>◄</v>
      </c>
      <c r="D156" s="4"/>
      <c r="E156" s="3"/>
      <c r="F156" s="16" t="s">
        <v>397</v>
      </c>
      <c r="G156" s="15" t="s">
        <v>909</v>
      </c>
      <c r="H156" s="14" t="s">
        <v>936</v>
      </c>
      <c r="I156" s="13" t="s">
        <v>918</v>
      </c>
      <c r="J156" s="13">
        <v>685</v>
      </c>
      <c r="K156" s="12" t="s">
        <v>24</v>
      </c>
      <c r="L156" s="11" t="s">
        <v>23</v>
      </c>
      <c r="M156" s="10">
        <v>0</v>
      </c>
      <c r="N156" s="9" t="s">
        <v>24</v>
      </c>
      <c r="O156" s="38">
        <v>16424</v>
      </c>
      <c r="P156" s="42" t="s">
        <v>907</v>
      </c>
      <c r="Q156" s="43" t="s">
        <v>919</v>
      </c>
    </row>
    <row r="157" spans="1:17" x14ac:dyDescent="0.3">
      <c r="A157" s="55" t="s">
        <v>1402</v>
      </c>
      <c r="B157" s="6" t="str">
        <f t="shared" si="4"/>
        <v/>
      </c>
      <c r="C157" s="5" t="str">
        <f t="shared" si="5"/>
        <v>◄</v>
      </c>
      <c r="D157" s="4"/>
      <c r="E157" s="3"/>
      <c r="F157" s="16" t="s">
        <v>934</v>
      </c>
      <c r="G157" s="15" t="s">
        <v>909</v>
      </c>
      <c r="H157" s="14" t="s">
        <v>936</v>
      </c>
      <c r="I157" s="13" t="s">
        <v>918</v>
      </c>
      <c r="J157" s="13">
        <v>685</v>
      </c>
      <c r="K157" s="12" t="s">
        <v>24</v>
      </c>
      <c r="L157" s="11" t="s">
        <v>23</v>
      </c>
      <c r="M157" s="10">
        <v>0</v>
      </c>
      <c r="N157" s="9" t="s">
        <v>24</v>
      </c>
      <c r="O157" s="38">
        <v>16424</v>
      </c>
      <c r="P157" s="44"/>
      <c r="Q157" s="45"/>
    </row>
    <row r="158" spans="1:17" ht="15" thickBot="1" x14ac:dyDescent="0.35">
      <c r="A158" s="55" t="s">
        <v>1402</v>
      </c>
      <c r="B158" s="6" t="str">
        <f t="shared" si="4"/>
        <v/>
      </c>
      <c r="C158" s="5" t="str">
        <f t="shared" si="5"/>
        <v>◄</v>
      </c>
      <c r="D158" s="4"/>
      <c r="E158" s="3"/>
      <c r="F158" s="16" t="s">
        <v>935</v>
      </c>
      <c r="G158" s="15" t="s">
        <v>909</v>
      </c>
      <c r="H158" s="14" t="s">
        <v>936</v>
      </c>
      <c r="I158" s="13" t="s">
        <v>918</v>
      </c>
      <c r="J158" s="13">
        <v>685</v>
      </c>
      <c r="K158" s="12" t="s">
        <v>24</v>
      </c>
      <c r="L158" s="11" t="s">
        <v>23</v>
      </c>
      <c r="M158" s="10">
        <v>0</v>
      </c>
      <c r="N158" s="9" t="s">
        <v>24</v>
      </c>
      <c r="O158" s="38">
        <v>16424</v>
      </c>
      <c r="P158" s="44"/>
      <c r="Q158" s="45"/>
    </row>
    <row r="159" spans="1:17" x14ac:dyDescent="0.3">
      <c r="A159" s="55" t="s">
        <v>1402</v>
      </c>
      <c r="B159" s="6" t="str">
        <f t="shared" si="4"/>
        <v/>
      </c>
      <c r="C159" s="5" t="str">
        <f t="shared" si="5"/>
        <v>◄</v>
      </c>
      <c r="D159" s="4"/>
      <c r="E159" s="3"/>
      <c r="F159" s="16" t="s">
        <v>401</v>
      </c>
      <c r="G159" s="15" t="s">
        <v>909</v>
      </c>
      <c r="H159" s="14" t="s">
        <v>937</v>
      </c>
      <c r="I159" s="13">
        <v>0</v>
      </c>
      <c r="J159" s="13">
        <v>686</v>
      </c>
      <c r="K159" s="12" t="s">
        <v>99</v>
      </c>
      <c r="L159" s="11" t="s">
        <v>16</v>
      </c>
      <c r="M159" s="10">
        <v>0</v>
      </c>
      <c r="N159" s="9" t="s">
        <v>927</v>
      </c>
      <c r="O159" s="38">
        <v>16424</v>
      </c>
      <c r="P159" s="42" t="s">
        <v>907</v>
      </c>
      <c r="Q159" s="43" t="s">
        <v>919</v>
      </c>
    </row>
    <row r="160" spans="1:17" x14ac:dyDescent="0.3">
      <c r="A160" s="55" t="s">
        <v>1402</v>
      </c>
      <c r="B160" s="6" t="str">
        <f t="shared" si="4"/>
        <v/>
      </c>
      <c r="C160" s="5" t="str">
        <f t="shared" si="5"/>
        <v>◄</v>
      </c>
      <c r="D160" s="4"/>
      <c r="E160" s="3"/>
      <c r="F160" s="16" t="s">
        <v>405</v>
      </c>
      <c r="G160" s="15" t="s">
        <v>909</v>
      </c>
      <c r="H160" s="14" t="s">
        <v>937</v>
      </c>
      <c r="I160" s="13" t="s">
        <v>918</v>
      </c>
      <c r="J160" s="13">
        <v>686</v>
      </c>
      <c r="K160" s="12" t="s">
        <v>24</v>
      </c>
      <c r="L160" s="11" t="s">
        <v>23</v>
      </c>
      <c r="M160" s="10">
        <v>0</v>
      </c>
      <c r="N160" s="9" t="s">
        <v>24</v>
      </c>
      <c r="O160" s="38">
        <v>16424</v>
      </c>
      <c r="P160" s="44"/>
      <c r="Q160" s="45"/>
    </row>
    <row r="161" spans="1:17" ht="15" thickBot="1" x14ac:dyDescent="0.35">
      <c r="A161" s="55" t="s">
        <v>1402</v>
      </c>
      <c r="B161" s="6" t="str">
        <f t="shared" si="4"/>
        <v/>
      </c>
      <c r="C161" s="5" t="str">
        <f t="shared" si="5"/>
        <v>◄</v>
      </c>
      <c r="D161" s="4"/>
      <c r="E161" s="3"/>
      <c r="F161" s="16" t="s">
        <v>407</v>
      </c>
      <c r="G161" s="15" t="s">
        <v>909</v>
      </c>
      <c r="H161" s="14" t="s">
        <v>937</v>
      </c>
      <c r="I161" s="13" t="s">
        <v>918</v>
      </c>
      <c r="J161" s="13">
        <v>686</v>
      </c>
      <c r="K161" s="12" t="s">
        <v>24</v>
      </c>
      <c r="L161" s="11" t="s">
        <v>23</v>
      </c>
      <c r="M161" s="10">
        <v>0</v>
      </c>
      <c r="N161" s="9" t="s">
        <v>24</v>
      </c>
      <c r="O161" s="38">
        <v>16424</v>
      </c>
      <c r="P161" s="44"/>
      <c r="Q161" s="45"/>
    </row>
    <row r="162" spans="1:17" x14ac:dyDescent="0.3">
      <c r="A162" s="55" t="s">
        <v>1402</v>
      </c>
      <c r="B162" s="6" t="str">
        <f t="shared" si="4"/>
        <v/>
      </c>
      <c r="C162" s="5" t="str">
        <f t="shared" si="5"/>
        <v>◄</v>
      </c>
      <c r="D162" s="4"/>
      <c r="E162" s="3"/>
      <c r="F162" s="16" t="s">
        <v>409</v>
      </c>
      <c r="G162" s="15" t="s">
        <v>909</v>
      </c>
      <c r="H162" s="14" t="s">
        <v>940</v>
      </c>
      <c r="I162" s="13" t="s">
        <v>918</v>
      </c>
      <c r="J162" s="13">
        <v>687</v>
      </c>
      <c r="K162" s="12" t="s">
        <v>24</v>
      </c>
      <c r="L162" s="11" t="s">
        <v>23</v>
      </c>
      <c r="M162" s="10">
        <v>0</v>
      </c>
      <c r="N162" s="9" t="s">
        <v>24</v>
      </c>
      <c r="O162" s="38">
        <v>16424</v>
      </c>
      <c r="P162" s="42" t="s">
        <v>907</v>
      </c>
      <c r="Q162" s="43" t="s">
        <v>919</v>
      </c>
    </row>
    <row r="163" spans="1:17" x14ac:dyDescent="0.3">
      <c r="A163" s="55" t="s">
        <v>1402</v>
      </c>
      <c r="B163" s="6" t="str">
        <f t="shared" si="4"/>
        <v/>
      </c>
      <c r="C163" s="5" t="str">
        <f t="shared" si="5"/>
        <v>◄</v>
      </c>
      <c r="D163" s="4"/>
      <c r="E163" s="3"/>
      <c r="F163" s="16" t="s">
        <v>938</v>
      </c>
      <c r="G163" s="15" t="s">
        <v>909</v>
      </c>
      <c r="H163" s="14" t="s">
        <v>940</v>
      </c>
      <c r="I163" s="13" t="s">
        <v>918</v>
      </c>
      <c r="J163" s="13">
        <v>687</v>
      </c>
      <c r="K163" s="12" t="s">
        <v>24</v>
      </c>
      <c r="L163" s="11" t="s">
        <v>23</v>
      </c>
      <c r="M163" s="10">
        <v>0</v>
      </c>
      <c r="N163" s="9" t="s">
        <v>24</v>
      </c>
      <c r="O163" s="38">
        <v>16424</v>
      </c>
      <c r="P163" s="44"/>
      <c r="Q163" s="45"/>
    </row>
    <row r="164" spans="1:17" ht="15" thickBot="1" x14ac:dyDescent="0.35">
      <c r="A164" s="55" t="s">
        <v>1402</v>
      </c>
      <c r="B164" s="6" t="str">
        <f t="shared" si="4"/>
        <v/>
      </c>
      <c r="C164" s="5" t="str">
        <f t="shared" si="5"/>
        <v>◄</v>
      </c>
      <c r="D164" s="4"/>
      <c r="E164" s="3"/>
      <c r="F164" s="16" t="s">
        <v>939</v>
      </c>
      <c r="G164" s="15" t="s">
        <v>909</v>
      </c>
      <c r="H164" s="14" t="s">
        <v>940</v>
      </c>
      <c r="I164" s="13">
        <v>0</v>
      </c>
      <c r="J164" s="13">
        <v>687</v>
      </c>
      <c r="K164" s="12" t="s">
        <v>99</v>
      </c>
      <c r="L164" s="11" t="s">
        <v>16</v>
      </c>
      <c r="M164" s="10">
        <v>0</v>
      </c>
      <c r="N164" s="9">
        <v>16737</v>
      </c>
      <c r="O164" s="38">
        <v>16424</v>
      </c>
      <c r="P164" s="44"/>
      <c r="Q164" s="45"/>
    </row>
    <row r="165" spans="1:17" x14ac:dyDescent="0.3">
      <c r="A165" s="55" t="s">
        <v>1402</v>
      </c>
      <c r="B165" s="6" t="str">
        <f t="shared" si="4"/>
        <v/>
      </c>
      <c r="C165" s="5" t="str">
        <f t="shared" si="5"/>
        <v>◄</v>
      </c>
      <c r="D165" s="4"/>
      <c r="E165" s="3"/>
      <c r="F165" s="16" t="s">
        <v>411</v>
      </c>
      <c r="G165" s="15" t="s">
        <v>909</v>
      </c>
      <c r="H165" s="14" t="s">
        <v>942</v>
      </c>
      <c r="I165" s="13" t="s">
        <v>918</v>
      </c>
      <c r="J165" s="13">
        <v>688</v>
      </c>
      <c r="K165" s="12" t="s">
        <v>24</v>
      </c>
      <c r="L165" s="11" t="s">
        <v>23</v>
      </c>
      <c r="M165" s="10">
        <v>0</v>
      </c>
      <c r="N165" s="9" t="s">
        <v>24</v>
      </c>
      <c r="O165" s="38">
        <v>16424</v>
      </c>
      <c r="P165" s="42" t="s">
        <v>907</v>
      </c>
      <c r="Q165" s="43" t="s">
        <v>919</v>
      </c>
    </row>
    <row r="166" spans="1:17" x14ac:dyDescent="0.3">
      <c r="A166" s="55" t="s">
        <v>1402</v>
      </c>
      <c r="B166" s="6" t="str">
        <f t="shared" si="4"/>
        <v/>
      </c>
      <c r="C166" s="5" t="str">
        <f t="shared" si="5"/>
        <v>◄</v>
      </c>
      <c r="D166" s="4"/>
      <c r="E166" s="3"/>
      <c r="F166" s="16" t="s">
        <v>415</v>
      </c>
      <c r="G166" s="15" t="s">
        <v>909</v>
      </c>
      <c r="H166" s="14" t="s">
        <v>942</v>
      </c>
      <c r="I166" s="13" t="s">
        <v>918</v>
      </c>
      <c r="J166" s="13">
        <v>688</v>
      </c>
      <c r="K166" s="12" t="s">
        <v>24</v>
      </c>
      <c r="L166" s="11" t="s">
        <v>23</v>
      </c>
      <c r="M166" s="10">
        <v>0</v>
      </c>
      <c r="N166" s="9" t="s">
        <v>24</v>
      </c>
      <c r="O166" s="38">
        <v>16424</v>
      </c>
      <c r="P166" s="44"/>
      <c r="Q166" s="45"/>
    </row>
    <row r="167" spans="1:17" ht="15" thickBot="1" x14ac:dyDescent="0.35">
      <c r="A167" s="55" t="s">
        <v>1402</v>
      </c>
      <c r="B167" s="6" t="str">
        <f t="shared" si="4"/>
        <v/>
      </c>
      <c r="C167" s="5" t="str">
        <f t="shared" si="5"/>
        <v>◄</v>
      </c>
      <c r="D167" s="4"/>
      <c r="E167" s="3"/>
      <c r="F167" s="16" t="s">
        <v>941</v>
      </c>
      <c r="G167" s="15" t="s">
        <v>909</v>
      </c>
      <c r="H167" s="14" t="s">
        <v>942</v>
      </c>
      <c r="I167" s="13" t="s">
        <v>918</v>
      </c>
      <c r="J167" s="13">
        <v>688</v>
      </c>
      <c r="K167" s="12" t="s">
        <v>24</v>
      </c>
      <c r="L167" s="11" t="s">
        <v>23</v>
      </c>
      <c r="M167" s="10">
        <v>0</v>
      </c>
      <c r="N167" s="9" t="s">
        <v>24</v>
      </c>
      <c r="O167" s="38">
        <v>16424</v>
      </c>
      <c r="P167" s="44"/>
      <c r="Q167" s="45"/>
    </row>
    <row r="168" spans="1:17" x14ac:dyDescent="0.3">
      <c r="A168" s="55" t="s">
        <v>1402</v>
      </c>
      <c r="B168" s="6" t="str">
        <f t="shared" si="4"/>
        <v/>
      </c>
      <c r="C168" s="5" t="str">
        <f t="shared" si="5"/>
        <v>◄</v>
      </c>
      <c r="D168" s="4"/>
      <c r="E168" s="3"/>
      <c r="F168" s="16" t="s">
        <v>418</v>
      </c>
      <c r="G168" s="15" t="s">
        <v>909</v>
      </c>
      <c r="H168" s="14" t="s">
        <v>944</v>
      </c>
      <c r="I168" s="13" t="s">
        <v>918</v>
      </c>
      <c r="J168" s="13">
        <v>689</v>
      </c>
      <c r="K168" s="12" t="s">
        <v>24</v>
      </c>
      <c r="L168" s="11" t="s">
        <v>23</v>
      </c>
      <c r="M168" s="10">
        <v>0</v>
      </c>
      <c r="N168" s="9" t="s">
        <v>24</v>
      </c>
      <c r="O168" s="38">
        <v>16424</v>
      </c>
      <c r="P168" s="42" t="s">
        <v>907</v>
      </c>
      <c r="Q168" s="43" t="s">
        <v>919</v>
      </c>
    </row>
    <row r="169" spans="1:17" x14ac:dyDescent="0.3">
      <c r="A169" s="55" t="s">
        <v>1402</v>
      </c>
      <c r="B169" s="6" t="str">
        <f t="shared" si="4"/>
        <v/>
      </c>
      <c r="C169" s="5" t="str">
        <f t="shared" si="5"/>
        <v>◄</v>
      </c>
      <c r="D169" s="4"/>
      <c r="E169" s="3"/>
      <c r="F169" s="16" t="s">
        <v>422</v>
      </c>
      <c r="G169" s="15" t="s">
        <v>909</v>
      </c>
      <c r="H169" s="14" t="s">
        <v>944</v>
      </c>
      <c r="I169" s="13" t="s">
        <v>918</v>
      </c>
      <c r="J169" s="13">
        <v>689</v>
      </c>
      <c r="K169" s="12" t="s">
        <v>24</v>
      </c>
      <c r="L169" s="11" t="s">
        <v>23</v>
      </c>
      <c r="M169" s="10">
        <v>0</v>
      </c>
      <c r="N169" s="9" t="s">
        <v>24</v>
      </c>
      <c r="O169" s="38">
        <v>16424</v>
      </c>
      <c r="P169" s="44"/>
      <c r="Q169" s="45"/>
    </row>
    <row r="170" spans="1:17" ht="15" thickBot="1" x14ac:dyDescent="0.35">
      <c r="A170" s="55" t="s">
        <v>1402</v>
      </c>
      <c r="B170" s="6" t="str">
        <f t="shared" si="4"/>
        <v/>
      </c>
      <c r="C170" s="5" t="str">
        <f t="shared" si="5"/>
        <v>◄</v>
      </c>
      <c r="D170" s="4"/>
      <c r="E170" s="3"/>
      <c r="F170" s="16" t="s">
        <v>943</v>
      </c>
      <c r="G170" s="15" t="s">
        <v>909</v>
      </c>
      <c r="H170" s="14" t="s">
        <v>944</v>
      </c>
      <c r="I170" s="13" t="s">
        <v>918</v>
      </c>
      <c r="J170" s="13">
        <v>689</v>
      </c>
      <c r="K170" s="12" t="s">
        <v>24</v>
      </c>
      <c r="L170" s="11" t="s">
        <v>23</v>
      </c>
      <c r="M170" s="10">
        <v>0</v>
      </c>
      <c r="N170" s="9" t="s">
        <v>24</v>
      </c>
      <c r="O170" s="38">
        <v>16424</v>
      </c>
      <c r="P170" s="44"/>
      <c r="Q170" s="45"/>
    </row>
    <row r="171" spans="1:17" x14ac:dyDescent="0.3">
      <c r="A171" s="55" t="s">
        <v>1402</v>
      </c>
      <c r="B171" s="6" t="str">
        <f t="shared" si="4"/>
        <v/>
      </c>
      <c r="C171" s="5" t="str">
        <f t="shared" si="5"/>
        <v>◄</v>
      </c>
      <c r="D171" s="4"/>
      <c r="E171" s="3"/>
      <c r="F171" s="16" t="s">
        <v>424</v>
      </c>
      <c r="G171" s="15" t="s">
        <v>945</v>
      </c>
      <c r="H171" s="14" t="s">
        <v>946</v>
      </c>
      <c r="I171" s="13">
        <v>0</v>
      </c>
      <c r="J171" s="13" t="s">
        <v>947</v>
      </c>
      <c r="K171" s="12" t="s">
        <v>99</v>
      </c>
      <c r="L171" s="11" t="s">
        <v>16</v>
      </c>
      <c r="M171" s="10">
        <v>0</v>
      </c>
      <c r="N171" s="9">
        <v>16741</v>
      </c>
      <c r="O171" s="38">
        <v>16424</v>
      </c>
      <c r="P171" s="42" t="s">
        <v>907</v>
      </c>
      <c r="Q171" s="43" t="s">
        <v>919</v>
      </c>
    </row>
    <row r="172" spans="1:17" x14ac:dyDescent="0.3">
      <c r="A172" s="55" t="s">
        <v>1402</v>
      </c>
      <c r="B172" s="6" t="str">
        <f t="shared" si="4"/>
        <v/>
      </c>
      <c r="C172" s="5" t="str">
        <f t="shared" si="5"/>
        <v>◄</v>
      </c>
      <c r="D172" s="4"/>
      <c r="E172" s="3"/>
      <c r="F172" s="16" t="s">
        <v>428</v>
      </c>
      <c r="G172" s="15" t="s">
        <v>945</v>
      </c>
      <c r="H172" s="14" t="s">
        <v>946</v>
      </c>
      <c r="I172" s="13" t="s">
        <v>918</v>
      </c>
      <c r="J172" s="13" t="s">
        <v>947</v>
      </c>
      <c r="K172" s="12" t="s">
        <v>24</v>
      </c>
      <c r="L172" s="11" t="s">
        <v>23</v>
      </c>
      <c r="M172" s="10">
        <v>0</v>
      </c>
      <c r="N172" s="9" t="s">
        <v>24</v>
      </c>
      <c r="O172" s="38">
        <v>16424</v>
      </c>
      <c r="P172" s="44"/>
      <c r="Q172" s="45"/>
    </row>
    <row r="173" spans="1:17" ht="15" thickBot="1" x14ac:dyDescent="0.35">
      <c r="A173" s="55" t="s">
        <v>1402</v>
      </c>
      <c r="B173" s="6" t="str">
        <f t="shared" si="4"/>
        <v/>
      </c>
      <c r="C173" s="5" t="str">
        <f t="shared" si="5"/>
        <v>◄</v>
      </c>
      <c r="D173" s="4"/>
      <c r="E173" s="3"/>
      <c r="F173" s="16" t="s">
        <v>430</v>
      </c>
      <c r="G173" s="15" t="s">
        <v>945</v>
      </c>
      <c r="H173" s="14" t="s">
        <v>946</v>
      </c>
      <c r="I173" s="13">
        <v>0</v>
      </c>
      <c r="J173" s="13" t="s">
        <v>947</v>
      </c>
      <c r="K173" s="12" t="s">
        <v>99</v>
      </c>
      <c r="L173" s="11" t="s">
        <v>16</v>
      </c>
      <c r="M173" s="10">
        <v>0</v>
      </c>
      <c r="N173" s="9">
        <v>16737</v>
      </c>
      <c r="O173" s="38">
        <v>16424</v>
      </c>
      <c r="P173" s="44"/>
      <c r="Q173" s="45"/>
    </row>
    <row r="174" spans="1:17" x14ac:dyDescent="0.3">
      <c r="A174" s="55" t="s">
        <v>1402</v>
      </c>
      <c r="B174" s="6" t="str">
        <f t="shared" si="4"/>
        <v/>
      </c>
      <c r="C174" s="5" t="str">
        <f t="shared" si="5"/>
        <v>◄</v>
      </c>
      <c r="D174" s="4"/>
      <c r="E174" s="3"/>
      <c r="F174" s="16" t="s">
        <v>432</v>
      </c>
      <c r="G174" s="15" t="s">
        <v>945</v>
      </c>
      <c r="H174" s="14" t="s">
        <v>948</v>
      </c>
      <c r="I174" s="13" t="s">
        <v>918</v>
      </c>
      <c r="J174" s="13" t="s">
        <v>949</v>
      </c>
      <c r="K174" s="12" t="s">
        <v>24</v>
      </c>
      <c r="L174" s="11" t="s">
        <v>23</v>
      </c>
      <c r="M174" s="10">
        <v>0</v>
      </c>
      <c r="N174" s="9" t="s">
        <v>24</v>
      </c>
      <c r="O174" s="38">
        <v>16424</v>
      </c>
      <c r="P174" s="42" t="s">
        <v>907</v>
      </c>
      <c r="Q174" s="43" t="s">
        <v>919</v>
      </c>
    </row>
    <row r="175" spans="1:17" x14ac:dyDescent="0.3">
      <c r="A175" s="55" t="s">
        <v>1402</v>
      </c>
      <c r="B175" s="6" t="str">
        <f t="shared" si="4"/>
        <v/>
      </c>
      <c r="C175" s="5" t="str">
        <f t="shared" si="5"/>
        <v>◄</v>
      </c>
      <c r="D175" s="4"/>
      <c r="E175" s="3"/>
      <c r="F175" s="16" t="s">
        <v>437</v>
      </c>
      <c r="G175" s="15" t="s">
        <v>945</v>
      </c>
      <c r="H175" s="14" t="s">
        <v>948</v>
      </c>
      <c r="I175" s="13">
        <v>0</v>
      </c>
      <c r="J175" s="13" t="s">
        <v>949</v>
      </c>
      <c r="K175" s="12" t="s">
        <v>99</v>
      </c>
      <c r="L175" s="11" t="s">
        <v>16</v>
      </c>
      <c r="M175" s="10">
        <v>0</v>
      </c>
      <c r="N175" s="9">
        <v>16737</v>
      </c>
      <c r="O175" s="38">
        <v>16424</v>
      </c>
      <c r="P175" s="44"/>
      <c r="Q175" s="45"/>
    </row>
    <row r="176" spans="1:17" ht="15" thickBot="1" x14ac:dyDescent="0.35">
      <c r="A176" s="55" t="s">
        <v>1402</v>
      </c>
      <c r="B176" s="6" t="str">
        <f t="shared" si="4"/>
        <v/>
      </c>
      <c r="C176" s="5" t="str">
        <f t="shared" si="5"/>
        <v>◄</v>
      </c>
      <c r="D176" s="4"/>
      <c r="E176" s="3"/>
      <c r="F176" s="16" t="s">
        <v>439</v>
      </c>
      <c r="G176" s="15" t="s">
        <v>945</v>
      </c>
      <c r="H176" s="14" t="s">
        <v>948</v>
      </c>
      <c r="I176" s="13" t="s">
        <v>918</v>
      </c>
      <c r="J176" s="13" t="s">
        <v>949</v>
      </c>
      <c r="K176" s="12" t="s">
        <v>24</v>
      </c>
      <c r="L176" s="11" t="s">
        <v>23</v>
      </c>
      <c r="M176" s="10">
        <v>0</v>
      </c>
      <c r="N176" s="9" t="s">
        <v>24</v>
      </c>
      <c r="O176" s="38">
        <v>16424</v>
      </c>
      <c r="P176" s="44"/>
      <c r="Q176" s="45"/>
    </row>
    <row r="177" spans="1:17" x14ac:dyDescent="0.3">
      <c r="A177" s="55" t="s">
        <v>1402</v>
      </c>
      <c r="B177" s="6" t="str">
        <f t="shared" si="4"/>
        <v/>
      </c>
      <c r="C177" s="5" t="str">
        <f t="shared" si="5"/>
        <v>◄</v>
      </c>
      <c r="D177" s="4"/>
      <c r="E177" s="3"/>
      <c r="F177" s="16" t="s">
        <v>441</v>
      </c>
      <c r="G177" s="15" t="s">
        <v>945</v>
      </c>
      <c r="H177" s="14" t="s">
        <v>950</v>
      </c>
      <c r="I177" s="13">
        <v>0</v>
      </c>
      <c r="J177" s="13" t="s">
        <v>951</v>
      </c>
      <c r="K177" s="12" t="s">
        <v>99</v>
      </c>
      <c r="L177" s="11" t="s">
        <v>16</v>
      </c>
      <c r="M177" s="10">
        <v>0</v>
      </c>
      <c r="N177" s="9">
        <v>16737</v>
      </c>
      <c r="O177" s="38">
        <v>16424</v>
      </c>
      <c r="P177" s="42" t="s">
        <v>907</v>
      </c>
      <c r="Q177" s="43" t="s">
        <v>919</v>
      </c>
    </row>
    <row r="178" spans="1:17" x14ac:dyDescent="0.3">
      <c r="A178" s="55" t="s">
        <v>1402</v>
      </c>
      <c r="B178" s="6" t="str">
        <f t="shared" si="4"/>
        <v/>
      </c>
      <c r="C178" s="5" t="str">
        <f t="shared" si="5"/>
        <v>◄</v>
      </c>
      <c r="D178" s="4"/>
      <c r="E178" s="3"/>
      <c r="F178" s="16" t="s">
        <v>445</v>
      </c>
      <c r="G178" s="15" t="s">
        <v>945</v>
      </c>
      <c r="H178" s="14" t="s">
        <v>950</v>
      </c>
      <c r="I178" s="13">
        <v>0</v>
      </c>
      <c r="J178" s="13" t="s">
        <v>951</v>
      </c>
      <c r="K178" s="12" t="s">
        <v>24</v>
      </c>
      <c r="L178" s="11" t="s">
        <v>23</v>
      </c>
      <c r="M178" s="10">
        <v>0</v>
      </c>
      <c r="N178" s="9" t="s">
        <v>24</v>
      </c>
      <c r="O178" s="38">
        <v>16424</v>
      </c>
      <c r="P178" s="44"/>
      <c r="Q178" s="45"/>
    </row>
    <row r="179" spans="1:17" ht="15" thickBot="1" x14ac:dyDescent="0.35">
      <c r="A179" s="55" t="s">
        <v>1402</v>
      </c>
      <c r="B179" s="6" t="str">
        <f t="shared" si="4"/>
        <v/>
      </c>
      <c r="C179" s="5" t="str">
        <f t="shared" si="5"/>
        <v>◄</v>
      </c>
      <c r="D179" s="4"/>
      <c r="E179" s="3"/>
      <c r="F179" s="16" t="s">
        <v>446</v>
      </c>
      <c r="G179" s="15" t="s">
        <v>945</v>
      </c>
      <c r="H179" s="14" t="s">
        <v>950</v>
      </c>
      <c r="I179" s="13">
        <v>0</v>
      </c>
      <c r="J179" s="13" t="s">
        <v>951</v>
      </c>
      <c r="K179" s="12" t="s">
        <v>99</v>
      </c>
      <c r="L179" s="11" t="s">
        <v>16</v>
      </c>
      <c r="M179" s="10">
        <v>0</v>
      </c>
      <c r="N179" s="9">
        <v>16794</v>
      </c>
      <c r="O179" s="38">
        <v>16424</v>
      </c>
      <c r="P179" s="44"/>
      <c r="Q179" s="45"/>
    </row>
    <row r="180" spans="1:17" x14ac:dyDescent="0.3">
      <c r="A180" s="55" t="s">
        <v>1402</v>
      </c>
      <c r="B180" s="6" t="str">
        <f t="shared" si="4"/>
        <v/>
      </c>
      <c r="C180" s="5" t="str">
        <f t="shared" si="5"/>
        <v>◄</v>
      </c>
      <c r="D180" s="4"/>
      <c r="E180" s="3"/>
      <c r="F180" s="16" t="s">
        <v>447</v>
      </c>
      <c r="G180" s="15" t="s">
        <v>945</v>
      </c>
      <c r="H180" s="14" t="s">
        <v>952</v>
      </c>
      <c r="I180" s="13">
        <v>0</v>
      </c>
      <c r="J180" s="13" t="s">
        <v>953</v>
      </c>
      <c r="K180" s="12" t="s">
        <v>99</v>
      </c>
      <c r="L180" s="11" t="s">
        <v>16</v>
      </c>
      <c r="M180" s="10">
        <v>0</v>
      </c>
      <c r="N180" s="9">
        <v>16737</v>
      </c>
      <c r="O180" s="38">
        <v>16424</v>
      </c>
      <c r="P180" s="42" t="s">
        <v>907</v>
      </c>
      <c r="Q180" s="43" t="s">
        <v>919</v>
      </c>
    </row>
    <row r="181" spans="1:17" x14ac:dyDescent="0.3">
      <c r="A181" s="55" t="s">
        <v>1402</v>
      </c>
      <c r="B181" s="6" t="str">
        <f t="shared" si="4"/>
        <v/>
      </c>
      <c r="C181" s="5" t="str">
        <f t="shared" si="5"/>
        <v>◄</v>
      </c>
      <c r="D181" s="4"/>
      <c r="E181" s="3"/>
      <c r="F181" s="16" t="s">
        <v>451</v>
      </c>
      <c r="G181" s="15" t="s">
        <v>945</v>
      </c>
      <c r="H181" s="14" t="s">
        <v>952</v>
      </c>
      <c r="I181" s="13" t="s">
        <v>918</v>
      </c>
      <c r="J181" s="13" t="s">
        <v>953</v>
      </c>
      <c r="K181" s="12" t="s">
        <v>24</v>
      </c>
      <c r="L181" s="11" t="s">
        <v>23</v>
      </c>
      <c r="M181" s="10">
        <v>0</v>
      </c>
      <c r="N181" s="9" t="s">
        <v>24</v>
      </c>
      <c r="O181" s="38">
        <v>16424</v>
      </c>
      <c r="P181" s="44"/>
      <c r="Q181" s="45"/>
    </row>
    <row r="182" spans="1:17" ht="15" thickBot="1" x14ac:dyDescent="0.35">
      <c r="A182" s="55" t="s">
        <v>1402</v>
      </c>
      <c r="B182" s="6" t="str">
        <f t="shared" si="4"/>
        <v/>
      </c>
      <c r="C182" s="5" t="str">
        <f t="shared" si="5"/>
        <v>◄</v>
      </c>
      <c r="D182" s="4"/>
      <c r="E182" s="3"/>
      <c r="F182" s="16" t="s">
        <v>453</v>
      </c>
      <c r="G182" s="15" t="s">
        <v>945</v>
      </c>
      <c r="H182" s="14" t="s">
        <v>952</v>
      </c>
      <c r="I182" s="13">
        <v>0</v>
      </c>
      <c r="J182" s="13" t="s">
        <v>953</v>
      </c>
      <c r="K182" s="12" t="s">
        <v>99</v>
      </c>
      <c r="L182" s="11" t="s">
        <v>16</v>
      </c>
      <c r="M182" s="10">
        <v>0</v>
      </c>
      <c r="N182" s="9">
        <v>16737</v>
      </c>
      <c r="O182" s="38">
        <v>16424</v>
      </c>
      <c r="P182" s="44"/>
      <c r="Q182" s="45"/>
    </row>
    <row r="183" spans="1:17" x14ac:dyDescent="0.3">
      <c r="A183" s="55" t="s">
        <v>1402</v>
      </c>
      <c r="B183" s="6" t="str">
        <f t="shared" si="4"/>
        <v/>
      </c>
      <c r="C183" s="5" t="str">
        <f t="shared" si="5"/>
        <v>◄</v>
      </c>
      <c r="D183" s="4"/>
      <c r="E183" s="3"/>
      <c r="F183" s="16" t="s">
        <v>459</v>
      </c>
      <c r="G183" s="15" t="s">
        <v>945</v>
      </c>
      <c r="H183" s="14" t="s">
        <v>954</v>
      </c>
      <c r="I183" s="13" t="s">
        <v>918</v>
      </c>
      <c r="J183" s="13" t="s">
        <v>955</v>
      </c>
      <c r="K183" s="12" t="s">
        <v>24</v>
      </c>
      <c r="L183" s="11" t="s">
        <v>23</v>
      </c>
      <c r="M183" s="10">
        <v>0</v>
      </c>
      <c r="N183" s="9" t="s">
        <v>24</v>
      </c>
      <c r="O183" s="38">
        <v>16424</v>
      </c>
      <c r="P183" s="42" t="s">
        <v>907</v>
      </c>
      <c r="Q183" s="43" t="s">
        <v>919</v>
      </c>
    </row>
    <row r="184" spans="1:17" x14ac:dyDescent="0.3">
      <c r="A184" s="55" t="s">
        <v>1402</v>
      </c>
      <c r="B184" s="6" t="str">
        <f t="shared" si="4"/>
        <v/>
      </c>
      <c r="C184" s="5" t="str">
        <f t="shared" si="5"/>
        <v>◄</v>
      </c>
      <c r="D184" s="4"/>
      <c r="E184" s="3"/>
      <c r="F184" s="16" t="s">
        <v>462</v>
      </c>
      <c r="G184" s="15" t="s">
        <v>945</v>
      </c>
      <c r="H184" s="14" t="s">
        <v>954</v>
      </c>
      <c r="I184" s="13" t="s">
        <v>918</v>
      </c>
      <c r="J184" s="13" t="s">
        <v>955</v>
      </c>
      <c r="K184" s="12" t="s">
        <v>24</v>
      </c>
      <c r="L184" s="11" t="s">
        <v>23</v>
      </c>
      <c r="M184" s="10">
        <v>0</v>
      </c>
      <c r="N184" s="9" t="s">
        <v>24</v>
      </c>
      <c r="O184" s="38">
        <v>16424</v>
      </c>
      <c r="P184" s="44"/>
      <c r="Q184" s="45"/>
    </row>
    <row r="185" spans="1:17" ht="15" thickBot="1" x14ac:dyDescent="0.35">
      <c r="A185" s="55" t="s">
        <v>1402</v>
      </c>
      <c r="B185" s="6" t="str">
        <f t="shared" si="4"/>
        <v/>
      </c>
      <c r="C185" s="5" t="str">
        <f t="shared" si="5"/>
        <v>◄</v>
      </c>
      <c r="D185" s="4"/>
      <c r="E185" s="3"/>
      <c r="F185" s="16" t="s">
        <v>464</v>
      </c>
      <c r="G185" s="15" t="s">
        <v>945</v>
      </c>
      <c r="H185" s="14" t="s">
        <v>954</v>
      </c>
      <c r="I185" s="13" t="s">
        <v>918</v>
      </c>
      <c r="J185" s="13" t="s">
        <v>955</v>
      </c>
      <c r="K185" s="12" t="s">
        <v>24</v>
      </c>
      <c r="L185" s="11" t="s">
        <v>23</v>
      </c>
      <c r="M185" s="10">
        <v>0</v>
      </c>
      <c r="N185" s="9" t="s">
        <v>24</v>
      </c>
      <c r="O185" s="38">
        <v>16424</v>
      </c>
      <c r="P185" s="44"/>
      <c r="Q185" s="45"/>
    </row>
    <row r="186" spans="1:17" x14ac:dyDescent="0.3">
      <c r="A186" s="55" t="s">
        <v>1402</v>
      </c>
      <c r="B186" s="6" t="str">
        <f t="shared" si="4"/>
        <v/>
      </c>
      <c r="C186" s="5" t="str">
        <f t="shared" si="5"/>
        <v>◄</v>
      </c>
      <c r="D186" s="4"/>
      <c r="E186" s="3"/>
      <c r="F186" s="16" t="s">
        <v>469</v>
      </c>
      <c r="G186" s="15" t="s">
        <v>945</v>
      </c>
      <c r="H186" s="14" t="s">
        <v>956</v>
      </c>
      <c r="I186" s="13" t="s">
        <v>918</v>
      </c>
      <c r="J186" s="13" t="s">
        <v>957</v>
      </c>
      <c r="K186" s="12" t="s">
        <v>24</v>
      </c>
      <c r="L186" s="11" t="s">
        <v>23</v>
      </c>
      <c r="M186" s="10">
        <v>0</v>
      </c>
      <c r="N186" s="9" t="s">
        <v>24</v>
      </c>
      <c r="O186" s="38">
        <v>16424</v>
      </c>
      <c r="P186" s="42" t="s">
        <v>907</v>
      </c>
      <c r="Q186" s="43" t="s">
        <v>919</v>
      </c>
    </row>
    <row r="187" spans="1:17" x14ac:dyDescent="0.3">
      <c r="A187" s="55" t="s">
        <v>1402</v>
      </c>
      <c r="B187" s="6" t="str">
        <f t="shared" si="4"/>
        <v/>
      </c>
      <c r="C187" s="5" t="str">
        <f t="shared" si="5"/>
        <v>◄</v>
      </c>
      <c r="D187" s="4"/>
      <c r="E187" s="3"/>
      <c r="F187" s="16" t="s">
        <v>472</v>
      </c>
      <c r="G187" s="15" t="s">
        <v>945</v>
      </c>
      <c r="H187" s="14" t="s">
        <v>956</v>
      </c>
      <c r="I187" s="13" t="s">
        <v>918</v>
      </c>
      <c r="J187" s="13" t="s">
        <v>957</v>
      </c>
      <c r="K187" s="12" t="s">
        <v>24</v>
      </c>
      <c r="L187" s="11" t="s">
        <v>23</v>
      </c>
      <c r="M187" s="10">
        <v>0</v>
      </c>
      <c r="N187" s="9" t="s">
        <v>24</v>
      </c>
      <c r="O187" s="38">
        <v>16424</v>
      </c>
      <c r="P187" s="44"/>
      <c r="Q187" s="45"/>
    </row>
    <row r="188" spans="1:17" ht="15" thickBot="1" x14ac:dyDescent="0.35">
      <c r="A188" s="55" t="s">
        <v>1402</v>
      </c>
      <c r="B188" s="6" t="str">
        <f t="shared" si="4"/>
        <v/>
      </c>
      <c r="C188" s="5" t="str">
        <f t="shared" si="5"/>
        <v>◄</v>
      </c>
      <c r="D188" s="4"/>
      <c r="E188" s="3"/>
      <c r="F188" s="16" t="s">
        <v>475</v>
      </c>
      <c r="G188" s="15" t="s">
        <v>945</v>
      </c>
      <c r="H188" s="14" t="s">
        <v>956</v>
      </c>
      <c r="I188" s="13" t="s">
        <v>918</v>
      </c>
      <c r="J188" s="13" t="s">
        <v>957</v>
      </c>
      <c r="K188" s="12" t="s">
        <v>24</v>
      </c>
      <c r="L188" s="11" t="s">
        <v>23</v>
      </c>
      <c r="M188" s="10">
        <v>0</v>
      </c>
      <c r="N188" s="9" t="s">
        <v>24</v>
      </c>
      <c r="O188" s="38">
        <v>16424</v>
      </c>
      <c r="P188" s="44"/>
      <c r="Q188" s="45"/>
    </row>
    <row r="189" spans="1:17" x14ac:dyDescent="0.3">
      <c r="A189" s="55" t="s">
        <v>1402</v>
      </c>
      <c r="B189" s="6" t="str">
        <f t="shared" si="4"/>
        <v/>
      </c>
      <c r="C189" s="5" t="str">
        <f t="shared" si="5"/>
        <v>◄</v>
      </c>
      <c r="D189" s="4"/>
      <c r="E189" s="3"/>
      <c r="F189" s="16" t="s">
        <v>477</v>
      </c>
      <c r="G189" s="15" t="s">
        <v>945</v>
      </c>
      <c r="H189" s="14" t="s">
        <v>959</v>
      </c>
      <c r="I189" s="13" t="s">
        <v>918</v>
      </c>
      <c r="J189" s="13" t="s">
        <v>960</v>
      </c>
      <c r="K189" s="12" t="s">
        <v>24</v>
      </c>
      <c r="L189" s="11" t="s">
        <v>23</v>
      </c>
      <c r="M189" s="10">
        <v>0</v>
      </c>
      <c r="N189" s="9" t="s">
        <v>24</v>
      </c>
      <c r="O189" s="38">
        <v>16424</v>
      </c>
      <c r="P189" s="42" t="s">
        <v>907</v>
      </c>
      <c r="Q189" s="43" t="s">
        <v>919</v>
      </c>
    </row>
    <row r="190" spans="1:17" x14ac:dyDescent="0.3">
      <c r="A190" s="55" t="s">
        <v>1402</v>
      </c>
      <c r="B190" s="6" t="str">
        <f t="shared" si="4"/>
        <v/>
      </c>
      <c r="C190" s="5" t="str">
        <f t="shared" si="5"/>
        <v>◄</v>
      </c>
      <c r="D190" s="4"/>
      <c r="E190" s="3"/>
      <c r="F190" s="16" t="s">
        <v>478</v>
      </c>
      <c r="G190" s="15" t="s">
        <v>945</v>
      </c>
      <c r="H190" s="14" t="s">
        <v>959</v>
      </c>
      <c r="I190" s="13" t="s">
        <v>918</v>
      </c>
      <c r="J190" s="13" t="s">
        <v>960</v>
      </c>
      <c r="K190" s="12" t="s">
        <v>24</v>
      </c>
      <c r="L190" s="11" t="s">
        <v>23</v>
      </c>
      <c r="M190" s="10">
        <v>0</v>
      </c>
      <c r="N190" s="9" t="s">
        <v>24</v>
      </c>
      <c r="O190" s="38">
        <v>16424</v>
      </c>
      <c r="P190" s="44"/>
      <c r="Q190" s="45"/>
    </row>
    <row r="191" spans="1:17" ht="15" thickBot="1" x14ac:dyDescent="0.35">
      <c r="A191" s="55" t="s">
        <v>1402</v>
      </c>
      <c r="B191" s="6" t="str">
        <f t="shared" si="4"/>
        <v/>
      </c>
      <c r="C191" s="5" t="str">
        <f t="shared" si="5"/>
        <v>◄</v>
      </c>
      <c r="D191" s="4"/>
      <c r="E191" s="3"/>
      <c r="F191" s="16" t="s">
        <v>958</v>
      </c>
      <c r="G191" s="15" t="s">
        <v>945</v>
      </c>
      <c r="H191" s="14" t="s">
        <v>959</v>
      </c>
      <c r="I191" s="13" t="s">
        <v>918</v>
      </c>
      <c r="J191" s="13" t="s">
        <v>960</v>
      </c>
      <c r="K191" s="12" t="s">
        <v>24</v>
      </c>
      <c r="L191" s="11" t="s">
        <v>23</v>
      </c>
      <c r="M191" s="10">
        <v>0</v>
      </c>
      <c r="N191" s="9" t="s">
        <v>24</v>
      </c>
      <c r="O191" s="38">
        <v>16424</v>
      </c>
      <c r="P191" s="44"/>
      <c r="Q191" s="45"/>
    </row>
    <row r="192" spans="1:17" x14ac:dyDescent="0.3">
      <c r="A192" s="55" t="s">
        <v>1402</v>
      </c>
      <c r="B192" s="6" t="str">
        <f t="shared" si="4"/>
        <v/>
      </c>
      <c r="C192" s="5" t="str">
        <f t="shared" si="5"/>
        <v>◄</v>
      </c>
      <c r="D192" s="4"/>
      <c r="E192" s="3"/>
      <c r="F192" s="16" t="s">
        <v>480</v>
      </c>
      <c r="G192" s="15" t="s">
        <v>945</v>
      </c>
      <c r="H192" s="14" t="s">
        <v>962</v>
      </c>
      <c r="I192" s="13" t="s">
        <v>918</v>
      </c>
      <c r="J192" s="13" t="s">
        <v>963</v>
      </c>
      <c r="K192" s="12" t="s">
        <v>24</v>
      </c>
      <c r="L192" s="11" t="s">
        <v>23</v>
      </c>
      <c r="M192" s="10">
        <v>0</v>
      </c>
      <c r="N192" s="9" t="s">
        <v>24</v>
      </c>
      <c r="O192" s="38">
        <v>16424</v>
      </c>
      <c r="P192" s="42" t="s">
        <v>907</v>
      </c>
      <c r="Q192" s="43" t="s">
        <v>919</v>
      </c>
    </row>
    <row r="193" spans="1:17" x14ac:dyDescent="0.3">
      <c r="A193" s="55" t="s">
        <v>1402</v>
      </c>
      <c r="B193" s="6" t="str">
        <f t="shared" si="4"/>
        <v/>
      </c>
      <c r="C193" s="5" t="str">
        <f t="shared" si="5"/>
        <v>◄</v>
      </c>
      <c r="D193" s="4"/>
      <c r="E193" s="3"/>
      <c r="F193" s="16" t="s">
        <v>481</v>
      </c>
      <c r="G193" s="15" t="s">
        <v>945</v>
      </c>
      <c r="H193" s="14" t="s">
        <v>962</v>
      </c>
      <c r="I193" s="13" t="s">
        <v>918</v>
      </c>
      <c r="J193" s="13" t="s">
        <v>963</v>
      </c>
      <c r="K193" s="12" t="s">
        <v>24</v>
      </c>
      <c r="L193" s="11" t="s">
        <v>23</v>
      </c>
      <c r="M193" s="10">
        <v>0</v>
      </c>
      <c r="N193" s="9" t="s">
        <v>24</v>
      </c>
      <c r="O193" s="38">
        <v>16424</v>
      </c>
      <c r="P193" s="44"/>
      <c r="Q193" s="45"/>
    </row>
    <row r="194" spans="1:17" ht="15" thickBot="1" x14ac:dyDescent="0.35">
      <c r="A194" s="55" t="s">
        <v>1402</v>
      </c>
      <c r="B194" s="6" t="str">
        <f t="shared" si="4"/>
        <v/>
      </c>
      <c r="C194" s="5" t="str">
        <f t="shared" si="5"/>
        <v>◄</v>
      </c>
      <c r="D194" s="4"/>
      <c r="E194" s="3"/>
      <c r="F194" s="16" t="s">
        <v>961</v>
      </c>
      <c r="G194" s="15" t="s">
        <v>945</v>
      </c>
      <c r="H194" s="14" t="s">
        <v>962</v>
      </c>
      <c r="I194" s="13" t="s">
        <v>918</v>
      </c>
      <c r="J194" s="13" t="s">
        <v>963</v>
      </c>
      <c r="K194" s="12" t="s">
        <v>24</v>
      </c>
      <c r="L194" s="11" t="s">
        <v>23</v>
      </c>
      <c r="M194" s="10">
        <v>0</v>
      </c>
      <c r="N194" s="9" t="s">
        <v>24</v>
      </c>
      <c r="O194" s="38">
        <v>16424</v>
      </c>
      <c r="P194" s="44"/>
      <c r="Q194" s="45"/>
    </row>
    <row r="195" spans="1:17" x14ac:dyDescent="0.3">
      <c r="A195" s="55" t="s">
        <v>1402</v>
      </c>
      <c r="B195" s="6" t="str">
        <f t="shared" si="4"/>
        <v/>
      </c>
      <c r="C195" s="5" t="str">
        <f t="shared" si="5"/>
        <v>◄</v>
      </c>
      <c r="D195" s="4"/>
      <c r="E195" s="3"/>
      <c r="F195" s="16" t="s">
        <v>482</v>
      </c>
      <c r="G195" s="15" t="s">
        <v>945</v>
      </c>
      <c r="H195" s="14" t="s">
        <v>964</v>
      </c>
      <c r="I195" s="13" t="s">
        <v>918</v>
      </c>
      <c r="J195" s="13" t="s">
        <v>965</v>
      </c>
      <c r="K195" s="12" t="s">
        <v>24</v>
      </c>
      <c r="L195" s="11" t="s">
        <v>23</v>
      </c>
      <c r="M195" s="10">
        <v>0</v>
      </c>
      <c r="N195" s="9" t="s">
        <v>24</v>
      </c>
      <c r="O195" s="38">
        <v>16424</v>
      </c>
      <c r="P195" s="42" t="s">
        <v>907</v>
      </c>
      <c r="Q195" s="43" t="s">
        <v>919</v>
      </c>
    </row>
    <row r="196" spans="1:17" x14ac:dyDescent="0.3">
      <c r="A196" s="55" t="s">
        <v>1402</v>
      </c>
      <c r="B196" s="6" t="str">
        <f t="shared" si="4"/>
        <v/>
      </c>
      <c r="C196" s="5" t="str">
        <f t="shared" si="5"/>
        <v>◄</v>
      </c>
      <c r="D196" s="4"/>
      <c r="E196" s="3"/>
      <c r="F196" s="16" t="s">
        <v>486</v>
      </c>
      <c r="G196" s="15" t="s">
        <v>945</v>
      </c>
      <c r="H196" s="14" t="s">
        <v>964</v>
      </c>
      <c r="I196" s="13" t="s">
        <v>918</v>
      </c>
      <c r="J196" s="13" t="s">
        <v>965</v>
      </c>
      <c r="K196" s="12" t="s">
        <v>24</v>
      </c>
      <c r="L196" s="11" t="s">
        <v>23</v>
      </c>
      <c r="M196" s="10">
        <v>0</v>
      </c>
      <c r="N196" s="9" t="s">
        <v>24</v>
      </c>
      <c r="O196" s="38">
        <v>16424</v>
      </c>
      <c r="P196" s="44"/>
      <c r="Q196" s="45"/>
    </row>
    <row r="197" spans="1:17" x14ac:dyDescent="0.3">
      <c r="A197" s="55" t="s">
        <v>1402</v>
      </c>
      <c r="B197" s="6" t="str">
        <f t="shared" si="4"/>
        <v/>
      </c>
      <c r="C197" s="5" t="str">
        <f t="shared" si="5"/>
        <v>◄</v>
      </c>
      <c r="D197" s="4"/>
      <c r="E197" s="3"/>
      <c r="F197" s="16" t="s">
        <v>488</v>
      </c>
      <c r="G197" s="15" t="s">
        <v>945</v>
      </c>
      <c r="H197" s="14" t="s">
        <v>964</v>
      </c>
      <c r="I197" s="13" t="s">
        <v>918</v>
      </c>
      <c r="J197" s="13" t="s">
        <v>965</v>
      </c>
      <c r="K197" s="12" t="s">
        <v>24</v>
      </c>
      <c r="L197" s="11" t="s">
        <v>23</v>
      </c>
      <c r="M197" s="10">
        <v>0</v>
      </c>
      <c r="N197" s="9" t="s">
        <v>24</v>
      </c>
      <c r="O197" s="38">
        <v>16424</v>
      </c>
      <c r="P197" s="44"/>
      <c r="Q197" s="45"/>
    </row>
    <row r="198" spans="1:17" x14ac:dyDescent="0.3">
      <c r="A198" s="55" t="s">
        <v>1402</v>
      </c>
      <c r="B198" s="6" t="str">
        <f t="shared" si="4"/>
        <v/>
      </c>
      <c r="C198" s="5" t="str">
        <f t="shared" si="5"/>
        <v>◄</v>
      </c>
      <c r="D198" s="4"/>
      <c r="E198" s="3"/>
      <c r="F198" s="16" t="s">
        <v>490</v>
      </c>
      <c r="G198" s="15" t="s">
        <v>945</v>
      </c>
      <c r="H198" s="14" t="s">
        <v>966</v>
      </c>
      <c r="I198" s="13" t="s">
        <v>918</v>
      </c>
      <c r="J198" s="13" t="s">
        <v>967</v>
      </c>
      <c r="K198" s="12" t="s">
        <v>24</v>
      </c>
      <c r="L198" s="11" t="s">
        <v>23</v>
      </c>
      <c r="M198" s="10">
        <v>0</v>
      </c>
      <c r="N198" s="9" t="s">
        <v>24</v>
      </c>
      <c r="O198" s="38">
        <v>16424</v>
      </c>
      <c r="P198" s="50"/>
      <c r="Q198" s="45"/>
    </row>
    <row r="199" spans="1:17" x14ac:dyDescent="0.3">
      <c r="A199" s="55" t="s">
        <v>1402</v>
      </c>
      <c r="B199" s="6" t="str">
        <f t="shared" ref="B199:B262" si="6">IF(C199="?","?","")</f>
        <v/>
      </c>
      <c r="C199" s="5" t="str">
        <f t="shared" ref="C199:C262" si="7">IF(AND(D199="",E199&gt;0),"?",IF(D199="","◄",IF(E199&gt;=1,"►","")))</f>
        <v>◄</v>
      </c>
      <c r="D199" s="4"/>
      <c r="E199" s="3"/>
      <c r="F199" s="16" t="s">
        <v>493</v>
      </c>
      <c r="G199" s="15" t="s">
        <v>945</v>
      </c>
      <c r="H199" s="14" t="s">
        <v>966</v>
      </c>
      <c r="I199" s="13" t="s">
        <v>918</v>
      </c>
      <c r="J199" s="13" t="s">
        <v>967</v>
      </c>
      <c r="K199" s="12" t="s">
        <v>24</v>
      </c>
      <c r="L199" s="11" t="s">
        <v>23</v>
      </c>
      <c r="M199" s="10">
        <v>0</v>
      </c>
      <c r="N199" s="9" t="s">
        <v>24</v>
      </c>
      <c r="O199" s="38">
        <v>16424</v>
      </c>
      <c r="P199" s="50"/>
      <c r="Q199" s="45"/>
    </row>
    <row r="200" spans="1:17" ht="15" thickBot="1" x14ac:dyDescent="0.35">
      <c r="A200" s="55" t="s">
        <v>1402</v>
      </c>
      <c r="B200" s="6" t="str">
        <f t="shared" si="6"/>
        <v/>
      </c>
      <c r="C200" s="5" t="str">
        <f t="shared" si="7"/>
        <v>◄</v>
      </c>
      <c r="D200" s="4"/>
      <c r="E200" s="3"/>
      <c r="F200" s="16" t="s">
        <v>495</v>
      </c>
      <c r="G200" s="15" t="s">
        <v>945</v>
      </c>
      <c r="H200" s="14" t="s">
        <v>966</v>
      </c>
      <c r="I200" s="13" t="s">
        <v>918</v>
      </c>
      <c r="J200" s="13" t="s">
        <v>967</v>
      </c>
      <c r="K200" s="12" t="s">
        <v>24</v>
      </c>
      <c r="L200" s="11" t="s">
        <v>23</v>
      </c>
      <c r="M200" s="10">
        <v>0</v>
      </c>
      <c r="N200" s="9" t="s">
        <v>24</v>
      </c>
      <c r="O200" s="38">
        <v>16424</v>
      </c>
      <c r="P200" s="51"/>
      <c r="Q200" s="52"/>
    </row>
    <row r="201" spans="1:17" x14ac:dyDescent="0.3">
      <c r="A201" s="55" t="s">
        <v>1402</v>
      </c>
      <c r="B201" s="6" t="str">
        <f t="shared" si="6"/>
        <v/>
      </c>
      <c r="C201" s="5" t="str">
        <f t="shared" si="7"/>
        <v>◄</v>
      </c>
      <c r="D201" s="4"/>
      <c r="E201" s="3"/>
      <c r="F201" s="16" t="s">
        <v>497</v>
      </c>
      <c r="G201" s="15" t="s">
        <v>945</v>
      </c>
      <c r="H201" s="14" t="s">
        <v>968</v>
      </c>
      <c r="I201" s="13" t="s">
        <v>918</v>
      </c>
      <c r="J201" s="13" t="s">
        <v>969</v>
      </c>
      <c r="K201" s="12" t="s">
        <v>24</v>
      </c>
      <c r="L201" s="11" t="s">
        <v>23</v>
      </c>
      <c r="M201" s="10">
        <v>0</v>
      </c>
      <c r="N201" s="9" t="s">
        <v>24</v>
      </c>
      <c r="O201" s="38">
        <v>16424</v>
      </c>
      <c r="P201" s="50"/>
      <c r="Q201" s="45"/>
    </row>
    <row r="202" spans="1:17" x14ac:dyDescent="0.3">
      <c r="A202" s="55" t="s">
        <v>1402</v>
      </c>
      <c r="B202" s="6" t="str">
        <f t="shared" si="6"/>
        <v/>
      </c>
      <c r="C202" s="5" t="str">
        <f t="shared" si="7"/>
        <v>◄</v>
      </c>
      <c r="D202" s="4"/>
      <c r="E202" s="3"/>
      <c r="F202" s="16" t="s">
        <v>499</v>
      </c>
      <c r="G202" s="15" t="s">
        <v>945</v>
      </c>
      <c r="H202" s="14" t="s">
        <v>968</v>
      </c>
      <c r="I202" s="13" t="s">
        <v>918</v>
      </c>
      <c r="J202" s="13" t="s">
        <v>969</v>
      </c>
      <c r="K202" s="12" t="s">
        <v>24</v>
      </c>
      <c r="L202" s="11" t="s">
        <v>23</v>
      </c>
      <c r="M202" s="10">
        <v>0</v>
      </c>
      <c r="N202" s="9" t="s">
        <v>24</v>
      </c>
      <c r="O202" s="38">
        <v>16424</v>
      </c>
      <c r="P202" s="50"/>
      <c r="Q202" s="45"/>
    </row>
    <row r="203" spans="1:17" ht="15" thickBot="1" x14ac:dyDescent="0.35">
      <c r="A203" s="55" t="s">
        <v>1402</v>
      </c>
      <c r="B203" s="6" t="str">
        <f t="shared" si="6"/>
        <v/>
      </c>
      <c r="C203" s="5" t="str">
        <f t="shared" si="7"/>
        <v>◄</v>
      </c>
      <c r="D203" s="4"/>
      <c r="E203" s="3"/>
      <c r="F203" s="16" t="s">
        <v>501</v>
      </c>
      <c r="G203" s="15" t="s">
        <v>945</v>
      </c>
      <c r="H203" s="14" t="s">
        <v>968</v>
      </c>
      <c r="I203" s="13" t="s">
        <v>918</v>
      </c>
      <c r="J203" s="13" t="s">
        <v>969</v>
      </c>
      <c r="K203" s="12" t="s">
        <v>24</v>
      </c>
      <c r="L203" s="11" t="s">
        <v>23</v>
      </c>
      <c r="M203" s="10">
        <v>0</v>
      </c>
      <c r="N203" s="9" t="s">
        <v>24</v>
      </c>
      <c r="O203" s="38">
        <v>16424</v>
      </c>
      <c r="P203" s="51"/>
      <c r="Q203" s="52"/>
    </row>
    <row r="204" spans="1:17" x14ac:dyDescent="0.3">
      <c r="A204" s="55" t="s">
        <v>1402</v>
      </c>
      <c r="B204" s="6" t="str">
        <f t="shared" si="6"/>
        <v/>
      </c>
      <c r="C204" s="5" t="str">
        <f t="shared" si="7"/>
        <v>◄</v>
      </c>
      <c r="D204" s="4"/>
      <c r="E204" s="3"/>
      <c r="F204" s="16" t="s">
        <v>503</v>
      </c>
      <c r="G204" s="15" t="s">
        <v>945</v>
      </c>
      <c r="H204" s="14" t="s">
        <v>971</v>
      </c>
      <c r="I204" s="13" t="s">
        <v>918</v>
      </c>
      <c r="J204" s="13" t="s">
        <v>972</v>
      </c>
      <c r="K204" s="12" t="s">
        <v>24</v>
      </c>
      <c r="L204" s="11" t="s">
        <v>23</v>
      </c>
      <c r="M204" s="10">
        <v>0</v>
      </c>
      <c r="N204" s="9" t="s">
        <v>24</v>
      </c>
      <c r="O204" s="38">
        <v>16424</v>
      </c>
      <c r="P204" s="42" t="s">
        <v>907</v>
      </c>
      <c r="Q204" s="43" t="s">
        <v>919</v>
      </c>
    </row>
    <row r="205" spans="1:17" x14ac:dyDescent="0.3">
      <c r="A205" s="55" t="s">
        <v>1402</v>
      </c>
      <c r="B205" s="6" t="str">
        <f t="shared" si="6"/>
        <v/>
      </c>
      <c r="C205" s="5" t="str">
        <f t="shared" si="7"/>
        <v>◄</v>
      </c>
      <c r="D205" s="4"/>
      <c r="E205" s="3"/>
      <c r="F205" s="16" t="s">
        <v>506</v>
      </c>
      <c r="G205" s="15" t="s">
        <v>945</v>
      </c>
      <c r="H205" s="14" t="s">
        <v>971</v>
      </c>
      <c r="I205" s="13" t="s">
        <v>918</v>
      </c>
      <c r="J205" s="13" t="s">
        <v>972</v>
      </c>
      <c r="K205" s="12" t="s">
        <v>24</v>
      </c>
      <c r="L205" s="11" t="s">
        <v>23</v>
      </c>
      <c r="M205" s="10">
        <v>0</v>
      </c>
      <c r="N205" s="9" t="s">
        <v>24</v>
      </c>
      <c r="O205" s="38">
        <v>16424</v>
      </c>
      <c r="P205" s="44"/>
      <c r="Q205" s="45"/>
    </row>
    <row r="206" spans="1:17" ht="15" thickBot="1" x14ac:dyDescent="0.35">
      <c r="A206" s="55" t="s">
        <v>1402</v>
      </c>
      <c r="B206" s="6" t="str">
        <f t="shared" si="6"/>
        <v/>
      </c>
      <c r="C206" s="5" t="str">
        <f t="shared" si="7"/>
        <v>◄</v>
      </c>
      <c r="D206" s="4"/>
      <c r="E206" s="3"/>
      <c r="F206" s="16" t="s">
        <v>970</v>
      </c>
      <c r="G206" s="15" t="s">
        <v>945</v>
      </c>
      <c r="H206" s="14" t="s">
        <v>971</v>
      </c>
      <c r="I206" s="13" t="s">
        <v>918</v>
      </c>
      <c r="J206" s="13" t="s">
        <v>972</v>
      </c>
      <c r="K206" s="12" t="s">
        <v>24</v>
      </c>
      <c r="L206" s="11" t="s">
        <v>23</v>
      </c>
      <c r="M206" s="10">
        <v>0</v>
      </c>
      <c r="N206" s="9" t="s">
        <v>24</v>
      </c>
      <c r="O206" s="38">
        <v>16424</v>
      </c>
      <c r="P206" s="44"/>
      <c r="Q206" s="45"/>
    </row>
    <row r="207" spans="1:17" x14ac:dyDescent="0.3">
      <c r="A207" s="55" t="s">
        <v>1402</v>
      </c>
      <c r="B207" s="6" t="str">
        <f t="shared" si="6"/>
        <v/>
      </c>
      <c r="C207" s="5" t="str">
        <f t="shared" si="7"/>
        <v>◄</v>
      </c>
      <c r="D207" s="4"/>
      <c r="E207" s="3"/>
      <c r="F207" s="16" t="s">
        <v>510</v>
      </c>
      <c r="G207" s="15" t="s">
        <v>945</v>
      </c>
      <c r="H207" s="14" t="s">
        <v>975</v>
      </c>
      <c r="I207" s="13" t="s">
        <v>918</v>
      </c>
      <c r="J207" s="13" t="s">
        <v>976</v>
      </c>
      <c r="K207" s="12" t="s">
        <v>24</v>
      </c>
      <c r="L207" s="11" t="s">
        <v>23</v>
      </c>
      <c r="M207" s="10">
        <v>0</v>
      </c>
      <c r="N207" s="9" t="s">
        <v>24</v>
      </c>
      <c r="O207" s="38">
        <v>16424</v>
      </c>
      <c r="P207" s="42" t="s">
        <v>907</v>
      </c>
      <c r="Q207" s="43" t="s">
        <v>919</v>
      </c>
    </row>
    <row r="208" spans="1:17" x14ac:dyDescent="0.3">
      <c r="A208" s="55" t="s">
        <v>1402</v>
      </c>
      <c r="B208" s="6" t="str">
        <f t="shared" si="6"/>
        <v/>
      </c>
      <c r="C208" s="5" t="str">
        <f t="shared" si="7"/>
        <v>◄</v>
      </c>
      <c r="D208" s="4"/>
      <c r="E208" s="3"/>
      <c r="F208" s="16" t="s">
        <v>973</v>
      </c>
      <c r="G208" s="15" t="s">
        <v>945</v>
      </c>
      <c r="H208" s="14" t="s">
        <v>975</v>
      </c>
      <c r="I208" s="13" t="s">
        <v>918</v>
      </c>
      <c r="J208" s="13" t="s">
        <v>976</v>
      </c>
      <c r="K208" s="12" t="s">
        <v>24</v>
      </c>
      <c r="L208" s="11" t="s">
        <v>23</v>
      </c>
      <c r="M208" s="10">
        <v>0</v>
      </c>
      <c r="N208" s="9" t="s">
        <v>24</v>
      </c>
      <c r="O208" s="38">
        <v>16424</v>
      </c>
      <c r="P208" s="44"/>
      <c r="Q208" s="45"/>
    </row>
    <row r="209" spans="1:17" ht="15" thickBot="1" x14ac:dyDescent="0.35">
      <c r="A209" s="55" t="s">
        <v>1402</v>
      </c>
      <c r="B209" s="6" t="str">
        <f t="shared" si="6"/>
        <v/>
      </c>
      <c r="C209" s="5" t="str">
        <f t="shared" si="7"/>
        <v>◄</v>
      </c>
      <c r="D209" s="4"/>
      <c r="E209" s="3"/>
      <c r="F209" s="16" t="s">
        <v>974</v>
      </c>
      <c r="G209" s="15" t="s">
        <v>945</v>
      </c>
      <c r="H209" s="14" t="s">
        <v>975</v>
      </c>
      <c r="I209" s="13" t="s">
        <v>918</v>
      </c>
      <c r="J209" s="13" t="s">
        <v>976</v>
      </c>
      <c r="K209" s="12" t="s">
        <v>24</v>
      </c>
      <c r="L209" s="11" t="s">
        <v>23</v>
      </c>
      <c r="M209" s="10">
        <v>0</v>
      </c>
      <c r="N209" s="9" t="s">
        <v>24</v>
      </c>
      <c r="O209" s="38">
        <v>16424</v>
      </c>
      <c r="P209" s="44"/>
      <c r="Q209" s="45"/>
    </row>
    <row r="210" spans="1:17" x14ac:dyDescent="0.3">
      <c r="A210" s="55" t="s">
        <v>1402</v>
      </c>
      <c r="B210" s="6" t="str">
        <f t="shared" si="6"/>
        <v/>
      </c>
      <c r="C210" s="5" t="str">
        <f t="shared" si="7"/>
        <v>◄</v>
      </c>
      <c r="D210" s="4"/>
      <c r="E210" s="3"/>
      <c r="F210" s="16" t="s">
        <v>513</v>
      </c>
      <c r="G210" s="15" t="s">
        <v>945</v>
      </c>
      <c r="H210" s="14" t="s">
        <v>977</v>
      </c>
      <c r="I210" s="13" t="s">
        <v>918</v>
      </c>
      <c r="J210" s="13" t="s">
        <v>978</v>
      </c>
      <c r="K210" s="12" t="s">
        <v>24</v>
      </c>
      <c r="L210" s="11" t="s">
        <v>23</v>
      </c>
      <c r="M210" s="10">
        <v>0</v>
      </c>
      <c r="N210" s="9" t="s">
        <v>24</v>
      </c>
      <c r="O210" s="38">
        <v>16424</v>
      </c>
      <c r="P210" s="42" t="s">
        <v>907</v>
      </c>
      <c r="Q210" s="43" t="s">
        <v>919</v>
      </c>
    </row>
    <row r="211" spans="1:17" x14ac:dyDescent="0.3">
      <c r="A211" s="55" t="s">
        <v>1402</v>
      </c>
      <c r="B211" s="6" t="str">
        <f t="shared" si="6"/>
        <v/>
      </c>
      <c r="C211" s="5" t="str">
        <f t="shared" si="7"/>
        <v>◄</v>
      </c>
      <c r="D211" s="4"/>
      <c r="E211" s="3"/>
      <c r="F211" s="16" t="s">
        <v>517</v>
      </c>
      <c r="G211" s="15" t="s">
        <v>945</v>
      </c>
      <c r="H211" s="14" t="s">
        <v>977</v>
      </c>
      <c r="I211" s="13" t="s">
        <v>918</v>
      </c>
      <c r="J211" s="13" t="s">
        <v>978</v>
      </c>
      <c r="K211" s="12" t="s">
        <v>24</v>
      </c>
      <c r="L211" s="11" t="s">
        <v>23</v>
      </c>
      <c r="M211" s="10">
        <v>0</v>
      </c>
      <c r="N211" s="9" t="s">
        <v>24</v>
      </c>
      <c r="O211" s="38">
        <v>16424</v>
      </c>
      <c r="P211" s="44"/>
      <c r="Q211" s="45"/>
    </row>
    <row r="212" spans="1:17" ht="15" thickBot="1" x14ac:dyDescent="0.35">
      <c r="A212" s="55" t="s">
        <v>1402</v>
      </c>
      <c r="B212" s="6" t="str">
        <f t="shared" si="6"/>
        <v/>
      </c>
      <c r="C212" s="5" t="str">
        <f t="shared" si="7"/>
        <v>◄</v>
      </c>
      <c r="D212" s="4"/>
      <c r="E212" s="3"/>
      <c r="F212" s="16" t="s">
        <v>519</v>
      </c>
      <c r="G212" s="15" t="s">
        <v>945</v>
      </c>
      <c r="H212" s="14" t="s">
        <v>977</v>
      </c>
      <c r="I212" s="13" t="s">
        <v>918</v>
      </c>
      <c r="J212" s="13" t="s">
        <v>978</v>
      </c>
      <c r="K212" s="12" t="s">
        <v>24</v>
      </c>
      <c r="L212" s="11" t="s">
        <v>23</v>
      </c>
      <c r="M212" s="10">
        <v>0</v>
      </c>
      <c r="N212" s="9" t="s">
        <v>24</v>
      </c>
      <c r="O212" s="38">
        <v>16424</v>
      </c>
      <c r="P212" s="44"/>
      <c r="Q212" s="45"/>
    </row>
    <row r="213" spans="1:17" x14ac:dyDescent="0.3">
      <c r="A213" s="55" t="s">
        <v>1402</v>
      </c>
      <c r="B213" s="6" t="str">
        <f t="shared" si="6"/>
        <v/>
      </c>
      <c r="C213" s="5" t="str">
        <f t="shared" si="7"/>
        <v>◄</v>
      </c>
      <c r="D213" s="4"/>
      <c r="E213" s="3"/>
      <c r="F213" s="16" t="s">
        <v>521</v>
      </c>
      <c r="G213" s="15" t="s">
        <v>945</v>
      </c>
      <c r="H213" s="14" t="s">
        <v>979</v>
      </c>
      <c r="I213" s="13" t="s">
        <v>918</v>
      </c>
      <c r="J213" s="13" t="s">
        <v>980</v>
      </c>
      <c r="K213" s="12" t="s">
        <v>24</v>
      </c>
      <c r="L213" s="11" t="s">
        <v>23</v>
      </c>
      <c r="M213" s="10">
        <v>0</v>
      </c>
      <c r="N213" s="9" t="s">
        <v>24</v>
      </c>
      <c r="O213" s="38">
        <v>16424</v>
      </c>
      <c r="P213" s="42" t="s">
        <v>907</v>
      </c>
      <c r="Q213" s="43" t="s">
        <v>919</v>
      </c>
    </row>
    <row r="214" spans="1:17" x14ac:dyDescent="0.3">
      <c r="A214" s="55" t="s">
        <v>1402</v>
      </c>
      <c r="B214" s="6" t="str">
        <f t="shared" si="6"/>
        <v/>
      </c>
      <c r="C214" s="5" t="str">
        <f t="shared" si="7"/>
        <v>◄</v>
      </c>
      <c r="D214" s="4"/>
      <c r="E214" s="3"/>
      <c r="F214" s="16" t="s">
        <v>523</v>
      </c>
      <c r="G214" s="15" t="s">
        <v>945</v>
      </c>
      <c r="H214" s="14" t="s">
        <v>979</v>
      </c>
      <c r="I214" s="13" t="s">
        <v>918</v>
      </c>
      <c r="J214" s="13" t="s">
        <v>980</v>
      </c>
      <c r="K214" s="12" t="s">
        <v>24</v>
      </c>
      <c r="L214" s="11" t="s">
        <v>23</v>
      </c>
      <c r="M214" s="10">
        <v>0</v>
      </c>
      <c r="N214" s="9" t="s">
        <v>24</v>
      </c>
      <c r="O214" s="38">
        <v>16424</v>
      </c>
      <c r="P214" s="44"/>
      <c r="Q214" s="45"/>
    </row>
    <row r="215" spans="1:17" ht="15" thickBot="1" x14ac:dyDescent="0.35">
      <c r="A215" s="55" t="s">
        <v>1402</v>
      </c>
      <c r="B215" s="6" t="str">
        <f t="shared" si="6"/>
        <v/>
      </c>
      <c r="C215" s="5" t="str">
        <f t="shared" si="7"/>
        <v>◄</v>
      </c>
      <c r="D215" s="4"/>
      <c r="E215" s="3"/>
      <c r="F215" s="16" t="s">
        <v>525</v>
      </c>
      <c r="G215" s="15" t="s">
        <v>945</v>
      </c>
      <c r="H215" s="14" t="s">
        <v>979</v>
      </c>
      <c r="I215" s="13" t="s">
        <v>918</v>
      </c>
      <c r="J215" s="13" t="s">
        <v>980</v>
      </c>
      <c r="K215" s="12" t="s">
        <v>24</v>
      </c>
      <c r="L215" s="11" t="s">
        <v>23</v>
      </c>
      <c r="M215" s="10">
        <v>0</v>
      </c>
      <c r="N215" s="9" t="s">
        <v>24</v>
      </c>
      <c r="O215" s="38">
        <v>16424</v>
      </c>
      <c r="P215" s="44"/>
      <c r="Q215" s="45"/>
    </row>
    <row r="216" spans="1:17" x14ac:dyDescent="0.3">
      <c r="A216" s="55" t="s">
        <v>1402</v>
      </c>
      <c r="B216" s="6" t="str">
        <f t="shared" si="6"/>
        <v/>
      </c>
      <c r="C216" s="5" t="str">
        <f t="shared" si="7"/>
        <v>◄</v>
      </c>
      <c r="D216" s="4"/>
      <c r="E216" s="3"/>
      <c r="F216" s="16" t="s">
        <v>527</v>
      </c>
      <c r="G216" s="15" t="s">
        <v>945</v>
      </c>
      <c r="H216" s="14" t="s">
        <v>981</v>
      </c>
      <c r="I216" s="13" t="s">
        <v>918</v>
      </c>
      <c r="J216" s="13" t="s">
        <v>982</v>
      </c>
      <c r="K216" s="12" t="s">
        <v>24</v>
      </c>
      <c r="L216" s="11" t="s">
        <v>23</v>
      </c>
      <c r="M216" s="10">
        <v>0</v>
      </c>
      <c r="N216" s="9" t="s">
        <v>24</v>
      </c>
      <c r="O216" s="38">
        <v>16424</v>
      </c>
      <c r="P216" s="42" t="s">
        <v>907</v>
      </c>
      <c r="Q216" s="43" t="s">
        <v>919</v>
      </c>
    </row>
    <row r="217" spans="1:17" x14ac:dyDescent="0.3">
      <c r="A217" s="55" t="s">
        <v>1402</v>
      </c>
      <c r="B217" s="6" t="str">
        <f t="shared" si="6"/>
        <v/>
      </c>
      <c r="C217" s="5" t="str">
        <f t="shared" si="7"/>
        <v>◄</v>
      </c>
      <c r="D217" s="4"/>
      <c r="E217" s="3"/>
      <c r="F217" s="16" t="s">
        <v>529</v>
      </c>
      <c r="G217" s="15" t="s">
        <v>945</v>
      </c>
      <c r="H217" s="14" t="s">
        <v>981</v>
      </c>
      <c r="I217" s="13" t="s">
        <v>918</v>
      </c>
      <c r="J217" s="13" t="s">
        <v>982</v>
      </c>
      <c r="K217" s="12" t="s">
        <v>24</v>
      </c>
      <c r="L217" s="11" t="s">
        <v>23</v>
      </c>
      <c r="M217" s="10">
        <v>0</v>
      </c>
      <c r="N217" s="9" t="s">
        <v>24</v>
      </c>
      <c r="O217" s="38">
        <v>16424</v>
      </c>
      <c r="P217" s="44"/>
      <c r="Q217" s="45"/>
    </row>
    <row r="218" spans="1:17" ht="15" thickBot="1" x14ac:dyDescent="0.35">
      <c r="A218" s="55" t="s">
        <v>1402</v>
      </c>
      <c r="B218" s="6" t="str">
        <f t="shared" si="6"/>
        <v/>
      </c>
      <c r="C218" s="5" t="str">
        <f t="shared" si="7"/>
        <v>◄</v>
      </c>
      <c r="D218" s="4"/>
      <c r="E218" s="3"/>
      <c r="F218" s="16" t="s">
        <v>531</v>
      </c>
      <c r="G218" s="15" t="s">
        <v>945</v>
      </c>
      <c r="H218" s="14" t="s">
        <v>981</v>
      </c>
      <c r="I218" s="13" t="s">
        <v>918</v>
      </c>
      <c r="J218" s="13" t="s">
        <v>982</v>
      </c>
      <c r="K218" s="12" t="s">
        <v>24</v>
      </c>
      <c r="L218" s="11" t="s">
        <v>23</v>
      </c>
      <c r="M218" s="10">
        <v>0</v>
      </c>
      <c r="N218" s="9" t="s">
        <v>24</v>
      </c>
      <c r="O218" s="38">
        <v>16424</v>
      </c>
      <c r="P218" s="44"/>
      <c r="Q218" s="45"/>
    </row>
    <row r="219" spans="1:17" x14ac:dyDescent="0.3">
      <c r="A219" s="55" t="s">
        <v>1402</v>
      </c>
      <c r="B219" s="6" t="str">
        <f t="shared" si="6"/>
        <v/>
      </c>
      <c r="C219" s="5" t="str">
        <f t="shared" si="7"/>
        <v>◄</v>
      </c>
      <c r="D219" s="4"/>
      <c r="E219" s="3"/>
      <c r="F219" s="16" t="s">
        <v>534</v>
      </c>
      <c r="G219" s="15" t="s">
        <v>983</v>
      </c>
      <c r="H219" s="14" t="s">
        <v>984</v>
      </c>
      <c r="I219" s="13">
        <v>0</v>
      </c>
      <c r="J219" s="13">
        <v>697</v>
      </c>
      <c r="K219" s="12" t="s">
        <v>24</v>
      </c>
      <c r="L219" s="11" t="s">
        <v>23</v>
      </c>
      <c r="M219" s="10">
        <v>0</v>
      </c>
      <c r="N219" s="9" t="s">
        <v>24</v>
      </c>
      <c r="O219" s="38">
        <v>16558</v>
      </c>
      <c r="P219" s="42">
        <v>0</v>
      </c>
      <c r="Q219" s="43">
        <v>0</v>
      </c>
    </row>
    <row r="220" spans="1:17" x14ac:dyDescent="0.3">
      <c r="A220" s="55" t="s">
        <v>1402</v>
      </c>
      <c r="B220" s="6" t="str">
        <f t="shared" si="6"/>
        <v/>
      </c>
      <c r="C220" s="5" t="str">
        <f t="shared" si="7"/>
        <v>◄</v>
      </c>
      <c r="D220" s="4"/>
      <c r="E220" s="3"/>
      <c r="F220" s="16" t="s">
        <v>537</v>
      </c>
      <c r="G220" s="15" t="s">
        <v>983</v>
      </c>
      <c r="H220" s="14" t="s">
        <v>985</v>
      </c>
      <c r="I220" s="13">
        <v>0</v>
      </c>
      <c r="J220" s="13">
        <v>698</v>
      </c>
      <c r="K220" s="12" t="s">
        <v>24</v>
      </c>
      <c r="L220" s="11" t="s">
        <v>23</v>
      </c>
      <c r="M220" s="10">
        <v>0</v>
      </c>
      <c r="N220" s="9" t="s">
        <v>24</v>
      </c>
      <c r="O220" s="38">
        <v>16558</v>
      </c>
      <c r="P220" s="44"/>
      <c r="Q220" s="45"/>
    </row>
    <row r="221" spans="1:17" ht="15" thickBot="1" x14ac:dyDescent="0.35">
      <c r="A221" s="55" t="s">
        <v>1402</v>
      </c>
      <c r="B221" s="6" t="str">
        <f t="shared" si="6"/>
        <v/>
      </c>
      <c r="C221" s="5" t="str">
        <f t="shared" si="7"/>
        <v>◄</v>
      </c>
      <c r="D221" s="4"/>
      <c r="E221" s="3"/>
      <c r="F221" s="16" t="s">
        <v>1366</v>
      </c>
      <c r="G221" s="15" t="s">
        <v>983</v>
      </c>
      <c r="H221" s="14" t="s">
        <v>1424</v>
      </c>
      <c r="I221" s="13">
        <v>0</v>
      </c>
      <c r="J221" s="13" t="s">
        <v>1418</v>
      </c>
      <c r="K221" s="12" t="s">
        <v>24</v>
      </c>
      <c r="L221" s="95" t="s">
        <v>1101</v>
      </c>
      <c r="M221" s="10">
        <v>0</v>
      </c>
      <c r="N221" s="9" t="s">
        <v>24</v>
      </c>
      <c r="O221" s="38">
        <v>16558</v>
      </c>
      <c r="P221" s="44"/>
      <c r="Q221" s="45"/>
    </row>
    <row r="222" spans="1:17" x14ac:dyDescent="0.3">
      <c r="A222" s="55" t="s">
        <v>1402</v>
      </c>
      <c r="B222" s="6" t="str">
        <f t="shared" si="6"/>
        <v/>
      </c>
      <c r="C222" s="5" t="str">
        <f t="shared" si="7"/>
        <v>◄</v>
      </c>
      <c r="D222" s="4"/>
      <c r="E222" s="3"/>
      <c r="F222" s="16" t="s">
        <v>539</v>
      </c>
      <c r="G222" s="15" t="s">
        <v>986</v>
      </c>
      <c r="H222" s="14" t="s">
        <v>987</v>
      </c>
      <c r="I222" s="13">
        <v>0</v>
      </c>
      <c r="J222" s="13">
        <v>699</v>
      </c>
      <c r="K222" s="12" t="s">
        <v>109</v>
      </c>
      <c r="L222" s="11" t="s">
        <v>16</v>
      </c>
      <c r="M222" s="10">
        <v>0</v>
      </c>
      <c r="N222" s="9">
        <v>16639</v>
      </c>
      <c r="O222" s="38">
        <v>16639</v>
      </c>
      <c r="P222" s="42">
        <v>0</v>
      </c>
      <c r="Q222" s="43">
        <v>0</v>
      </c>
    </row>
    <row r="223" spans="1:17" x14ac:dyDescent="0.3">
      <c r="A223" s="55" t="s">
        <v>1402</v>
      </c>
      <c r="B223" s="6" t="str">
        <f t="shared" si="6"/>
        <v/>
      </c>
      <c r="C223" s="5" t="str">
        <f t="shared" si="7"/>
        <v>◄</v>
      </c>
      <c r="D223" s="4"/>
      <c r="E223" s="3"/>
      <c r="F223" s="16" t="s">
        <v>542</v>
      </c>
      <c r="G223" s="15" t="s">
        <v>986</v>
      </c>
      <c r="H223" s="14" t="s">
        <v>988</v>
      </c>
      <c r="I223" s="13">
        <v>0</v>
      </c>
      <c r="J223" s="13">
        <v>700</v>
      </c>
      <c r="K223" s="12" t="s">
        <v>109</v>
      </c>
      <c r="L223" s="11" t="s">
        <v>16</v>
      </c>
      <c r="M223" s="10">
        <v>0</v>
      </c>
      <c r="N223" s="9">
        <v>16639</v>
      </c>
      <c r="O223" s="38">
        <v>16639</v>
      </c>
      <c r="P223" s="44"/>
      <c r="Q223" s="45"/>
    </row>
    <row r="224" spans="1:17" ht="15" thickBot="1" x14ac:dyDescent="0.35">
      <c r="A224" s="55" t="s">
        <v>1402</v>
      </c>
      <c r="B224" s="6" t="str">
        <f t="shared" si="6"/>
        <v/>
      </c>
      <c r="C224" s="5" t="str">
        <f t="shared" si="7"/>
        <v>◄</v>
      </c>
      <c r="D224" s="4"/>
      <c r="E224" s="3"/>
      <c r="F224" s="16" t="s">
        <v>544</v>
      </c>
      <c r="G224" s="15" t="s">
        <v>986</v>
      </c>
      <c r="H224" s="14" t="s">
        <v>1424</v>
      </c>
      <c r="I224" s="13">
        <v>0</v>
      </c>
      <c r="J224" s="13" t="s">
        <v>1418</v>
      </c>
      <c r="K224" s="12" t="s">
        <v>24</v>
      </c>
      <c r="L224" s="95" t="s">
        <v>1101</v>
      </c>
      <c r="M224" s="10">
        <v>0</v>
      </c>
      <c r="N224" s="9" t="s">
        <v>24</v>
      </c>
      <c r="O224" s="38">
        <v>16639</v>
      </c>
      <c r="P224" s="44"/>
      <c r="Q224" s="45"/>
    </row>
    <row r="225" spans="1:17" x14ac:dyDescent="0.3">
      <c r="A225" s="55" t="s">
        <v>1402</v>
      </c>
      <c r="B225" s="6" t="str">
        <f t="shared" si="6"/>
        <v/>
      </c>
      <c r="C225" s="5" t="str">
        <f t="shared" si="7"/>
        <v>◄</v>
      </c>
      <c r="D225" s="4"/>
      <c r="E225" s="3"/>
      <c r="F225" s="16" t="s">
        <v>546</v>
      </c>
      <c r="G225" s="15" t="s">
        <v>989</v>
      </c>
      <c r="H225" s="14" t="s">
        <v>990</v>
      </c>
      <c r="I225" s="13">
        <v>0</v>
      </c>
      <c r="J225" s="13">
        <v>701</v>
      </c>
      <c r="K225" s="12" t="s">
        <v>99</v>
      </c>
      <c r="L225" s="11" t="s">
        <v>16</v>
      </c>
      <c r="M225" s="10">
        <v>0</v>
      </c>
      <c r="N225" s="9">
        <v>16785</v>
      </c>
      <c r="O225" s="38">
        <v>16690</v>
      </c>
      <c r="P225" s="42">
        <v>0</v>
      </c>
      <c r="Q225" s="43">
        <v>0</v>
      </c>
    </row>
    <row r="226" spans="1:17" x14ac:dyDescent="0.3">
      <c r="A226" s="55" t="s">
        <v>1402</v>
      </c>
      <c r="B226" s="6" t="str">
        <f t="shared" si="6"/>
        <v/>
      </c>
      <c r="C226" s="5" t="str">
        <f t="shared" si="7"/>
        <v>◄</v>
      </c>
      <c r="D226" s="4"/>
      <c r="E226" s="3"/>
      <c r="F226" s="16" t="s">
        <v>548</v>
      </c>
      <c r="G226" s="15" t="s">
        <v>989</v>
      </c>
      <c r="H226" s="14" t="s">
        <v>991</v>
      </c>
      <c r="I226" s="13">
        <v>0</v>
      </c>
      <c r="J226" s="13">
        <v>702</v>
      </c>
      <c r="K226" s="12" t="s">
        <v>99</v>
      </c>
      <c r="L226" s="11" t="s">
        <v>16</v>
      </c>
      <c r="M226" s="10">
        <v>0</v>
      </c>
      <c r="N226" s="9">
        <v>16769</v>
      </c>
      <c r="O226" s="38">
        <v>16690</v>
      </c>
      <c r="P226" s="44"/>
      <c r="Q226" s="45"/>
    </row>
    <row r="227" spans="1:17" x14ac:dyDescent="0.3">
      <c r="A227" s="55" t="s">
        <v>1402</v>
      </c>
      <c r="B227" s="6" t="str">
        <f t="shared" si="6"/>
        <v/>
      </c>
      <c r="C227" s="5" t="str">
        <f t="shared" si="7"/>
        <v>◄</v>
      </c>
      <c r="D227" s="4"/>
      <c r="E227" s="3"/>
      <c r="F227" s="16" t="s">
        <v>550</v>
      </c>
      <c r="G227" s="15" t="s">
        <v>989</v>
      </c>
      <c r="H227" s="14" t="s">
        <v>992</v>
      </c>
      <c r="I227" s="13">
        <v>0</v>
      </c>
      <c r="J227" s="13">
        <v>703</v>
      </c>
      <c r="K227" s="12" t="s">
        <v>99</v>
      </c>
      <c r="L227" s="11" t="s">
        <v>16</v>
      </c>
      <c r="M227" s="10">
        <v>0</v>
      </c>
      <c r="N227" s="9">
        <v>16743</v>
      </c>
      <c r="O227" s="38">
        <v>16690</v>
      </c>
      <c r="P227" s="44"/>
      <c r="Q227" s="45"/>
    </row>
    <row r="228" spans="1:17" ht="15" thickBot="1" x14ac:dyDescent="0.35">
      <c r="A228" s="55" t="s">
        <v>1402</v>
      </c>
      <c r="B228" s="6" t="str">
        <f t="shared" si="6"/>
        <v/>
      </c>
      <c r="C228" s="5" t="str">
        <f t="shared" si="7"/>
        <v>◄</v>
      </c>
      <c r="D228" s="4"/>
      <c r="E228" s="3"/>
      <c r="F228" s="16" t="s">
        <v>552</v>
      </c>
      <c r="G228" s="15" t="s">
        <v>989</v>
      </c>
      <c r="H228" s="14" t="s">
        <v>994</v>
      </c>
      <c r="I228" s="13">
        <v>0</v>
      </c>
      <c r="J228" s="13">
        <v>704</v>
      </c>
      <c r="K228" s="12" t="s">
        <v>99</v>
      </c>
      <c r="L228" s="11" t="s">
        <v>16</v>
      </c>
      <c r="M228" s="10">
        <v>0</v>
      </c>
      <c r="N228" s="9">
        <v>16769</v>
      </c>
      <c r="O228" s="38">
        <v>16690</v>
      </c>
      <c r="P228" s="51"/>
      <c r="Q228" s="52"/>
    </row>
    <row r="229" spans="1:17" x14ac:dyDescent="0.3">
      <c r="A229" s="55" t="s">
        <v>1402</v>
      </c>
      <c r="B229" s="6" t="str">
        <f t="shared" si="6"/>
        <v/>
      </c>
      <c r="C229" s="5" t="str">
        <f t="shared" si="7"/>
        <v>◄</v>
      </c>
      <c r="D229" s="4"/>
      <c r="E229" s="3"/>
      <c r="F229" s="16" t="s">
        <v>554</v>
      </c>
      <c r="G229" s="15" t="s">
        <v>989</v>
      </c>
      <c r="H229" s="14" t="s">
        <v>995</v>
      </c>
      <c r="I229" s="13">
        <v>0</v>
      </c>
      <c r="J229" s="13">
        <v>705</v>
      </c>
      <c r="K229" s="12" t="s">
        <v>99</v>
      </c>
      <c r="L229" s="11" t="s">
        <v>16</v>
      </c>
      <c r="M229" s="10">
        <v>0</v>
      </c>
      <c r="N229" s="9">
        <v>16749</v>
      </c>
      <c r="O229" s="38">
        <v>16690</v>
      </c>
      <c r="P229" s="46"/>
      <c r="Q229" s="47"/>
    </row>
    <row r="230" spans="1:17" x14ac:dyDescent="0.3">
      <c r="A230" s="55" t="s">
        <v>1402</v>
      </c>
      <c r="B230" s="6" t="str">
        <f t="shared" si="6"/>
        <v/>
      </c>
      <c r="C230" s="5" t="str">
        <f t="shared" si="7"/>
        <v>◄</v>
      </c>
      <c r="D230" s="4"/>
      <c r="E230" s="3"/>
      <c r="F230" s="16" t="s">
        <v>993</v>
      </c>
      <c r="G230" s="15" t="s">
        <v>989</v>
      </c>
      <c r="H230" s="14" t="s">
        <v>996</v>
      </c>
      <c r="I230" s="13">
        <v>0</v>
      </c>
      <c r="J230" s="13">
        <v>706</v>
      </c>
      <c r="K230" s="12" t="s">
        <v>99</v>
      </c>
      <c r="L230" s="11" t="s">
        <v>16</v>
      </c>
      <c r="M230" s="10">
        <v>0</v>
      </c>
      <c r="N230" s="9">
        <v>16749</v>
      </c>
      <c r="O230" s="38">
        <v>16690</v>
      </c>
    </row>
    <row r="231" spans="1:17" x14ac:dyDescent="0.3">
      <c r="A231" s="55" t="s">
        <v>1402</v>
      </c>
      <c r="B231" s="6" t="str">
        <f t="shared" si="6"/>
        <v/>
      </c>
      <c r="C231" s="5" t="str">
        <f t="shared" si="7"/>
        <v>◄</v>
      </c>
      <c r="D231" s="4"/>
      <c r="E231" s="3"/>
      <c r="F231" s="16" t="s">
        <v>556</v>
      </c>
      <c r="G231" s="15" t="s">
        <v>989</v>
      </c>
      <c r="H231" s="14" t="s">
        <v>997</v>
      </c>
      <c r="I231" s="13">
        <v>0</v>
      </c>
      <c r="J231" s="13">
        <v>707</v>
      </c>
      <c r="K231" s="12" t="s">
        <v>99</v>
      </c>
      <c r="L231" s="11" t="s">
        <v>16</v>
      </c>
      <c r="M231" s="10">
        <v>0</v>
      </c>
      <c r="N231" s="9">
        <v>16755</v>
      </c>
      <c r="O231" s="38">
        <v>16690</v>
      </c>
      <c r="P231" s="50"/>
      <c r="Q231" s="45"/>
    </row>
    <row r="232" spans="1:17" ht="15" thickBot="1" x14ac:dyDescent="0.35">
      <c r="A232" s="55" t="s">
        <v>1402</v>
      </c>
      <c r="B232" s="6" t="str">
        <f t="shared" si="6"/>
        <v/>
      </c>
      <c r="C232" s="5" t="str">
        <f t="shared" si="7"/>
        <v>◄</v>
      </c>
      <c r="D232" s="4"/>
      <c r="E232" s="3"/>
      <c r="F232" s="16" t="s">
        <v>558</v>
      </c>
      <c r="G232" s="15" t="s">
        <v>989</v>
      </c>
      <c r="H232" s="14" t="s">
        <v>998</v>
      </c>
      <c r="I232" s="13">
        <v>0</v>
      </c>
      <c r="J232" s="13">
        <v>708</v>
      </c>
      <c r="K232" s="12" t="s">
        <v>99</v>
      </c>
      <c r="L232" s="11" t="s">
        <v>16</v>
      </c>
      <c r="M232" s="10">
        <v>0</v>
      </c>
      <c r="N232" s="9">
        <v>16738</v>
      </c>
      <c r="O232" s="38">
        <v>16690</v>
      </c>
      <c r="P232" s="51"/>
      <c r="Q232" s="52"/>
    </row>
    <row r="233" spans="1:17" ht="15" thickBot="1" x14ac:dyDescent="0.35">
      <c r="A233" s="55" t="s">
        <v>1402</v>
      </c>
      <c r="B233" s="6" t="str">
        <f t="shared" si="6"/>
        <v/>
      </c>
      <c r="C233" s="5" t="str">
        <f t="shared" si="7"/>
        <v>◄</v>
      </c>
      <c r="D233" s="4"/>
      <c r="E233" s="3"/>
      <c r="F233" s="16" t="s">
        <v>560</v>
      </c>
      <c r="G233" s="15" t="s">
        <v>989</v>
      </c>
      <c r="H233" s="14" t="s">
        <v>999</v>
      </c>
      <c r="I233" s="13">
        <v>0</v>
      </c>
      <c r="J233" s="13">
        <v>709</v>
      </c>
      <c r="K233" s="12" t="s">
        <v>99</v>
      </c>
      <c r="L233" s="11" t="s">
        <v>16</v>
      </c>
      <c r="M233" s="10">
        <v>0</v>
      </c>
      <c r="N233" s="9">
        <v>16780</v>
      </c>
      <c r="O233" s="38">
        <v>16690</v>
      </c>
      <c r="P233" s="46"/>
      <c r="Q233" s="47"/>
    </row>
    <row r="234" spans="1:17" x14ac:dyDescent="0.3">
      <c r="A234" s="55" t="s">
        <v>1402</v>
      </c>
      <c r="B234" s="6" t="str">
        <f t="shared" si="6"/>
        <v/>
      </c>
      <c r="C234" s="5" t="str">
        <f t="shared" si="7"/>
        <v>◄</v>
      </c>
      <c r="D234" s="4"/>
      <c r="E234" s="3"/>
      <c r="F234" s="16" t="s">
        <v>562</v>
      </c>
      <c r="G234" s="15" t="s">
        <v>1000</v>
      </c>
      <c r="H234" s="14" t="s">
        <v>1002</v>
      </c>
      <c r="I234" s="13" t="s">
        <v>918</v>
      </c>
      <c r="J234" s="13">
        <v>710</v>
      </c>
      <c r="K234" s="12" t="s">
        <v>24</v>
      </c>
      <c r="L234" s="11" t="s">
        <v>23</v>
      </c>
      <c r="M234" s="10">
        <v>0</v>
      </c>
      <c r="N234" s="9" t="s">
        <v>24</v>
      </c>
      <c r="O234" s="38">
        <v>16692</v>
      </c>
      <c r="P234" s="42" t="s">
        <v>907</v>
      </c>
      <c r="Q234" s="43" t="s">
        <v>919</v>
      </c>
    </row>
    <row r="235" spans="1:17" x14ac:dyDescent="0.3">
      <c r="A235" s="55" t="s">
        <v>1402</v>
      </c>
      <c r="B235" s="6" t="str">
        <f t="shared" si="6"/>
        <v/>
      </c>
      <c r="C235" s="5" t="str">
        <f t="shared" si="7"/>
        <v>◄</v>
      </c>
      <c r="D235" s="4"/>
      <c r="E235" s="3"/>
      <c r="F235" s="16" t="s">
        <v>565</v>
      </c>
      <c r="G235" s="15" t="s">
        <v>1000</v>
      </c>
      <c r="H235" s="14" t="s">
        <v>1003</v>
      </c>
      <c r="I235" s="13" t="s">
        <v>918</v>
      </c>
      <c r="J235" s="13">
        <v>711</v>
      </c>
      <c r="K235" s="12" t="s">
        <v>24</v>
      </c>
      <c r="L235" s="11" t="s">
        <v>23</v>
      </c>
      <c r="M235" s="10">
        <v>0</v>
      </c>
      <c r="N235" s="9" t="s">
        <v>24</v>
      </c>
      <c r="O235" s="38">
        <v>16692</v>
      </c>
      <c r="P235" s="44"/>
      <c r="Q235" s="45"/>
    </row>
    <row r="236" spans="1:17" ht="15" thickBot="1" x14ac:dyDescent="0.35">
      <c r="A236" s="55" t="s">
        <v>1402</v>
      </c>
      <c r="B236" s="6" t="str">
        <f t="shared" si="6"/>
        <v/>
      </c>
      <c r="C236" s="5" t="str">
        <f t="shared" si="7"/>
        <v>◄</v>
      </c>
      <c r="D236" s="4"/>
      <c r="E236" s="3"/>
      <c r="F236" s="16" t="s">
        <v>1001</v>
      </c>
      <c r="G236" s="15" t="s">
        <v>1000</v>
      </c>
      <c r="H236" s="14" t="s">
        <v>1004</v>
      </c>
      <c r="I236" s="13">
        <v>0</v>
      </c>
      <c r="J236" s="13">
        <v>712</v>
      </c>
      <c r="K236" s="12" t="s">
        <v>99</v>
      </c>
      <c r="L236" s="11" t="s">
        <v>16</v>
      </c>
      <c r="M236" s="10">
        <v>0</v>
      </c>
      <c r="N236" s="9">
        <v>16799</v>
      </c>
      <c r="O236" s="38">
        <v>16692</v>
      </c>
      <c r="P236" s="44"/>
      <c r="Q236" s="45"/>
    </row>
    <row r="237" spans="1:17" x14ac:dyDescent="0.3">
      <c r="A237" s="55" t="s">
        <v>1402</v>
      </c>
      <c r="B237" s="6" t="str">
        <f t="shared" si="6"/>
        <v/>
      </c>
      <c r="C237" s="5" t="str">
        <f t="shared" si="7"/>
        <v>◄</v>
      </c>
      <c r="D237" s="4"/>
      <c r="E237" s="3"/>
      <c r="F237" s="16" t="s">
        <v>568</v>
      </c>
      <c r="G237" s="15" t="s">
        <v>1000</v>
      </c>
      <c r="H237" s="14" t="s">
        <v>1006</v>
      </c>
      <c r="I237" s="13">
        <v>0</v>
      </c>
      <c r="J237" s="13">
        <v>713</v>
      </c>
      <c r="K237" s="12" t="s">
        <v>99</v>
      </c>
      <c r="L237" s="11" t="s">
        <v>16</v>
      </c>
      <c r="M237" s="10">
        <v>0</v>
      </c>
      <c r="N237" s="9">
        <v>16738</v>
      </c>
      <c r="O237" s="38">
        <v>16692</v>
      </c>
      <c r="P237" s="42" t="s">
        <v>907</v>
      </c>
      <c r="Q237" s="43" t="s">
        <v>919</v>
      </c>
    </row>
    <row r="238" spans="1:17" x14ac:dyDescent="0.3">
      <c r="A238" s="55" t="s">
        <v>1402</v>
      </c>
      <c r="B238" s="6" t="str">
        <f t="shared" si="6"/>
        <v/>
      </c>
      <c r="C238" s="5" t="str">
        <f t="shared" si="7"/>
        <v>◄</v>
      </c>
      <c r="D238" s="4"/>
      <c r="E238" s="3"/>
      <c r="F238" s="16" t="s">
        <v>570</v>
      </c>
      <c r="G238" s="15" t="s">
        <v>1000</v>
      </c>
      <c r="H238" s="14" t="s">
        <v>1007</v>
      </c>
      <c r="I238" s="13" t="s">
        <v>918</v>
      </c>
      <c r="J238" s="13">
        <v>714</v>
      </c>
      <c r="K238" s="12" t="s">
        <v>24</v>
      </c>
      <c r="L238" s="11" t="s">
        <v>23</v>
      </c>
      <c r="M238" s="10">
        <v>0</v>
      </c>
      <c r="N238" s="9" t="s">
        <v>24</v>
      </c>
      <c r="O238" s="38">
        <v>16692</v>
      </c>
      <c r="P238" s="44"/>
      <c r="Q238" s="45"/>
    </row>
    <row r="239" spans="1:17" ht="15" thickBot="1" x14ac:dyDescent="0.35">
      <c r="A239" s="55" t="s">
        <v>1402</v>
      </c>
      <c r="B239" s="6" t="str">
        <f t="shared" si="6"/>
        <v/>
      </c>
      <c r="C239" s="5" t="str">
        <f t="shared" si="7"/>
        <v>◄</v>
      </c>
      <c r="D239" s="4"/>
      <c r="E239" s="3"/>
      <c r="F239" s="16" t="s">
        <v>1005</v>
      </c>
      <c r="G239" s="15" t="s">
        <v>1000</v>
      </c>
      <c r="H239" s="14" t="s">
        <v>1008</v>
      </c>
      <c r="I239" s="13">
        <v>0</v>
      </c>
      <c r="J239" s="13">
        <v>715</v>
      </c>
      <c r="K239" s="12" t="s">
        <v>99</v>
      </c>
      <c r="L239" s="11" t="s">
        <v>16</v>
      </c>
      <c r="M239" s="10">
        <v>0</v>
      </c>
      <c r="N239" s="9">
        <v>16738</v>
      </c>
      <c r="O239" s="38">
        <v>16692</v>
      </c>
      <c r="P239" s="44"/>
      <c r="Q239" s="45"/>
    </row>
    <row r="240" spans="1:17" x14ac:dyDescent="0.3">
      <c r="A240" s="55" t="s">
        <v>1402</v>
      </c>
      <c r="B240" s="6" t="str">
        <f t="shared" si="6"/>
        <v/>
      </c>
      <c r="C240" s="5" t="str">
        <f t="shared" si="7"/>
        <v>◄</v>
      </c>
      <c r="D240" s="4"/>
      <c r="E240" s="3"/>
      <c r="F240" s="16" t="s">
        <v>572</v>
      </c>
      <c r="G240" s="15" t="s">
        <v>1009</v>
      </c>
      <c r="H240" s="14" t="s">
        <v>1002</v>
      </c>
      <c r="I240" s="13">
        <v>0</v>
      </c>
      <c r="J240" s="13">
        <v>710</v>
      </c>
      <c r="K240" s="12" t="s">
        <v>142</v>
      </c>
      <c r="L240" s="11" t="s">
        <v>16</v>
      </c>
      <c r="M240" s="10">
        <v>0</v>
      </c>
      <c r="N240" s="9" t="s">
        <v>38</v>
      </c>
      <c r="O240" s="38">
        <v>16692</v>
      </c>
      <c r="P240" s="42" t="s">
        <v>907</v>
      </c>
      <c r="Q240" s="43" t="s">
        <v>919</v>
      </c>
    </row>
    <row r="241" spans="1:17" x14ac:dyDescent="0.3">
      <c r="A241" s="55" t="s">
        <v>1402</v>
      </c>
      <c r="B241" s="6" t="str">
        <f t="shared" si="6"/>
        <v/>
      </c>
      <c r="C241" s="5" t="str">
        <f t="shared" si="7"/>
        <v>◄</v>
      </c>
      <c r="D241" s="4"/>
      <c r="E241" s="3"/>
      <c r="F241" s="16" t="s">
        <v>575</v>
      </c>
      <c r="G241" s="15" t="s">
        <v>1009</v>
      </c>
      <c r="H241" s="14" t="s">
        <v>1003</v>
      </c>
      <c r="I241" s="13">
        <v>0</v>
      </c>
      <c r="J241" s="13">
        <v>711</v>
      </c>
      <c r="K241" s="12" t="s">
        <v>99</v>
      </c>
      <c r="L241" s="11" t="s">
        <v>16</v>
      </c>
      <c r="M241" s="10">
        <v>0</v>
      </c>
      <c r="N241" s="9">
        <v>17028</v>
      </c>
      <c r="O241" s="38">
        <v>16692</v>
      </c>
      <c r="P241" s="44"/>
      <c r="Q241" s="45"/>
    </row>
    <row r="242" spans="1:17" ht="15" thickBot="1" x14ac:dyDescent="0.35">
      <c r="A242" s="55" t="s">
        <v>1402</v>
      </c>
      <c r="B242" s="6" t="str">
        <f t="shared" si="6"/>
        <v/>
      </c>
      <c r="C242" s="5" t="str">
        <f t="shared" si="7"/>
        <v>◄</v>
      </c>
      <c r="D242" s="4"/>
      <c r="E242" s="3"/>
      <c r="F242" s="16" t="s">
        <v>577</v>
      </c>
      <c r="G242" s="15" t="s">
        <v>1009</v>
      </c>
      <c r="H242" s="14" t="s">
        <v>1004</v>
      </c>
      <c r="I242" s="13">
        <v>0</v>
      </c>
      <c r="J242" s="13">
        <v>712</v>
      </c>
      <c r="K242" s="12" t="s">
        <v>142</v>
      </c>
      <c r="L242" s="11" t="s">
        <v>16</v>
      </c>
      <c r="M242" s="10">
        <v>0</v>
      </c>
      <c r="N242" s="9" t="s">
        <v>38</v>
      </c>
      <c r="O242" s="38">
        <v>16692</v>
      </c>
      <c r="P242" s="44"/>
      <c r="Q242" s="45"/>
    </row>
    <row r="243" spans="1:17" x14ac:dyDescent="0.3">
      <c r="A243" s="55" t="s">
        <v>1402</v>
      </c>
      <c r="B243" s="6" t="str">
        <f t="shared" si="6"/>
        <v/>
      </c>
      <c r="C243" s="5" t="str">
        <f t="shared" si="7"/>
        <v>◄</v>
      </c>
      <c r="D243" s="4"/>
      <c r="E243" s="3"/>
      <c r="F243" s="16" t="s">
        <v>581</v>
      </c>
      <c r="G243" s="15" t="s">
        <v>1009</v>
      </c>
      <c r="H243" s="14" t="s">
        <v>1006</v>
      </c>
      <c r="I243" s="13" t="s">
        <v>918</v>
      </c>
      <c r="J243" s="13">
        <v>713</v>
      </c>
      <c r="K243" s="12" t="s">
        <v>24</v>
      </c>
      <c r="L243" s="11" t="s">
        <v>23</v>
      </c>
      <c r="M243" s="10">
        <v>0</v>
      </c>
      <c r="N243" s="9" t="s">
        <v>24</v>
      </c>
      <c r="O243" s="38">
        <v>16692</v>
      </c>
      <c r="P243" s="42" t="s">
        <v>907</v>
      </c>
      <c r="Q243" s="43" t="s">
        <v>919</v>
      </c>
    </row>
    <row r="244" spans="1:17" x14ac:dyDescent="0.3">
      <c r="A244" s="55" t="s">
        <v>1402</v>
      </c>
      <c r="B244" s="6" t="str">
        <f t="shared" si="6"/>
        <v/>
      </c>
      <c r="C244" s="5" t="str">
        <f t="shared" si="7"/>
        <v>◄</v>
      </c>
      <c r="D244" s="4"/>
      <c r="E244" s="3"/>
      <c r="F244" s="16" t="s">
        <v>584</v>
      </c>
      <c r="G244" s="15" t="s">
        <v>1009</v>
      </c>
      <c r="H244" s="14" t="s">
        <v>1007</v>
      </c>
      <c r="I244" s="13">
        <v>0</v>
      </c>
      <c r="J244" s="13">
        <v>714</v>
      </c>
      <c r="K244" s="12" t="s">
        <v>142</v>
      </c>
      <c r="L244" s="11" t="s">
        <v>16</v>
      </c>
      <c r="M244" s="10">
        <v>0</v>
      </c>
      <c r="N244" s="9" t="s">
        <v>38</v>
      </c>
      <c r="O244" s="38">
        <v>16692</v>
      </c>
      <c r="P244" s="44"/>
      <c r="Q244" s="45"/>
    </row>
    <row r="245" spans="1:17" ht="15" thickBot="1" x14ac:dyDescent="0.35">
      <c r="A245" s="55" t="s">
        <v>1402</v>
      </c>
      <c r="B245" s="6" t="str">
        <f t="shared" si="6"/>
        <v/>
      </c>
      <c r="C245" s="5" t="str">
        <f t="shared" si="7"/>
        <v>◄</v>
      </c>
      <c r="D245" s="4"/>
      <c r="E245" s="3"/>
      <c r="F245" s="16" t="s">
        <v>586</v>
      </c>
      <c r="G245" s="15" t="s">
        <v>1009</v>
      </c>
      <c r="H245" s="14" t="s">
        <v>1008</v>
      </c>
      <c r="I245" s="13">
        <v>0</v>
      </c>
      <c r="J245" s="13">
        <v>715</v>
      </c>
      <c r="K245" s="12" t="s">
        <v>142</v>
      </c>
      <c r="L245" s="11" t="s">
        <v>16</v>
      </c>
      <c r="M245" s="10">
        <v>0</v>
      </c>
      <c r="N245" s="9" t="s">
        <v>38</v>
      </c>
      <c r="O245" s="38">
        <v>16692</v>
      </c>
      <c r="P245" s="44"/>
      <c r="Q245" s="45"/>
    </row>
    <row r="246" spans="1:17" x14ac:dyDescent="0.3">
      <c r="A246" s="55" t="s">
        <v>1402</v>
      </c>
      <c r="B246" s="6" t="str">
        <f t="shared" si="6"/>
        <v/>
      </c>
      <c r="C246" s="5" t="str">
        <f t="shared" si="7"/>
        <v>◄</v>
      </c>
      <c r="D246" s="4"/>
      <c r="E246" s="3"/>
      <c r="F246" s="16" t="s">
        <v>588</v>
      </c>
      <c r="G246" s="15" t="s">
        <v>1010</v>
      </c>
      <c r="H246" s="14" t="s">
        <v>1011</v>
      </c>
      <c r="I246" s="13">
        <v>0</v>
      </c>
      <c r="J246" s="13">
        <v>716</v>
      </c>
      <c r="K246" s="12" t="s">
        <v>24</v>
      </c>
      <c r="L246" s="11" t="s">
        <v>16</v>
      </c>
      <c r="M246" s="10">
        <v>0</v>
      </c>
      <c r="N246" s="9">
        <v>16800</v>
      </c>
      <c r="O246" s="38">
        <v>16772</v>
      </c>
      <c r="P246" s="42">
        <v>0</v>
      </c>
      <c r="Q246" s="43">
        <v>0</v>
      </c>
    </row>
    <row r="247" spans="1:17" x14ac:dyDescent="0.3">
      <c r="A247" s="55" t="s">
        <v>1402</v>
      </c>
      <c r="B247" s="6" t="str">
        <f t="shared" si="6"/>
        <v/>
      </c>
      <c r="C247" s="5" t="str">
        <f t="shared" si="7"/>
        <v>◄</v>
      </c>
      <c r="D247" s="4"/>
      <c r="E247" s="3"/>
      <c r="F247" s="16" t="s">
        <v>590</v>
      </c>
      <c r="G247" s="15" t="s">
        <v>1010</v>
      </c>
      <c r="H247" s="14" t="s">
        <v>1012</v>
      </c>
      <c r="I247" s="13">
        <v>0</v>
      </c>
      <c r="J247" s="13">
        <v>717</v>
      </c>
      <c r="K247" s="12" t="s">
        <v>1013</v>
      </c>
      <c r="L247" s="11" t="s">
        <v>16</v>
      </c>
      <c r="M247" s="10">
        <v>0</v>
      </c>
      <c r="N247" s="9" t="s">
        <v>38</v>
      </c>
      <c r="O247" s="38">
        <v>16772</v>
      </c>
      <c r="P247" s="44"/>
      <c r="Q247" s="45"/>
    </row>
    <row r="248" spans="1:17" ht="15" thickBot="1" x14ac:dyDescent="0.35">
      <c r="A248" s="55" t="s">
        <v>1402</v>
      </c>
      <c r="B248" s="6" t="str">
        <f t="shared" si="6"/>
        <v/>
      </c>
      <c r="C248" s="5" t="str">
        <f t="shared" si="7"/>
        <v>◄</v>
      </c>
      <c r="D248" s="4"/>
      <c r="E248" s="3"/>
      <c r="F248" s="16" t="s">
        <v>592</v>
      </c>
      <c r="G248" s="15" t="s">
        <v>1010</v>
      </c>
      <c r="H248" s="14" t="s">
        <v>1014</v>
      </c>
      <c r="I248" s="13">
        <v>0</v>
      </c>
      <c r="J248" s="13">
        <v>718</v>
      </c>
      <c r="K248" s="12" t="s">
        <v>153</v>
      </c>
      <c r="L248" s="11" t="s">
        <v>16</v>
      </c>
      <c r="M248" s="10">
        <v>0</v>
      </c>
      <c r="N248" s="9">
        <v>16778</v>
      </c>
      <c r="O248" s="38">
        <v>16772</v>
      </c>
      <c r="P248" s="44"/>
      <c r="Q248" s="45"/>
    </row>
    <row r="249" spans="1:17" x14ac:dyDescent="0.3">
      <c r="A249" s="55" t="s">
        <v>1402</v>
      </c>
      <c r="B249" s="6" t="str">
        <f t="shared" si="6"/>
        <v/>
      </c>
      <c r="C249" s="5" t="str">
        <f t="shared" si="7"/>
        <v>◄</v>
      </c>
      <c r="D249" s="4"/>
      <c r="E249" s="3"/>
      <c r="F249" s="16" t="s">
        <v>593</v>
      </c>
      <c r="G249" s="15" t="s">
        <v>1010</v>
      </c>
      <c r="H249" s="14" t="s">
        <v>1015</v>
      </c>
      <c r="I249" s="13">
        <v>0</v>
      </c>
      <c r="J249" s="13">
        <v>719</v>
      </c>
      <c r="K249" s="12" t="s">
        <v>24</v>
      </c>
      <c r="L249" s="11" t="s">
        <v>23</v>
      </c>
      <c r="M249" s="10">
        <v>0</v>
      </c>
      <c r="N249" s="9" t="s">
        <v>24</v>
      </c>
      <c r="O249" s="38">
        <v>16772</v>
      </c>
      <c r="P249" s="42">
        <v>0</v>
      </c>
      <c r="Q249" s="43">
        <v>0</v>
      </c>
    </row>
    <row r="250" spans="1:17" x14ac:dyDescent="0.3">
      <c r="A250" s="55" t="s">
        <v>1402</v>
      </c>
      <c r="B250" s="6" t="str">
        <f t="shared" si="6"/>
        <v/>
      </c>
      <c r="C250" s="5" t="str">
        <f t="shared" si="7"/>
        <v>◄</v>
      </c>
      <c r="D250" s="4"/>
      <c r="E250" s="3"/>
      <c r="F250" s="16" t="s">
        <v>595</v>
      </c>
      <c r="G250" s="15" t="s">
        <v>1010</v>
      </c>
      <c r="H250" s="14" t="s">
        <v>1016</v>
      </c>
      <c r="I250" s="13">
        <v>0</v>
      </c>
      <c r="J250" s="13">
        <v>720</v>
      </c>
      <c r="K250" s="12" t="s">
        <v>1017</v>
      </c>
      <c r="L250" s="11" t="s">
        <v>16</v>
      </c>
      <c r="M250" s="10">
        <v>0</v>
      </c>
      <c r="N250" s="9" t="s">
        <v>38</v>
      </c>
      <c r="O250" s="38">
        <v>16772</v>
      </c>
      <c r="P250" s="44"/>
      <c r="Q250" s="45"/>
    </row>
    <row r="251" spans="1:17" ht="15" thickBot="1" x14ac:dyDescent="0.35">
      <c r="A251" s="55" t="s">
        <v>1402</v>
      </c>
      <c r="B251" s="6" t="str">
        <f t="shared" si="6"/>
        <v/>
      </c>
      <c r="C251" s="5" t="str">
        <f t="shared" si="7"/>
        <v>◄</v>
      </c>
      <c r="D251" s="4"/>
      <c r="E251" s="3"/>
      <c r="F251" s="16" t="s">
        <v>597</v>
      </c>
      <c r="G251" s="15" t="s">
        <v>1010</v>
      </c>
      <c r="H251" s="14" t="s">
        <v>1018</v>
      </c>
      <c r="I251" s="13">
        <v>0</v>
      </c>
      <c r="J251" s="13">
        <v>721</v>
      </c>
      <c r="K251" s="12" t="s">
        <v>219</v>
      </c>
      <c r="L251" s="11" t="s">
        <v>16</v>
      </c>
      <c r="M251" s="10">
        <v>0</v>
      </c>
      <c r="N251" s="9">
        <v>16791</v>
      </c>
      <c r="O251" s="38">
        <v>16772</v>
      </c>
      <c r="P251" s="44"/>
      <c r="Q251" s="45"/>
    </row>
    <row r="252" spans="1:17" x14ac:dyDescent="0.3">
      <c r="A252" s="55" t="s">
        <v>1402</v>
      </c>
      <c r="B252" s="6" t="str">
        <f t="shared" si="6"/>
        <v/>
      </c>
      <c r="C252" s="5" t="str">
        <f t="shared" si="7"/>
        <v>◄</v>
      </c>
      <c r="D252" s="4"/>
      <c r="E252" s="3"/>
      <c r="F252" s="16" t="s">
        <v>599</v>
      </c>
      <c r="G252" s="15" t="s">
        <v>1010</v>
      </c>
      <c r="H252" s="14" t="s">
        <v>1019</v>
      </c>
      <c r="I252" s="13">
        <v>0</v>
      </c>
      <c r="J252" s="13">
        <v>722</v>
      </c>
      <c r="K252" s="12" t="s">
        <v>109</v>
      </c>
      <c r="L252" s="11" t="s">
        <v>16</v>
      </c>
      <c r="M252" s="10">
        <v>0</v>
      </c>
      <c r="N252" s="9">
        <v>16797</v>
      </c>
      <c r="O252" s="38">
        <v>16772</v>
      </c>
      <c r="P252" s="42">
        <v>0</v>
      </c>
      <c r="Q252" s="43">
        <v>0</v>
      </c>
    </row>
    <row r="253" spans="1:17" x14ac:dyDescent="0.3">
      <c r="A253" s="55" t="s">
        <v>1402</v>
      </c>
      <c r="B253" s="6" t="str">
        <f t="shared" si="6"/>
        <v/>
      </c>
      <c r="C253" s="5" t="str">
        <f t="shared" si="7"/>
        <v>◄</v>
      </c>
      <c r="D253" s="4"/>
      <c r="E253" s="3"/>
      <c r="F253" s="16" t="s">
        <v>601</v>
      </c>
      <c r="G253" s="15" t="s">
        <v>1010</v>
      </c>
      <c r="H253" s="14" t="s">
        <v>1020</v>
      </c>
      <c r="I253" s="13">
        <v>0</v>
      </c>
      <c r="J253" s="13">
        <v>723</v>
      </c>
      <c r="K253" s="12" t="s">
        <v>24</v>
      </c>
      <c r="L253" s="11" t="s">
        <v>23</v>
      </c>
      <c r="M253" s="10">
        <v>0</v>
      </c>
      <c r="N253" s="9" t="s">
        <v>24</v>
      </c>
      <c r="O253" s="38">
        <v>16772</v>
      </c>
      <c r="P253" s="44"/>
      <c r="Q253" s="45"/>
    </row>
    <row r="254" spans="1:17" ht="15" thickBot="1" x14ac:dyDescent="0.35">
      <c r="A254" s="55" t="s">
        <v>1402</v>
      </c>
      <c r="B254" s="6" t="str">
        <f t="shared" si="6"/>
        <v/>
      </c>
      <c r="C254" s="5" t="str">
        <f t="shared" si="7"/>
        <v>◄</v>
      </c>
      <c r="D254" s="4"/>
      <c r="E254" s="3"/>
      <c r="F254" s="16" t="s">
        <v>603</v>
      </c>
      <c r="G254" s="15" t="s">
        <v>1010</v>
      </c>
      <c r="H254" s="14" t="s">
        <v>1021</v>
      </c>
      <c r="I254" s="13">
        <v>0</v>
      </c>
      <c r="J254" s="13">
        <v>724</v>
      </c>
      <c r="K254" s="12" t="s">
        <v>24</v>
      </c>
      <c r="L254" s="11" t="s">
        <v>23</v>
      </c>
      <c r="M254" s="10">
        <v>0</v>
      </c>
      <c r="N254" s="9" t="s">
        <v>24</v>
      </c>
      <c r="O254" s="38">
        <v>16772</v>
      </c>
      <c r="P254" s="44"/>
      <c r="Q254" s="45"/>
    </row>
    <row r="255" spans="1:17" x14ac:dyDescent="0.3">
      <c r="A255" s="55" t="s">
        <v>1402</v>
      </c>
      <c r="B255" s="6" t="str">
        <f t="shared" si="6"/>
        <v/>
      </c>
      <c r="C255" s="5" t="str">
        <f t="shared" si="7"/>
        <v>◄</v>
      </c>
      <c r="D255" s="4"/>
      <c r="E255" s="3"/>
      <c r="F255" s="16" t="s">
        <v>605</v>
      </c>
      <c r="G255" s="15" t="s">
        <v>1010</v>
      </c>
      <c r="H255" s="14" t="s">
        <v>1011</v>
      </c>
      <c r="I255" s="13">
        <v>0</v>
      </c>
      <c r="J255" s="13">
        <v>716</v>
      </c>
      <c r="K255" s="12" t="s">
        <v>153</v>
      </c>
      <c r="L255" s="11" t="s">
        <v>16</v>
      </c>
      <c r="M255" s="10">
        <v>0</v>
      </c>
      <c r="N255" s="9">
        <v>17047</v>
      </c>
      <c r="O255" s="38">
        <v>16772</v>
      </c>
      <c r="P255" s="42">
        <v>0</v>
      </c>
      <c r="Q255" s="43">
        <v>0</v>
      </c>
    </row>
    <row r="256" spans="1:17" x14ac:dyDescent="0.3">
      <c r="A256" s="55" t="s">
        <v>1402</v>
      </c>
      <c r="B256" s="6" t="str">
        <f t="shared" si="6"/>
        <v/>
      </c>
      <c r="C256" s="5" t="str">
        <f t="shared" si="7"/>
        <v>◄</v>
      </c>
      <c r="D256" s="4"/>
      <c r="E256" s="3"/>
      <c r="F256" s="16" t="s">
        <v>1022</v>
      </c>
      <c r="G256" s="15" t="s">
        <v>1010</v>
      </c>
      <c r="H256" s="14" t="s">
        <v>1012</v>
      </c>
      <c r="I256" s="13">
        <v>0</v>
      </c>
      <c r="J256" s="13">
        <v>717</v>
      </c>
      <c r="K256" s="12" t="s">
        <v>867</v>
      </c>
      <c r="L256" s="11" t="s">
        <v>16</v>
      </c>
      <c r="M256" s="10">
        <v>0</v>
      </c>
      <c r="N256" s="9" t="s">
        <v>867</v>
      </c>
      <c r="O256" s="38">
        <v>16772</v>
      </c>
      <c r="P256" s="44"/>
      <c r="Q256" s="45"/>
    </row>
    <row r="257" spans="1:17" ht="15" thickBot="1" x14ac:dyDescent="0.35">
      <c r="A257" s="55" t="s">
        <v>1402</v>
      </c>
      <c r="B257" s="6" t="str">
        <f t="shared" si="6"/>
        <v/>
      </c>
      <c r="C257" s="5" t="str">
        <f t="shared" si="7"/>
        <v>◄</v>
      </c>
      <c r="D257" s="4"/>
      <c r="E257" s="3"/>
      <c r="F257" s="16" t="s">
        <v>1023</v>
      </c>
      <c r="G257" s="15" t="s">
        <v>1010</v>
      </c>
      <c r="H257" s="14" t="s">
        <v>1014</v>
      </c>
      <c r="I257" s="13">
        <v>0</v>
      </c>
      <c r="J257" s="13">
        <v>718</v>
      </c>
      <c r="K257" s="12" t="s">
        <v>24</v>
      </c>
      <c r="L257" s="11" t="s">
        <v>23</v>
      </c>
      <c r="M257" s="10">
        <v>0</v>
      </c>
      <c r="N257" s="9" t="s">
        <v>24</v>
      </c>
      <c r="O257" s="38">
        <v>16772</v>
      </c>
      <c r="P257" s="44"/>
      <c r="Q257" s="45"/>
    </row>
    <row r="258" spans="1:17" x14ac:dyDescent="0.3">
      <c r="A258" s="55" t="s">
        <v>1402</v>
      </c>
      <c r="B258" s="6" t="str">
        <f t="shared" si="6"/>
        <v/>
      </c>
      <c r="C258" s="5" t="str">
        <f t="shared" si="7"/>
        <v>◄</v>
      </c>
      <c r="D258" s="4"/>
      <c r="E258" s="3"/>
      <c r="F258" s="16" t="s">
        <v>607</v>
      </c>
      <c r="G258" s="15" t="s">
        <v>1010</v>
      </c>
      <c r="H258" s="14" t="s">
        <v>1015</v>
      </c>
      <c r="I258" s="13">
        <v>0</v>
      </c>
      <c r="J258" s="13">
        <v>719</v>
      </c>
      <c r="K258" s="12" t="s">
        <v>99</v>
      </c>
      <c r="L258" s="11" t="s">
        <v>16</v>
      </c>
      <c r="M258" s="10">
        <v>0</v>
      </c>
      <c r="N258" s="9">
        <v>16772</v>
      </c>
      <c r="O258" s="38">
        <v>16772</v>
      </c>
      <c r="P258" s="42">
        <v>0</v>
      </c>
      <c r="Q258" s="43">
        <v>0</v>
      </c>
    </row>
    <row r="259" spans="1:17" x14ac:dyDescent="0.3">
      <c r="A259" s="55" t="s">
        <v>1402</v>
      </c>
      <c r="B259" s="6" t="str">
        <f t="shared" si="6"/>
        <v/>
      </c>
      <c r="C259" s="5" t="str">
        <f t="shared" si="7"/>
        <v>◄</v>
      </c>
      <c r="D259" s="4"/>
      <c r="E259" s="3"/>
      <c r="F259" s="16" t="s">
        <v>1024</v>
      </c>
      <c r="G259" s="15" t="s">
        <v>1010</v>
      </c>
      <c r="H259" s="14" t="s">
        <v>1016</v>
      </c>
      <c r="I259" s="13">
        <v>0</v>
      </c>
      <c r="J259" s="13">
        <v>720</v>
      </c>
      <c r="K259" s="12" t="s">
        <v>1017</v>
      </c>
      <c r="L259" s="11" t="s">
        <v>16</v>
      </c>
      <c r="M259" s="10">
        <v>0</v>
      </c>
      <c r="N259" s="9">
        <v>20059</v>
      </c>
      <c r="O259" s="38">
        <v>16772</v>
      </c>
      <c r="P259" s="44"/>
      <c r="Q259" s="45"/>
    </row>
    <row r="260" spans="1:17" ht="15" thickBot="1" x14ac:dyDescent="0.35">
      <c r="A260" s="55" t="s">
        <v>1402</v>
      </c>
      <c r="B260" s="6" t="str">
        <f t="shared" si="6"/>
        <v/>
      </c>
      <c r="C260" s="5" t="str">
        <f t="shared" si="7"/>
        <v>◄</v>
      </c>
      <c r="D260" s="4"/>
      <c r="E260" s="3"/>
      <c r="F260" s="16" t="s">
        <v>1025</v>
      </c>
      <c r="G260" s="15" t="s">
        <v>1010</v>
      </c>
      <c r="H260" s="14" t="s">
        <v>1018</v>
      </c>
      <c r="I260" s="13">
        <v>0</v>
      </c>
      <c r="J260" s="13">
        <v>721</v>
      </c>
      <c r="K260" s="12" t="s">
        <v>1026</v>
      </c>
      <c r="L260" s="11" t="s">
        <v>16</v>
      </c>
      <c r="M260" s="10">
        <v>0</v>
      </c>
      <c r="N260" s="9" t="s">
        <v>24</v>
      </c>
      <c r="O260" s="38">
        <v>16772</v>
      </c>
      <c r="P260" s="44"/>
      <c r="Q260" s="45"/>
    </row>
    <row r="261" spans="1:17" x14ac:dyDescent="0.3">
      <c r="A261" s="55" t="s">
        <v>1402</v>
      </c>
      <c r="B261" s="6" t="str">
        <f t="shared" si="6"/>
        <v/>
      </c>
      <c r="C261" s="5" t="str">
        <f t="shared" si="7"/>
        <v>◄</v>
      </c>
      <c r="D261" s="4"/>
      <c r="E261" s="3"/>
      <c r="F261" s="16" t="s">
        <v>611</v>
      </c>
      <c r="G261" s="15" t="s">
        <v>1010</v>
      </c>
      <c r="H261" s="14" t="s">
        <v>1019</v>
      </c>
      <c r="I261" s="13">
        <v>0</v>
      </c>
      <c r="J261" s="13">
        <v>722</v>
      </c>
      <c r="K261" s="12" t="s">
        <v>109</v>
      </c>
      <c r="L261" s="11" t="s">
        <v>16</v>
      </c>
      <c r="M261" s="10">
        <v>0</v>
      </c>
      <c r="N261" s="9">
        <v>16965</v>
      </c>
      <c r="O261" s="38">
        <v>16772</v>
      </c>
      <c r="P261" s="42">
        <v>0</v>
      </c>
      <c r="Q261" s="43">
        <v>0</v>
      </c>
    </row>
    <row r="262" spans="1:17" x14ac:dyDescent="0.3">
      <c r="A262" s="55" t="s">
        <v>1402</v>
      </c>
      <c r="B262" s="6" t="str">
        <f t="shared" si="6"/>
        <v/>
      </c>
      <c r="C262" s="5" t="str">
        <f t="shared" si="7"/>
        <v>◄</v>
      </c>
      <c r="D262" s="4"/>
      <c r="E262" s="3"/>
      <c r="F262" s="16" t="s">
        <v>614</v>
      </c>
      <c r="G262" s="15" t="s">
        <v>1010</v>
      </c>
      <c r="H262" s="14" t="s">
        <v>1020</v>
      </c>
      <c r="I262" s="13">
        <v>0</v>
      </c>
      <c r="J262" s="13">
        <v>723</v>
      </c>
      <c r="K262" s="12" t="s">
        <v>99</v>
      </c>
      <c r="L262" s="11" t="s">
        <v>16</v>
      </c>
      <c r="M262" s="10">
        <v>0</v>
      </c>
      <c r="N262" s="9">
        <v>16772</v>
      </c>
      <c r="O262" s="38">
        <v>16772</v>
      </c>
      <c r="P262" s="44"/>
      <c r="Q262" s="45"/>
    </row>
    <row r="263" spans="1:17" ht="15" thickBot="1" x14ac:dyDescent="0.35">
      <c r="A263" s="55" t="s">
        <v>1402</v>
      </c>
      <c r="B263" s="6" t="str">
        <f t="shared" ref="B263:B302" si="8">IF(C263="?","?","")</f>
        <v/>
      </c>
      <c r="C263" s="5" t="str">
        <f t="shared" ref="C263:C302" si="9">IF(AND(D263="",E263&gt;0),"?",IF(D263="","◄",IF(E263&gt;=1,"►","")))</f>
        <v>◄</v>
      </c>
      <c r="D263" s="4"/>
      <c r="E263" s="3"/>
      <c r="F263" s="16" t="s">
        <v>616</v>
      </c>
      <c r="G263" s="15" t="s">
        <v>1010</v>
      </c>
      <c r="H263" s="14" t="s">
        <v>1021</v>
      </c>
      <c r="I263" s="13">
        <v>0</v>
      </c>
      <c r="J263" s="13">
        <v>724</v>
      </c>
      <c r="K263" s="12" t="s">
        <v>1027</v>
      </c>
      <c r="L263" s="11" t="s">
        <v>16</v>
      </c>
      <c r="M263" s="10">
        <v>0</v>
      </c>
      <c r="N263" s="9" t="s">
        <v>1028</v>
      </c>
      <c r="O263" s="38">
        <v>16772</v>
      </c>
      <c r="P263" s="44"/>
      <c r="Q263" s="45"/>
    </row>
    <row r="264" spans="1:17" x14ac:dyDescent="0.3">
      <c r="A264" s="55" t="s">
        <v>1402</v>
      </c>
      <c r="B264" s="6" t="str">
        <f t="shared" si="8"/>
        <v/>
      </c>
      <c r="C264" s="5" t="str">
        <f t="shared" si="9"/>
        <v>◄</v>
      </c>
      <c r="D264" s="4"/>
      <c r="E264" s="3"/>
      <c r="F264" s="16" t="s">
        <v>621</v>
      </c>
      <c r="G264" s="15" t="s">
        <v>1029</v>
      </c>
      <c r="H264" s="14" t="s">
        <v>1031</v>
      </c>
      <c r="I264" s="13">
        <v>0</v>
      </c>
      <c r="J264" s="13">
        <v>725</v>
      </c>
      <c r="K264" s="12" t="s">
        <v>1032</v>
      </c>
      <c r="L264" s="11" t="s">
        <v>16</v>
      </c>
      <c r="M264" s="10">
        <v>0</v>
      </c>
      <c r="N264" s="9">
        <v>16993</v>
      </c>
      <c r="O264" s="38">
        <v>16967</v>
      </c>
      <c r="P264" s="42">
        <v>0</v>
      </c>
      <c r="Q264" s="43">
        <v>0</v>
      </c>
    </row>
    <row r="265" spans="1:17" x14ac:dyDescent="0.3">
      <c r="A265" s="55" t="s">
        <v>1402</v>
      </c>
      <c r="B265" s="6" t="str">
        <f t="shared" si="8"/>
        <v/>
      </c>
      <c r="C265" s="5" t="str">
        <f t="shared" si="9"/>
        <v>◄</v>
      </c>
      <c r="D265" s="4"/>
      <c r="E265" s="3"/>
      <c r="F265" s="16" t="s">
        <v>623</v>
      </c>
      <c r="G265" s="15" t="s">
        <v>1029</v>
      </c>
      <c r="H265" s="14" t="s">
        <v>1033</v>
      </c>
      <c r="I265" s="13">
        <v>0</v>
      </c>
      <c r="J265" s="13">
        <v>726</v>
      </c>
      <c r="K265" s="12" t="s">
        <v>1032</v>
      </c>
      <c r="L265" s="11" t="s">
        <v>16</v>
      </c>
      <c r="M265" s="10">
        <v>0</v>
      </c>
      <c r="N265" s="9">
        <v>16993</v>
      </c>
      <c r="O265" s="38">
        <v>16967</v>
      </c>
      <c r="P265" s="44"/>
      <c r="Q265" s="45"/>
    </row>
    <row r="266" spans="1:17" ht="15" thickBot="1" x14ac:dyDescent="0.35">
      <c r="A266" s="55" t="s">
        <v>1402</v>
      </c>
      <c r="B266" s="6" t="str">
        <f t="shared" si="8"/>
        <v/>
      </c>
      <c r="C266" s="5" t="str">
        <f t="shared" si="9"/>
        <v>◄</v>
      </c>
      <c r="D266" s="4"/>
      <c r="E266" s="3"/>
      <c r="F266" s="16" t="s">
        <v>1030</v>
      </c>
      <c r="G266" s="15" t="s">
        <v>1029</v>
      </c>
      <c r="H266" s="14" t="s">
        <v>1034</v>
      </c>
      <c r="I266" s="13">
        <v>0</v>
      </c>
      <c r="J266" s="13">
        <v>727</v>
      </c>
      <c r="K266" s="12" t="s">
        <v>1032</v>
      </c>
      <c r="L266" s="11" t="s">
        <v>16</v>
      </c>
      <c r="M266" s="10">
        <v>0</v>
      </c>
      <c r="N266" s="9">
        <v>16993</v>
      </c>
      <c r="O266" s="38">
        <v>16967</v>
      </c>
      <c r="P266" s="44"/>
      <c r="Q266" s="45"/>
    </row>
    <row r="267" spans="1:17" x14ac:dyDescent="0.3">
      <c r="A267" s="55" t="s">
        <v>1402</v>
      </c>
      <c r="B267" s="6" t="str">
        <f t="shared" si="8"/>
        <v/>
      </c>
      <c r="C267" s="5" t="str">
        <f t="shared" si="9"/>
        <v>◄</v>
      </c>
      <c r="D267" s="4"/>
      <c r="E267" s="3"/>
      <c r="F267" s="16" t="s">
        <v>625</v>
      </c>
      <c r="G267" s="15" t="s">
        <v>1035</v>
      </c>
      <c r="H267" s="14" t="s">
        <v>1037</v>
      </c>
      <c r="I267" s="13">
        <v>0</v>
      </c>
      <c r="J267" s="13">
        <v>728</v>
      </c>
      <c r="K267" s="12" t="s">
        <v>24</v>
      </c>
      <c r="L267" s="11" t="s">
        <v>23</v>
      </c>
      <c r="M267" s="10">
        <v>0</v>
      </c>
      <c r="N267" s="9" t="s">
        <v>24</v>
      </c>
      <c r="O267" s="38">
        <v>17013</v>
      </c>
      <c r="P267" s="42">
        <v>0</v>
      </c>
      <c r="Q267" s="43">
        <v>0</v>
      </c>
    </row>
    <row r="268" spans="1:17" x14ac:dyDescent="0.3">
      <c r="A268" s="55" t="s">
        <v>1402</v>
      </c>
      <c r="B268" s="6" t="str">
        <f t="shared" si="8"/>
        <v/>
      </c>
      <c r="C268" s="5" t="str">
        <f t="shared" si="9"/>
        <v>◄</v>
      </c>
      <c r="D268" s="4"/>
      <c r="E268" s="3"/>
      <c r="F268" s="16" t="s">
        <v>629</v>
      </c>
      <c r="G268" s="15" t="s">
        <v>1035</v>
      </c>
      <c r="H268" s="14" t="s">
        <v>1038</v>
      </c>
      <c r="I268" s="13">
        <v>0</v>
      </c>
      <c r="J268" s="13">
        <v>729</v>
      </c>
      <c r="K268" s="12" t="s">
        <v>24</v>
      </c>
      <c r="L268" s="11" t="s">
        <v>23</v>
      </c>
      <c r="M268" s="10">
        <v>0</v>
      </c>
      <c r="N268" s="9" t="s">
        <v>24</v>
      </c>
      <c r="O268" s="38">
        <v>17013</v>
      </c>
      <c r="P268" s="44"/>
      <c r="Q268" s="45"/>
    </row>
    <row r="269" spans="1:17" ht="15" thickBot="1" x14ac:dyDescent="0.35">
      <c r="A269" s="55" t="s">
        <v>1402</v>
      </c>
      <c r="B269" s="6" t="str">
        <f t="shared" si="8"/>
        <v/>
      </c>
      <c r="C269" s="5" t="str">
        <f t="shared" si="9"/>
        <v>◄</v>
      </c>
      <c r="D269" s="4"/>
      <c r="E269" s="3"/>
      <c r="F269" s="16" t="s">
        <v>1036</v>
      </c>
      <c r="G269" s="15" t="s">
        <v>1035</v>
      </c>
      <c r="H269" s="14" t="s">
        <v>1039</v>
      </c>
      <c r="I269" s="13">
        <v>0</v>
      </c>
      <c r="J269" s="13">
        <v>730</v>
      </c>
      <c r="K269" s="12" t="s">
        <v>24</v>
      </c>
      <c r="L269" s="11" t="s">
        <v>23</v>
      </c>
      <c r="M269" s="10">
        <v>0</v>
      </c>
      <c r="N269" s="9" t="s">
        <v>24</v>
      </c>
      <c r="O269" s="38">
        <v>17013</v>
      </c>
      <c r="P269" s="44"/>
      <c r="Q269" s="45"/>
    </row>
    <row r="270" spans="1:17" x14ac:dyDescent="0.3">
      <c r="A270" s="55" t="s">
        <v>1402</v>
      </c>
      <c r="B270" s="6" t="str">
        <f t="shared" si="8"/>
        <v/>
      </c>
      <c r="C270" s="5" t="str">
        <f t="shared" si="9"/>
        <v>◄</v>
      </c>
      <c r="D270" s="4"/>
      <c r="E270" s="3"/>
      <c r="F270" s="16" t="s">
        <v>631</v>
      </c>
      <c r="G270" s="15" t="s">
        <v>1035</v>
      </c>
      <c r="H270" s="14" t="s">
        <v>1040</v>
      </c>
      <c r="I270" s="13">
        <v>0</v>
      </c>
      <c r="J270" s="13">
        <v>731</v>
      </c>
      <c r="K270" s="12" t="s">
        <v>24</v>
      </c>
      <c r="L270" s="11" t="s">
        <v>23</v>
      </c>
      <c r="M270" s="10">
        <v>0</v>
      </c>
      <c r="N270" s="9" t="s">
        <v>24</v>
      </c>
      <c r="O270" s="38">
        <v>17013</v>
      </c>
      <c r="P270" s="42">
        <v>0</v>
      </c>
      <c r="Q270" s="43">
        <v>0</v>
      </c>
    </row>
    <row r="271" spans="1:17" x14ac:dyDescent="0.3">
      <c r="A271" s="55" t="s">
        <v>1402</v>
      </c>
      <c r="B271" s="6" t="str">
        <f t="shared" si="8"/>
        <v/>
      </c>
      <c r="C271" s="5" t="str">
        <f t="shared" si="9"/>
        <v>◄</v>
      </c>
      <c r="D271" s="4"/>
      <c r="E271" s="3"/>
      <c r="F271" s="16" t="s">
        <v>633</v>
      </c>
      <c r="G271" s="15" t="s">
        <v>1035</v>
      </c>
      <c r="H271" s="14" t="s">
        <v>1041</v>
      </c>
      <c r="I271" s="13">
        <v>0</v>
      </c>
      <c r="J271" s="13">
        <v>732</v>
      </c>
      <c r="K271" s="12" t="s">
        <v>24</v>
      </c>
      <c r="L271" s="11" t="s">
        <v>23</v>
      </c>
      <c r="M271" s="10">
        <v>0</v>
      </c>
      <c r="N271" s="9" t="s">
        <v>24</v>
      </c>
      <c r="O271" s="38">
        <v>17013</v>
      </c>
      <c r="P271" s="44"/>
      <c r="Q271" s="45"/>
    </row>
    <row r="272" spans="1:17" ht="15" thickBot="1" x14ac:dyDescent="0.35">
      <c r="A272" s="55" t="s">
        <v>1402</v>
      </c>
      <c r="B272" s="6" t="str">
        <f t="shared" si="8"/>
        <v/>
      </c>
      <c r="C272" s="5" t="str">
        <f t="shared" si="9"/>
        <v>◄</v>
      </c>
      <c r="D272" s="4"/>
      <c r="E272" s="3"/>
      <c r="F272" s="16" t="s">
        <v>635</v>
      </c>
      <c r="G272" s="15" t="s">
        <v>1035</v>
      </c>
      <c r="H272" s="14" t="s">
        <v>1042</v>
      </c>
      <c r="I272" s="13">
        <v>0</v>
      </c>
      <c r="J272" s="13">
        <v>733</v>
      </c>
      <c r="K272" s="12" t="s">
        <v>24</v>
      </c>
      <c r="L272" s="11" t="s">
        <v>23</v>
      </c>
      <c r="M272" s="10">
        <v>0</v>
      </c>
      <c r="N272" s="9" t="s">
        <v>24</v>
      </c>
      <c r="O272" s="38">
        <v>17013</v>
      </c>
      <c r="P272" s="44"/>
      <c r="Q272" s="45"/>
    </row>
    <row r="273" spans="1:17" x14ac:dyDescent="0.3">
      <c r="A273" s="55" t="s">
        <v>1402</v>
      </c>
      <c r="B273" s="6" t="str">
        <f t="shared" si="8"/>
        <v/>
      </c>
      <c r="C273" s="5" t="str">
        <f t="shared" si="9"/>
        <v>◄</v>
      </c>
      <c r="D273" s="4"/>
      <c r="E273" s="3"/>
      <c r="F273" s="16" t="s">
        <v>639</v>
      </c>
      <c r="G273" s="15" t="s">
        <v>1035</v>
      </c>
      <c r="H273" s="14" t="s">
        <v>1045</v>
      </c>
      <c r="I273" s="13">
        <v>0</v>
      </c>
      <c r="J273" s="13">
        <v>734</v>
      </c>
      <c r="K273" s="12" t="s">
        <v>24</v>
      </c>
      <c r="L273" s="11" t="s">
        <v>23</v>
      </c>
      <c r="M273" s="10">
        <v>0</v>
      </c>
      <c r="N273" s="9" t="s">
        <v>24</v>
      </c>
      <c r="O273" s="38">
        <v>17013</v>
      </c>
      <c r="P273" s="42">
        <v>0</v>
      </c>
      <c r="Q273" s="43">
        <v>0</v>
      </c>
    </row>
    <row r="274" spans="1:17" x14ac:dyDescent="0.3">
      <c r="A274" s="55" t="s">
        <v>1402</v>
      </c>
      <c r="B274" s="6" t="str">
        <f t="shared" si="8"/>
        <v/>
      </c>
      <c r="C274" s="5" t="str">
        <f t="shared" si="9"/>
        <v>◄</v>
      </c>
      <c r="D274" s="4"/>
      <c r="E274" s="3"/>
      <c r="F274" s="16" t="s">
        <v>1043</v>
      </c>
      <c r="G274" s="15" t="s">
        <v>1035</v>
      </c>
      <c r="H274" s="14" t="s">
        <v>1046</v>
      </c>
      <c r="I274" s="13">
        <v>0</v>
      </c>
      <c r="J274" s="13">
        <v>735</v>
      </c>
      <c r="K274" s="12" t="s">
        <v>24</v>
      </c>
      <c r="L274" s="11" t="s">
        <v>23</v>
      </c>
      <c r="M274" s="10">
        <v>0</v>
      </c>
      <c r="N274" s="9" t="s">
        <v>24</v>
      </c>
      <c r="O274" s="38">
        <v>17013</v>
      </c>
      <c r="P274" s="44"/>
      <c r="Q274" s="45"/>
    </row>
    <row r="275" spans="1:17" ht="15" thickBot="1" x14ac:dyDescent="0.35">
      <c r="A275" s="55" t="s">
        <v>1402</v>
      </c>
      <c r="B275" s="6" t="str">
        <f t="shared" si="8"/>
        <v/>
      </c>
      <c r="C275" s="5" t="str">
        <f t="shared" si="9"/>
        <v>◄</v>
      </c>
      <c r="D275" s="4"/>
      <c r="E275" s="3"/>
      <c r="F275" s="16" t="s">
        <v>1044</v>
      </c>
      <c r="G275" s="15" t="s">
        <v>1035</v>
      </c>
      <c r="H275" s="14" t="s">
        <v>1047</v>
      </c>
      <c r="I275" s="13">
        <v>0</v>
      </c>
      <c r="J275" s="13">
        <v>736</v>
      </c>
      <c r="K275" s="12" t="s">
        <v>24</v>
      </c>
      <c r="L275" s="11" t="s">
        <v>23</v>
      </c>
      <c r="M275" s="10">
        <v>0</v>
      </c>
      <c r="N275" s="9" t="s">
        <v>24</v>
      </c>
      <c r="O275" s="38">
        <v>17013</v>
      </c>
      <c r="P275" s="44"/>
      <c r="Q275" s="45"/>
    </row>
    <row r="276" spans="1:17" x14ac:dyDescent="0.3">
      <c r="A276" s="55" t="s">
        <v>1402</v>
      </c>
      <c r="B276" s="6" t="str">
        <f t="shared" si="8"/>
        <v/>
      </c>
      <c r="C276" s="5" t="str">
        <f t="shared" si="9"/>
        <v>◄</v>
      </c>
      <c r="D276" s="4"/>
      <c r="E276" s="3"/>
      <c r="F276" s="16" t="s">
        <v>642</v>
      </c>
      <c r="G276" s="15" t="s">
        <v>1048</v>
      </c>
      <c r="H276" s="14" t="s">
        <v>1050</v>
      </c>
      <c r="I276" s="13">
        <v>0</v>
      </c>
      <c r="J276" s="13">
        <v>737</v>
      </c>
      <c r="K276" s="12" t="s">
        <v>1051</v>
      </c>
      <c r="L276" s="11" t="s">
        <v>16</v>
      </c>
      <c r="M276" s="10">
        <v>0</v>
      </c>
      <c r="N276" s="9" t="s">
        <v>1054</v>
      </c>
      <c r="O276" s="38">
        <v>17029</v>
      </c>
      <c r="P276" s="42">
        <v>0</v>
      </c>
      <c r="Q276" s="43">
        <v>0</v>
      </c>
    </row>
    <row r="277" spans="1:17" x14ac:dyDescent="0.3">
      <c r="A277" s="55" t="s">
        <v>1402</v>
      </c>
      <c r="B277" s="6" t="str">
        <f t="shared" si="8"/>
        <v/>
      </c>
      <c r="C277" s="5" t="str">
        <f t="shared" si="9"/>
        <v>◄</v>
      </c>
      <c r="D277" s="4"/>
      <c r="E277" s="3"/>
      <c r="F277" s="16" t="s">
        <v>645</v>
      </c>
      <c r="G277" s="15" t="s">
        <v>1048</v>
      </c>
      <c r="H277" s="14" t="s">
        <v>1052</v>
      </c>
      <c r="I277" s="13">
        <v>0</v>
      </c>
      <c r="J277" s="13">
        <v>738</v>
      </c>
      <c r="K277" s="12" t="s">
        <v>142</v>
      </c>
      <c r="L277" s="11" t="s">
        <v>16</v>
      </c>
      <c r="M277" s="10">
        <v>0</v>
      </c>
      <c r="N277" s="9" t="s">
        <v>1054</v>
      </c>
      <c r="O277" s="38">
        <v>17029</v>
      </c>
      <c r="P277" s="44"/>
      <c r="Q277" s="45"/>
    </row>
    <row r="278" spans="1:17" ht="15" thickBot="1" x14ac:dyDescent="0.35">
      <c r="A278" s="55" t="s">
        <v>1402</v>
      </c>
      <c r="B278" s="6" t="str">
        <f t="shared" si="8"/>
        <v/>
      </c>
      <c r="C278" s="5" t="str">
        <f t="shared" si="9"/>
        <v>◄</v>
      </c>
      <c r="D278" s="4"/>
      <c r="E278" s="3"/>
      <c r="F278" s="16" t="s">
        <v>1049</v>
      </c>
      <c r="G278" s="15" t="s">
        <v>1048</v>
      </c>
      <c r="H278" s="14" t="s">
        <v>1053</v>
      </c>
      <c r="I278" s="13">
        <v>0</v>
      </c>
      <c r="J278" s="13">
        <v>739</v>
      </c>
      <c r="K278" s="12" t="s">
        <v>24</v>
      </c>
      <c r="L278" s="11" t="s">
        <v>23</v>
      </c>
      <c r="M278" s="10">
        <v>0</v>
      </c>
      <c r="N278" s="9" t="s">
        <v>24</v>
      </c>
      <c r="O278" s="38">
        <v>17029</v>
      </c>
      <c r="P278" s="44"/>
      <c r="Q278" s="45"/>
    </row>
    <row r="279" spans="1:17" x14ac:dyDescent="0.3">
      <c r="A279" s="55" t="s">
        <v>1402</v>
      </c>
      <c r="B279" s="6" t="str">
        <f t="shared" si="8"/>
        <v/>
      </c>
      <c r="C279" s="5" t="str">
        <f t="shared" si="9"/>
        <v>◄</v>
      </c>
      <c r="D279" s="4"/>
      <c r="E279" s="3"/>
      <c r="F279" s="16" t="s">
        <v>647</v>
      </c>
      <c r="G279" s="15" t="s">
        <v>1048</v>
      </c>
      <c r="H279" s="14" t="s">
        <v>1056</v>
      </c>
      <c r="I279" s="13">
        <v>0</v>
      </c>
      <c r="J279" s="13">
        <v>740</v>
      </c>
      <c r="K279" s="12" t="s">
        <v>24</v>
      </c>
      <c r="L279" s="11" t="s">
        <v>23</v>
      </c>
      <c r="M279" s="10">
        <v>0</v>
      </c>
      <c r="N279" s="9" t="s">
        <v>24</v>
      </c>
      <c r="O279" s="38">
        <v>17029</v>
      </c>
      <c r="P279" s="42">
        <v>0</v>
      </c>
      <c r="Q279" s="43">
        <v>0</v>
      </c>
    </row>
    <row r="280" spans="1:17" x14ac:dyDescent="0.3">
      <c r="A280" s="55" t="s">
        <v>1402</v>
      </c>
      <c r="B280" s="6" t="str">
        <f t="shared" si="8"/>
        <v/>
      </c>
      <c r="C280" s="5" t="str">
        <f t="shared" si="9"/>
        <v>◄</v>
      </c>
      <c r="D280" s="4"/>
      <c r="E280" s="3"/>
      <c r="F280" s="16" t="s">
        <v>650</v>
      </c>
      <c r="G280" s="15" t="s">
        <v>1048</v>
      </c>
      <c r="H280" s="14" t="s">
        <v>1057</v>
      </c>
      <c r="I280" s="13">
        <v>0</v>
      </c>
      <c r="J280" s="13">
        <v>741</v>
      </c>
      <c r="K280" s="12" t="s">
        <v>24</v>
      </c>
      <c r="L280" s="11" t="s">
        <v>23</v>
      </c>
      <c r="M280" s="10">
        <v>0</v>
      </c>
      <c r="N280" s="9" t="s">
        <v>24</v>
      </c>
      <c r="O280" s="38">
        <v>17029</v>
      </c>
      <c r="P280" s="44"/>
      <c r="Q280" s="45"/>
    </row>
    <row r="281" spans="1:17" ht="15" thickBot="1" x14ac:dyDescent="0.35">
      <c r="A281" s="55" t="s">
        <v>1402</v>
      </c>
      <c r="B281" s="6" t="str">
        <f t="shared" si="8"/>
        <v/>
      </c>
      <c r="C281" s="5" t="str">
        <f t="shared" si="9"/>
        <v>◄</v>
      </c>
      <c r="D281" s="4"/>
      <c r="E281" s="3"/>
      <c r="F281" s="16" t="s">
        <v>1055</v>
      </c>
      <c r="G281" s="15" t="s">
        <v>1048</v>
      </c>
      <c r="H281" s="14" t="s">
        <v>1058</v>
      </c>
      <c r="I281" s="13">
        <v>0</v>
      </c>
      <c r="J281" s="13">
        <v>742</v>
      </c>
      <c r="K281" s="12" t="s">
        <v>219</v>
      </c>
      <c r="L281" s="11" t="s">
        <v>16</v>
      </c>
      <c r="M281" s="10">
        <v>0</v>
      </c>
      <c r="N281" s="9" t="s">
        <v>1059</v>
      </c>
      <c r="O281" s="38">
        <v>17029</v>
      </c>
      <c r="P281" s="44"/>
      <c r="Q281" s="45"/>
    </row>
    <row r="282" spans="1:17" x14ac:dyDescent="0.3">
      <c r="A282" s="55" t="s">
        <v>1402</v>
      </c>
      <c r="B282" s="6" t="str">
        <f t="shared" si="8"/>
        <v/>
      </c>
      <c r="C282" s="5" t="str">
        <f t="shared" si="9"/>
        <v>◄</v>
      </c>
      <c r="D282" s="4"/>
      <c r="E282" s="3"/>
      <c r="F282" s="16" t="s">
        <v>652</v>
      </c>
      <c r="G282" s="15" t="s">
        <v>1060</v>
      </c>
      <c r="H282" s="14" t="s">
        <v>1063</v>
      </c>
      <c r="I282" s="13">
        <v>0</v>
      </c>
      <c r="J282" s="13">
        <v>743</v>
      </c>
      <c r="K282" s="12" t="s">
        <v>24</v>
      </c>
      <c r="L282" s="11" t="s">
        <v>23</v>
      </c>
      <c r="M282" s="10">
        <v>0</v>
      </c>
      <c r="N282" s="9" t="s">
        <v>24</v>
      </c>
      <c r="O282" s="38">
        <v>17138</v>
      </c>
      <c r="P282" s="42">
        <v>0</v>
      </c>
      <c r="Q282" s="43">
        <v>0</v>
      </c>
    </row>
    <row r="283" spans="1:17" x14ac:dyDescent="0.3">
      <c r="A283" s="55" t="s">
        <v>1402</v>
      </c>
      <c r="B283" s="6" t="str">
        <f t="shared" si="8"/>
        <v/>
      </c>
      <c r="C283" s="5" t="str">
        <f t="shared" si="9"/>
        <v>◄</v>
      </c>
      <c r="D283" s="4"/>
      <c r="E283" s="3"/>
      <c r="F283" s="16" t="s">
        <v>1061</v>
      </c>
      <c r="G283" s="15" t="s">
        <v>1060</v>
      </c>
      <c r="H283" s="14" t="s">
        <v>1064</v>
      </c>
      <c r="I283" s="13">
        <v>0</v>
      </c>
      <c r="J283" s="13">
        <v>744</v>
      </c>
      <c r="K283" s="12" t="s">
        <v>24</v>
      </c>
      <c r="L283" s="11" t="s">
        <v>23</v>
      </c>
      <c r="M283" s="10">
        <v>0</v>
      </c>
      <c r="N283" s="9" t="s">
        <v>24</v>
      </c>
      <c r="O283" s="38">
        <v>17138</v>
      </c>
      <c r="P283" s="44"/>
      <c r="Q283" s="45"/>
    </row>
    <row r="284" spans="1:17" ht="15" thickBot="1" x14ac:dyDescent="0.35">
      <c r="A284" s="55" t="s">
        <v>1402</v>
      </c>
      <c r="B284" s="6" t="str">
        <f t="shared" si="8"/>
        <v/>
      </c>
      <c r="C284" s="5" t="str">
        <f t="shared" si="9"/>
        <v>◄</v>
      </c>
      <c r="D284" s="4"/>
      <c r="E284" s="3"/>
      <c r="F284" s="16" t="s">
        <v>1062</v>
      </c>
      <c r="G284" s="15" t="s">
        <v>1060</v>
      </c>
      <c r="H284" s="14" t="s">
        <v>1065</v>
      </c>
      <c r="I284" s="13">
        <v>0</v>
      </c>
      <c r="J284" s="13">
        <v>745</v>
      </c>
      <c r="K284" s="12" t="s">
        <v>24</v>
      </c>
      <c r="L284" s="11" t="s">
        <v>23</v>
      </c>
      <c r="M284" s="10">
        <v>0</v>
      </c>
      <c r="N284" s="9" t="s">
        <v>24</v>
      </c>
      <c r="O284" s="38">
        <v>17138</v>
      </c>
      <c r="P284" s="44"/>
      <c r="Q284" s="45"/>
    </row>
    <row r="285" spans="1:17" x14ac:dyDescent="0.3">
      <c r="A285" s="55" t="s">
        <v>1402</v>
      </c>
      <c r="B285" s="6" t="str">
        <f t="shared" si="8"/>
        <v/>
      </c>
      <c r="C285" s="5" t="str">
        <f t="shared" si="9"/>
        <v>◄</v>
      </c>
      <c r="D285" s="4"/>
      <c r="E285" s="3"/>
      <c r="F285" s="16" t="s">
        <v>654</v>
      </c>
      <c r="G285" s="15" t="s">
        <v>1060</v>
      </c>
      <c r="H285" s="14" t="s">
        <v>1066</v>
      </c>
      <c r="I285" s="13">
        <v>0</v>
      </c>
      <c r="J285" s="13">
        <v>746</v>
      </c>
      <c r="K285" s="12" t="s">
        <v>24</v>
      </c>
      <c r="L285" s="11" t="s">
        <v>23</v>
      </c>
      <c r="M285" s="10">
        <v>0</v>
      </c>
      <c r="N285" s="9" t="s">
        <v>24</v>
      </c>
      <c r="O285" s="38">
        <v>17138</v>
      </c>
      <c r="P285" s="42">
        <v>0</v>
      </c>
      <c r="Q285" s="43">
        <v>0</v>
      </c>
    </row>
    <row r="286" spans="1:17" x14ac:dyDescent="0.3">
      <c r="A286" s="55" t="s">
        <v>1402</v>
      </c>
      <c r="B286" s="6" t="str">
        <f t="shared" si="8"/>
        <v/>
      </c>
      <c r="C286" s="5" t="str">
        <f t="shared" si="9"/>
        <v>◄</v>
      </c>
      <c r="D286" s="4"/>
      <c r="E286" s="3"/>
      <c r="F286" s="16" t="s">
        <v>657</v>
      </c>
      <c r="G286" s="15" t="s">
        <v>1060</v>
      </c>
      <c r="H286" s="14" t="s">
        <v>1067</v>
      </c>
      <c r="I286" s="13">
        <v>0</v>
      </c>
      <c r="J286" s="13">
        <v>747</v>
      </c>
      <c r="K286" s="12" t="s">
        <v>24</v>
      </c>
      <c r="L286" s="11" t="s">
        <v>23</v>
      </c>
      <c r="M286" s="10">
        <v>0</v>
      </c>
      <c r="N286" s="9" t="s">
        <v>24</v>
      </c>
      <c r="O286" s="38">
        <v>17138</v>
      </c>
      <c r="P286" s="44"/>
      <c r="Q286" s="45"/>
    </row>
    <row r="287" spans="1:17" ht="15" thickBot="1" x14ac:dyDescent="0.35">
      <c r="A287" s="55" t="s">
        <v>1402</v>
      </c>
      <c r="B287" s="6" t="str">
        <f t="shared" si="8"/>
        <v/>
      </c>
      <c r="C287" s="5" t="str">
        <f t="shared" si="9"/>
        <v>◄</v>
      </c>
      <c r="D287" s="4"/>
      <c r="E287" s="3"/>
      <c r="F287" s="16" t="s">
        <v>659</v>
      </c>
      <c r="G287" s="15" t="s">
        <v>1060</v>
      </c>
      <c r="H287" s="14" t="s">
        <v>1424</v>
      </c>
      <c r="I287" s="13">
        <v>0</v>
      </c>
      <c r="J287" s="13" t="s">
        <v>1418</v>
      </c>
      <c r="K287" s="12" t="s">
        <v>24</v>
      </c>
      <c r="L287" s="95" t="s">
        <v>1101</v>
      </c>
      <c r="M287" s="10">
        <v>0</v>
      </c>
      <c r="N287" s="9" t="s">
        <v>24</v>
      </c>
      <c r="O287" s="38">
        <v>17138</v>
      </c>
      <c r="P287" s="44"/>
      <c r="Q287" s="45"/>
    </row>
    <row r="288" spans="1:17" x14ac:dyDescent="0.3">
      <c r="A288" s="55" t="s">
        <v>1402</v>
      </c>
      <c r="B288" s="6" t="str">
        <f t="shared" si="8"/>
        <v/>
      </c>
      <c r="C288" s="5" t="str">
        <f t="shared" si="9"/>
        <v>◄</v>
      </c>
      <c r="D288" s="4"/>
      <c r="E288" s="3"/>
      <c r="F288" s="16" t="s">
        <v>661</v>
      </c>
      <c r="G288" s="15" t="s">
        <v>1068</v>
      </c>
      <c r="H288" s="14" t="s">
        <v>1069</v>
      </c>
      <c r="I288" s="13">
        <v>0</v>
      </c>
      <c r="J288" s="13">
        <v>748</v>
      </c>
      <c r="K288" s="12" t="s">
        <v>24</v>
      </c>
      <c r="L288" s="11" t="s">
        <v>23</v>
      </c>
      <c r="M288" s="10">
        <v>0</v>
      </c>
      <c r="N288" s="9" t="s">
        <v>24</v>
      </c>
      <c r="O288" s="38">
        <v>17327</v>
      </c>
      <c r="P288" s="42">
        <v>0</v>
      </c>
      <c r="Q288" s="43">
        <v>0</v>
      </c>
    </row>
    <row r="289" spans="1:17" x14ac:dyDescent="0.3">
      <c r="A289" s="55" t="s">
        <v>1402</v>
      </c>
      <c r="B289" s="6" t="str">
        <f t="shared" si="8"/>
        <v/>
      </c>
      <c r="C289" s="5" t="str">
        <f t="shared" si="9"/>
        <v>◄</v>
      </c>
      <c r="D289" s="4"/>
      <c r="E289" s="3"/>
      <c r="F289" s="16" t="s">
        <v>663</v>
      </c>
      <c r="G289" s="15" t="s">
        <v>1068</v>
      </c>
      <c r="H289" s="14" t="s">
        <v>1070</v>
      </c>
      <c r="I289" s="13">
        <v>0</v>
      </c>
      <c r="J289" s="13">
        <v>749</v>
      </c>
      <c r="K289" s="12" t="s">
        <v>24</v>
      </c>
      <c r="L289" s="11" t="s">
        <v>23</v>
      </c>
      <c r="M289" s="10">
        <v>0</v>
      </c>
      <c r="N289" s="9" t="s">
        <v>24</v>
      </c>
      <c r="O289" s="38">
        <v>17327</v>
      </c>
      <c r="P289" s="44"/>
      <c r="Q289" s="45"/>
    </row>
    <row r="290" spans="1:17" ht="15" thickBot="1" x14ac:dyDescent="0.35">
      <c r="A290" s="55" t="s">
        <v>1402</v>
      </c>
      <c r="B290" s="6" t="str">
        <f t="shared" si="8"/>
        <v/>
      </c>
      <c r="C290" s="5" t="str">
        <f t="shared" si="9"/>
        <v>◄</v>
      </c>
      <c r="D290" s="4"/>
      <c r="E290" s="3"/>
      <c r="F290" s="16" t="s">
        <v>665</v>
      </c>
      <c r="G290" s="15" t="s">
        <v>1068</v>
      </c>
      <c r="H290" s="14" t="s">
        <v>1071</v>
      </c>
      <c r="I290" s="13">
        <v>0</v>
      </c>
      <c r="J290" s="13">
        <v>750</v>
      </c>
      <c r="K290" s="12" t="s">
        <v>109</v>
      </c>
      <c r="L290" s="11" t="s">
        <v>16</v>
      </c>
      <c r="M290" s="10">
        <v>0</v>
      </c>
      <c r="N290" s="9">
        <v>17954</v>
      </c>
      <c r="O290" s="38">
        <v>17327</v>
      </c>
      <c r="P290" s="44"/>
      <c r="Q290" s="45"/>
    </row>
    <row r="291" spans="1:17" x14ac:dyDescent="0.3">
      <c r="A291" s="55" t="s">
        <v>1402</v>
      </c>
      <c r="B291" s="6" t="str">
        <f t="shared" si="8"/>
        <v/>
      </c>
      <c r="C291" s="5" t="str">
        <f t="shared" si="9"/>
        <v>◄</v>
      </c>
      <c r="D291" s="4"/>
      <c r="E291" s="3"/>
      <c r="F291" s="16" t="s">
        <v>667</v>
      </c>
      <c r="G291" s="15" t="s">
        <v>1072</v>
      </c>
      <c r="H291" s="14" t="s">
        <v>1073</v>
      </c>
      <c r="I291" s="13">
        <v>0</v>
      </c>
      <c r="J291" s="13">
        <v>751</v>
      </c>
      <c r="K291" s="12" t="s">
        <v>99</v>
      </c>
      <c r="L291" s="11" t="s">
        <v>16</v>
      </c>
      <c r="M291" s="10">
        <v>0</v>
      </c>
      <c r="N291" s="9">
        <v>17719</v>
      </c>
      <c r="O291" s="38">
        <v>17435</v>
      </c>
      <c r="P291" s="42">
        <v>0</v>
      </c>
      <c r="Q291" s="43">
        <v>0</v>
      </c>
    </row>
    <row r="292" spans="1:17" x14ac:dyDescent="0.3">
      <c r="A292" s="55" t="s">
        <v>1402</v>
      </c>
      <c r="B292" s="6" t="str">
        <f t="shared" si="8"/>
        <v/>
      </c>
      <c r="C292" s="5" t="str">
        <f t="shared" si="9"/>
        <v>◄</v>
      </c>
      <c r="D292" s="4"/>
      <c r="E292" s="3"/>
      <c r="F292" s="16" t="s">
        <v>669</v>
      </c>
      <c r="G292" s="15" t="s">
        <v>1072</v>
      </c>
      <c r="H292" s="14" t="s">
        <v>1074</v>
      </c>
      <c r="I292" s="13">
        <v>0</v>
      </c>
      <c r="J292" s="13">
        <v>752</v>
      </c>
      <c r="K292" s="12" t="s">
        <v>24</v>
      </c>
      <c r="L292" s="11" t="s">
        <v>23</v>
      </c>
      <c r="M292" s="10">
        <v>0</v>
      </c>
      <c r="N292" s="9" t="s">
        <v>24</v>
      </c>
      <c r="O292" s="38">
        <v>17435</v>
      </c>
      <c r="P292" s="44"/>
      <c r="Q292" s="45"/>
    </row>
    <row r="293" spans="1:17" ht="15" thickBot="1" x14ac:dyDescent="0.35">
      <c r="A293" s="55" t="s">
        <v>1402</v>
      </c>
      <c r="B293" s="6" t="str">
        <f t="shared" si="8"/>
        <v/>
      </c>
      <c r="C293" s="5" t="str">
        <f t="shared" si="9"/>
        <v>◄</v>
      </c>
      <c r="D293" s="4"/>
      <c r="E293" s="3"/>
      <c r="F293" s="16" t="s">
        <v>671</v>
      </c>
      <c r="G293" s="15" t="s">
        <v>1072</v>
      </c>
      <c r="H293" s="14" t="s">
        <v>1075</v>
      </c>
      <c r="I293" s="13">
        <v>0</v>
      </c>
      <c r="J293" s="13">
        <v>753</v>
      </c>
      <c r="K293" s="12" t="s">
        <v>99</v>
      </c>
      <c r="L293" s="11" t="s">
        <v>16</v>
      </c>
      <c r="M293" s="10">
        <v>0</v>
      </c>
      <c r="N293" s="9">
        <v>17719</v>
      </c>
      <c r="O293" s="38">
        <v>17435</v>
      </c>
      <c r="P293" s="44"/>
      <c r="Q293" s="45"/>
    </row>
    <row r="294" spans="1:17" x14ac:dyDescent="0.3">
      <c r="A294" s="55" t="s">
        <v>1402</v>
      </c>
      <c r="B294" s="6" t="str">
        <f t="shared" si="8"/>
        <v/>
      </c>
      <c r="C294" s="5" t="str">
        <f t="shared" si="9"/>
        <v>◄</v>
      </c>
      <c r="D294" s="4"/>
      <c r="E294" s="3"/>
      <c r="F294" s="16" t="s">
        <v>674</v>
      </c>
      <c r="G294" s="15" t="s">
        <v>1072</v>
      </c>
      <c r="H294" s="14" t="s">
        <v>1076</v>
      </c>
      <c r="I294" s="13">
        <v>0</v>
      </c>
      <c r="J294" s="13">
        <v>754</v>
      </c>
      <c r="K294" s="12" t="s">
        <v>24</v>
      </c>
      <c r="L294" s="11" t="s">
        <v>23</v>
      </c>
      <c r="M294" s="10">
        <v>0</v>
      </c>
      <c r="N294" s="9" t="s">
        <v>24</v>
      </c>
      <c r="O294" s="38">
        <v>17435</v>
      </c>
      <c r="P294" s="42">
        <v>0</v>
      </c>
      <c r="Q294" s="43">
        <v>0</v>
      </c>
    </row>
    <row r="295" spans="1:17" x14ac:dyDescent="0.3">
      <c r="A295" s="55" t="s">
        <v>1402</v>
      </c>
      <c r="B295" s="6" t="str">
        <f t="shared" si="8"/>
        <v/>
      </c>
      <c r="C295" s="5" t="str">
        <f t="shared" si="9"/>
        <v>◄</v>
      </c>
      <c r="D295" s="4"/>
      <c r="E295" s="3"/>
      <c r="F295" s="16" t="s">
        <v>677</v>
      </c>
      <c r="G295" s="15" t="s">
        <v>1072</v>
      </c>
      <c r="H295" s="14" t="s">
        <v>1077</v>
      </c>
      <c r="I295" s="13">
        <v>0</v>
      </c>
      <c r="J295" s="13">
        <v>755</v>
      </c>
      <c r="K295" s="12" t="s">
        <v>24</v>
      </c>
      <c r="L295" s="11" t="s">
        <v>23</v>
      </c>
      <c r="M295" s="10">
        <v>0</v>
      </c>
      <c r="N295" s="9" t="s">
        <v>24</v>
      </c>
      <c r="O295" s="38">
        <v>17435</v>
      </c>
      <c r="P295" s="44"/>
      <c r="Q295" s="45"/>
    </row>
    <row r="296" spans="1:17" ht="15" thickBot="1" x14ac:dyDescent="0.35">
      <c r="A296" s="55" t="s">
        <v>1402</v>
      </c>
      <c r="B296" s="6" t="str">
        <f t="shared" si="8"/>
        <v/>
      </c>
      <c r="C296" s="5" t="str">
        <f t="shared" si="9"/>
        <v>◄</v>
      </c>
      <c r="D296" s="4"/>
      <c r="E296" s="3"/>
      <c r="F296" s="16" t="s">
        <v>679</v>
      </c>
      <c r="G296" s="15" t="s">
        <v>1072</v>
      </c>
      <c r="H296" s="14" t="s">
        <v>1424</v>
      </c>
      <c r="I296" s="13">
        <v>0</v>
      </c>
      <c r="J296" s="13" t="s">
        <v>1418</v>
      </c>
      <c r="K296" s="12" t="s">
        <v>24</v>
      </c>
      <c r="L296" s="95" t="s">
        <v>1101</v>
      </c>
      <c r="M296" s="10">
        <v>0</v>
      </c>
      <c r="N296" s="9" t="s">
        <v>24</v>
      </c>
      <c r="O296" s="38">
        <v>17435</v>
      </c>
      <c r="P296" s="44"/>
      <c r="Q296" s="45"/>
    </row>
    <row r="297" spans="1:17" x14ac:dyDescent="0.3">
      <c r="A297" s="55" t="s">
        <v>1402</v>
      </c>
      <c r="B297" s="6" t="str">
        <f t="shared" si="8"/>
        <v/>
      </c>
      <c r="C297" s="5" t="str">
        <f t="shared" si="9"/>
        <v>◄</v>
      </c>
      <c r="D297" s="4"/>
      <c r="E297" s="3"/>
      <c r="F297" s="16" t="s">
        <v>681</v>
      </c>
      <c r="G297" s="15" t="s">
        <v>1078</v>
      </c>
      <c r="H297" s="14" t="s">
        <v>1079</v>
      </c>
      <c r="I297" s="13">
        <v>0</v>
      </c>
      <c r="J297" s="13">
        <v>756</v>
      </c>
      <c r="K297" s="12" t="s">
        <v>24</v>
      </c>
      <c r="L297" s="11" t="s">
        <v>23</v>
      </c>
      <c r="M297" s="10">
        <v>0</v>
      </c>
      <c r="N297" s="9" t="s">
        <v>24</v>
      </c>
      <c r="O297" s="38">
        <v>17516</v>
      </c>
      <c r="P297" s="42">
        <v>0</v>
      </c>
      <c r="Q297" s="43">
        <v>0</v>
      </c>
    </row>
    <row r="298" spans="1:17" x14ac:dyDescent="0.3">
      <c r="A298" s="55" t="s">
        <v>1402</v>
      </c>
      <c r="B298" s="6" t="str">
        <f t="shared" si="8"/>
        <v/>
      </c>
      <c r="C298" s="5" t="str">
        <f t="shared" si="9"/>
        <v>◄</v>
      </c>
      <c r="D298" s="4"/>
      <c r="E298" s="3"/>
      <c r="F298" s="16" t="s">
        <v>683</v>
      </c>
      <c r="G298" s="15" t="s">
        <v>1078</v>
      </c>
      <c r="H298" s="14" t="s">
        <v>1080</v>
      </c>
      <c r="I298" s="13">
        <v>0</v>
      </c>
      <c r="J298" s="13">
        <v>757</v>
      </c>
      <c r="K298" s="12" t="s">
        <v>24</v>
      </c>
      <c r="L298" s="11" t="s">
        <v>23</v>
      </c>
      <c r="M298" s="10">
        <v>0</v>
      </c>
      <c r="N298" s="9" t="s">
        <v>24</v>
      </c>
      <c r="O298" s="38">
        <v>17516</v>
      </c>
      <c r="P298" s="44"/>
      <c r="Q298" s="45"/>
    </row>
    <row r="299" spans="1:17" x14ac:dyDescent="0.3">
      <c r="A299" s="55" t="s">
        <v>1402</v>
      </c>
      <c r="B299" s="6" t="str">
        <f t="shared" si="8"/>
        <v/>
      </c>
      <c r="C299" s="5" t="str">
        <f t="shared" si="9"/>
        <v>◄</v>
      </c>
      <c r="D299" s="4"/>
      <c r="E299" s="3"/>
      <c r="F299" s="16" t="s">
        <v>685</v>
      </c>
      <c r="G299" s="15" t="s">
        <v>1078</v>
      </c>
      <c r="H299" s="14" t="s">
        <v>1081</v>
      </c>
      <c r="I299" s="13">
        <v>0</v>
      </c>
      <c r="J299" s="13">
        <v>758</v>
      </c>
      <c r="K299" s="12" t="s">
        <v>24</v>
      </c>
      <c r="L299" s="11" t="s">
        <v>23</v>
      </c>
      <c r="M299" s="10">
        <v>0</v>
      </c>
      <c r="N299" s="9" t="s">
        <v>24</v>
      </c>
      <c r="O299" s="38">
        <v>17516</v>
      </c>
      <c r="P299" s="44"/>
      <c r="Q299" s="45"/>
    </row>
    <row r="300" spans="1:17" x14ac:dyDescent="0.3">
      <c r="A300" s="55" t="s">
        <v>1402</v>
      </c>
      <c r="B300" s="6" t="str">
        <f t="shared" si="8"/>
        <v/>
      </c>
      <c r="C300" s="5" t="str">
        <f t="shared" si="9"/>
        <v>◄</v>
      </c>
      <c r="D300" s="4"/>
      <c r="E300" s="3"/>
      <c r="F300" s="16" t="s">
        <v>687</v>
      </c>
      <c r="G300" s="15" t="s">
        <v>1078</v>
      </c>
      <c r="H300" s="14" t="s">
        <v>1082</v>
      </c>
      <c r="I300" s="13">
        <v>0</v>
      </c>
      <c r="J300" s="13">
        <v>759</v>
      </c>
      <c r="K300" s="12" t="s">
        <v>24</v>
      </c>
      <c r="L300" s="11" t="s">
        <v>23</v>
      </c>
      <c r="M300" s="10">
        <v>0</v>
      </c>
      <c r="N300" s="9" t="s">
        <v>24</v>
      </c>
      <c r="O300" s="38">
        <v>17516</v>
      </c>
      <c r="P300" s="50"/>
      <c r="Q300" s="45"/>
    </row>
    <row r="301" spans="1:17" ht="15" thickBot="1" x14ac:dyDescent="0.35">
      <c r="A301" s="55" t="s">
        <v>1402</v>
      </c>
      <c r="B301" s="6" t="str">
        <f t="shared" si="8"/>
        <v/>
      </c>
      <c r="C301" s="5" t="str">
        <f t="shared" si="9"/>
        <v>◄</v>
      </c>
      <c r="D301" s="4"/>
      <c r="E301" s="3"/>
      <c r="F301" s="16" t="s">
        <v>689</v>
      </c>
      <c r="G301" s="15" t="s">
        <v>1078</v>
      </c>
      <c r="H301" s="14" t="s">
        <v>1083</v>
      </c>
      <c r="I301" s="13">
        <v>0</v>
      </c>
      <c r="J301" s="13">
        <v>760</v>
      </c>
      <c r="K301" s="12" t="s">
        <v>24</v>
      </c>
      <c r="L301" s="11" t="s">
        <v>23</v>
      </c>
      <c r="M301" s="10">
        <v>0</v>
      </c>
      <c r="N301" s="9" t="s">
        <v>24</v>
      </c>
      <c r="O301" s="38">
        <v>17516</v>
      </c>
      <c r="P301" s="51"/>
      <c r="Q301" s="52"/>
    </row>
    <row r="302" spans="1:17" x14ac:dyDescent="0.3">
      <c r="A302" s="55" t="s">
        <v>1402</v>
      </c>
      <c r="B302" s="6" t="str">
        <f t="shared" si="8"/>
        <v/>
      </c>
      <c r="C302" s="5" t="str">
        <f t="shared" si="9"/>
        <v>◄</v>
      </c>
      <c r="D302" s="4"/>
      <c r="E302" s="3"/>
      <c r="F302" s="16" t="s">
        <v>1422</v>
      </c>
      <c r="G302" s="15" t="s">
        <v>1078</v>
      </c>
      <c r="H302" s="14" t="s">
        <v>1424</v>
      </c>
      <c r="I302" s="13">
        <v>0</v>
      </c>
      <c r="J302" s="13" t="s">
        <v>1418</v>
      </c>
      <c r="K302" s="12" t="s">
        <v>24</v>
      </c>
      <c r="L302" s="95" t="s">
        <v>1101</v>
      </c>
      <c r="M302" s="10">
        <v>0</v>
      </c>
      <c r="N302" s="9" t="s">
        <v>24</v>
      </c>
      <c r="O302" s="38">
        <v>17516</v>
      </c>
      <c r="P302" s="44"/>
      <c r="Q302" s="45"/>
    </row>
    <row r="303" spans="1:17" x14ac:dyDescent="0.3">
      <c r="A303" s="55" t="s">
        <v>1402</v>
      </c>
      <c r="B303" s="35"/>
      <c r="C303" s="35"/>
      <c r="D303" s="35"/>
      <c r="E303" s="35"/>
      <c r="F303" s="37"/>
      <c r="G303" s="35"/>
      <c r="H303" s="35"/>
      <c r="I303" s="36"/>
      <c r="J303" s="35"/>
      <c r="K303" s="35"/>
      <c r="L303" s="35"/>
      <c r="M303" s="35"/>
      <c r="N303" s="35"/>
      <c r="O303" s="35"/>
      <c r="P303" s="35"/>
      <c r="Q303" s="35"/>
    </row>
    <row r="304" spans="1:17" ht="15" thickBot="1" x14ac:dyDescent="0.35">
      <c r="A304" s="55" t="s">
        <v>1402</v>
      </c>
      <c r="B304" s="74" t="s">
        <v>1402</v>
      </c>
      <c r="C304" s="74" t="s">
        <v>1402</v>
      </c>
      <c r="D304" s="74" t="s">
        <v>1402</v>
      </c>
      <c r="E304" s="74" t="s">
        <v>1402</v>
      </c>
      <c r="F304" s="74" t="s">
        <v>1402</v>
      </c>
      <c r="G304" s="74" t="s">
        <v>1402</v>
      </c>
      <c r="H304" s="74" t="s">
        <v>1402</v>
      </c>
      <c r="I304" s="74" t="s">
        <v>1402</v>
      </c>
      <c r="J304" s="74" t="s">
        <v>1402</v>
      </c>
      <c r="K304" s="74" t="s">
        <v>1402</v>
      </c>
      <c r="L304" s="74" t="s">
        <v>1402</v>
      </c>
      <c r="M304" s="74" t="s">
        <v>1402</v>
      </c>
      <c r="N304" s="74" t="s">
        <v>1402</v>
      </c>
      <c r="O304" s="74" t="s">
        <v>1402</v>
      </c>
    </row>
    <row r="305" spans="1:15" ht="15" thickTop="1" x14ac:dyDescent="0.3">
      <c r="A305" s="55" t="s">
        <v>1402</v>
      </c>
      <c r="B305" s="75"/>
      <c r="C305" s="75" t="s">
        <v>1407</v>
      </c>
      <c r="D305" s="75" t="s">
        <v>1407</v>
      </c>
      <c r="E305" s="75" t="s">
        <v>1407</v>
      </c>
      <c r="F305" s="71" t="s">
        <v>1402</v>
      </c>
      <c r="G305" s="76" t="str">
        <f>G2</f>
        <v>If you have any of the scans listed below, please send a copy to (with thanks):</v>
      </c>
      <c r="H305" s="77" t="s">
        <v>1406</v>
      </c>
      <c r="I305" s="78"/>
      <c r="J305" s="79"/>
      <c r="K305" s="79"/>
      <c r="L305" s="78"/>
      <c r="M305" s="78"/>
      <c r="N305" s="79"/>
      <c r="O305" s="80"/>
    </row>
    <row r="306" spans="1:15" ht="15" thickBot="1" x14ac:dyDescent="0.35">
      <c r="A306" s="81"/>
      <c r="B306" s="81"/>
      <c r="C306" s="81"/>
      <c r="D306" s="108" t="str">
        <f>CONCATENATE(COUNTIF(L307:L477, "scan"), "x ►")</f>
        <v>155x ►</v>
      </c>
      <c r="E306" s="109"/>
      <c r="F306" s="82" t="s">
        <v>23</v>
      </c>
      <c r="G306" s="83" t="str">
        <f>G3</f>
        <v>Scans missing in :</v>
      </c>
      <c r="H306" s="84" t="str">
        <f>H3</f>
        <v xml:space="preserve"> MK JAY1940-1947 (527-760)(NL-FR-EN)</v>
      </c>
      <c r="I306" s="85"/>
      <c r="J306" s="86"/>
      <c r="K306" s="86"/>
      <c r="L306" s="85"/>
      <c r="M306" s="85"/>
      <c r="N306" s="86"/>
      <c r="O306" s="87"/>
    </row>
    <row r="307" spans="1:15" ht="15" thickTop="1" x14ac:dyDescent="0.3">
      <c r="A307" s="81"/>
      <c r="B307" s="81"/>
      <c r="C307" s="81"/>
      <c r="D307" s="4"/>
      <c r="E307" s="3"/>
      <c r="F307" s="16" t="s">
        <v>28</v>
      </c>
      <c r="G307" s="15" t="s">
        <v>762</v>
      </c>
      <c r="H307" s="14" t="s">
        <v>763</v>
      </c>
      <c r="I307" s="13">
        <v>0</v>
      </c>
      <c r="J307" s="13">
        <v>532</v>
      </c>
      <c r="K307" s="12" t="s">
        <v>24</v>
      </c>
      <c r="L307" s="11" t="s">
        <v>23</v>
      </c>
      <c r="M307" s="10">
        <v>0</v>
      </c>
      <c r="N307" s="9" t="s">
        <v>24</v>
      </c>
      <c r="O307" s="38">
        <v>14732</v>
      </c>
    </row>
    <row r="308" spans="1:15" x14ac:dyDescent="0.3">
      <c r="A308" s="81"/>
      <c r="B308" s="81"/>
      <c r="C308" s="81"/>
      <c r="D308" s="4"/>
      <c r="E308" s="3"/>
      <c r="F308" s="16" t="s">
        <v>31</v>
      </c>
      <c r="G308" s="15" t="s">
        <v>762</v>
      </c>
      <c r="H308" s="14" t="s">
        <v>764</v>
      </c>
      <c r="I308" s="13">
        <v>0</v>
      </c>
      <c r="J308" s="13">
        <v>533</v>
      </c>
      <c r="K308" s="12" t="s">
        <v>24</v>
      </c>
      <c r="L308" s="11" t="s">
        <v>23</v>
      </c>
      <c r="M308" s="10">
        <v>0</v>
      </c>
      <c r="N308" s="9" t="s">
        <v>24</v>
      </c>
      <c r="O308" s="38">
        <v>14732</v>
      </c>
    </row>
    <row r="309" spans="1:15" x14ac:dyDescent="0.3">
      <c r="A309" s="81"/>
      <c r="B309" s="81"/>
      <c r="C309" s="81"/>
      <c r="D309" s="4"/>
      <c r="E309" s="3"/>
      <c r="F309" s="16" t="s">
        <v>36</v>
      </c>
      <c r="G309" s="15" t="s">
        <v>762</v>
      </c>
      <c r="H309" s="14" t="s">
        <v>765</v>
      </c>
      <c r="I309" s="13">
        <v>0</v>
      </c>
      <c r="J309" s="13">
        <v>534</v>
      </c>
      <c r="K309" s="12" t="s">
        <v>24</v>
      </c>
      <c r="L309" s="11" t="s">
        <v>23</v>
      </c>
      <c r="M309" s="10">
        <v>0</v>
      </c>
      <c r="N309" s="9" t="s">
        <v>24</v>
      </c>
      <c r="O309" s="38">
        <v>14732</v>
      </c>
    </row>
    <row r="310" spans="1:15" x14ac:dyDescent="0.3">
      <c r="A310" s="81"/>
      <c r="B310" s="81"/>
      <c r="C310" s="81"/>
      <c r="D310" s="4"/>
      <c r="E310" s="3"/>
      <c r="F310" s="16" t="s">
        <v>39</v>
      </c>
      <c r="G310" s="15" t="s">
        <v>762</v>
      </c>
      <c r="H310" s="14" t="s">
        <v>767</v>
      </c>
      <c r="I310" s="13">
        <v>0</v>
      </c>
      <c r="J310" s="13">
        <v>535</v>
      </c>
      <c r="K310" s="12" t="s">
        <v>24</v>
      </c>
      <c r="L310" s="11" t="s">
        <v>23</v>
      </c>
      <c r="M310" s="10">
        <v>0</v>
      </c>
      <c r="N310" s="9" t="s">
        <v>24</v>
      </c>
      <c r="O310" s="38">
        <v>14732</v>
      </c>
    </row>
    <row r="311" spans="1:15" x14ac:dyDescent="0.3">
      <c r="A311" s="81"/>
      <c r="B311" s="81"/>
      <c r="C311" s="81"/>
      <c r="D311" s="4"/>
      <c r="E311" s="3"/>
      <c r="F311" s="16" t="s">
        <v>41</v>
      </c>
      <c r="G311" s="15" t="s">
        <v>762</v>
      </c>
      <c r="H311" s="14" t="s">
        <v>768</v>
      </c>
      <c r="I311" s="13">
        <v>0</v>
      </c>
      <c r="J311" s="13">
        <v>536</v>
      </c>
      <c r="K311" s="12" t="s">
        <v>24</v>
      </c>
      <c r="L311" s="11" t="s">
        <v>23</v>
      </c>
      <c r="M311" s="10">
        <v>0</v>
      </c>
      <c r="N311" s="9" t="s">
        <v>24</v>
      </c>
      <c r="O311" s="38">
        <v>14732</v>
      </c>
    </row>
    <row r="312" spans="1:15" x14ac:dyDescent="0.3">
      <c r="A312" s="81"/>
      <c r="B312" s="81"/>
      <c r="C312" s="81"/>
      <c r="D312" s="4"/>
      <c r="E312" s="3"/>
      <c r="F312" s="16" t="s">
        <v>766</v>
      </c>
      <c r="G312" s="15" t="s">
        <v>762</v>
      </c>
      <c r="H312" s="14" t="s">
        <v>769</v>
      </c>
      <c r="I312" s="13">
        <v>0</v>
      </c>
      <c r="J312" s="13">
        <v>537</v>
      </c>
      <c r="K312" s="12" t="s">
        <v>24</v>
      </c>
      <c r="L312" s="11" t="s">
        <v>23</v>
      </c>
      <c r="M312" s="10">
        <v>0</v>
      </c>
      <c r="N312" s="9" t="s">
        <v>24</v>
      </c>
      <c r="O312" s="38">
        <v>14732</v>
      </c>
    </row>
    <row r="313" spans="1:15" x14ac:dyDescent="0.3">
      <c r="A313" s="81"/>
      <c r="B313" s="81"/>
      <c r="C313" s="81"/>
      <c r="D313" s="4"/>
      <c r="E313" s="3"/>
      <c r="F313" s="16" t="s">
        <v>44</v>
      </c>
      <c r="G313" s="15" t="s">
        <v>770</v>
      </c>
      <c r="H313" s="14" t="s">
        <v>771</v>
      </c>
      <c r="I313" s="13">
        <v>0</v>
      </c>
      <c r="J313" s="13">
        <v>570</v>
      </c>
      <c r="K313" s="12" t="s">
        <v>24</v>
      </c>
      <c r="L313" s="11" t="s">
        <v>23</v>
      </c>
      <c r="M313" s="10">
        <v>0</v>
      </c>
      <c r="N313" s="9" t="s">
        <v>24</v>
      </c>
      <c r="O313" s="38" t="s">
        <v>773</v>
      </c>
    </row>
    <row r="314" spans="1:15" x14ac:dyDescent="0.3">
      <c r="A314" s="81"/>
      <c r="B314" s="81"/>
      <c r="C314" s="81"/>
      <c r="D314" s="4"/>
      <c r="E314" s="3"/>
      <c r="F314" s="16" t="s">
        <v>50</v>
      </c>
      <c r="G314" s="15" t="s">
        <v>770</v>
      </c>
      <c r="H314" s="14" t="s">
        <v>772</v>
      </c>
      <c r="I314" s="13">
        <v>0</v>
      </c>
      <c r="J314" s="13">
        <v>571</v>
      </c>
      <c r="K314" s="12" t="s">
        <v>24</v>
      </c>
      <c r="L314" s="11" t="s">
        <v>23</v>
      </c>
      <c r="M314" s="10">
        <v>0</v>
      </c>
      <c r="N314" s="9" t="s">
        <v>24</v>
      </c>
      <c r="O314" s="38" t="s">
        <v>773</v>
      </c>
    </row>
    <row r="315" spans="1:15" x14ac:dyDescent="0.3">
      <c r="A315" s="81"/>
      <c r="B315" s="81"/>
      <c r="C315" s="81"/>
      <c r="D315" s="4"/>
      <c r="E315" s="3"/>
      <c r="F315" s="16" t="s">
        <v>80</v>
      </c>
      <c r="G315" s="15" t="s">
        <v>786</v>
      </c>
      <c r="H315" s="14" t="s">
        <v>789</v>
      </c>
      <c r="I315" s="13">
        <v>0</v>
      </c>
      <c r="J315" s="13" t="s">
        <v>790</v>
      </c>
      <c r="K315" s="12" t="s">
        <v>24</v>
      </c>
      <c r="L315" s="11" t="s">
        <v>23</v>
      </c>
      <c r="M315" s="10">
        <v>0</v>
      </c>
      <c r="N315" s="9" t="s">
        <v>24</v>
      </c>
      <c r="O315" s="38">
        <v>15213</v>
      </c>
    </row>
    <row r="316" spans="1:15" x14ac:dyDescent="0.3">
      <c r="A316" s="81"/>
      <c r="B316" s="81"/>
      <c r="C316" s="81"/>
      <c r="D316" s="4"/>
      <c r="E316" s="3"/>
      <c r="F316" s="16" t="s">
        <v>787</v>
      </c>
      <c r="G316" s="15" t="s">
        <v>786</v>
      </c>
      <c r="H316" s="14" t="s">
        <v>791</v>
      </c>
      <c r="I316" s="13">
        <v>0</v>
      </c>
      <c r="J316" s="13" t="s">
        <v>792</v>
      </c>
      <c r="K316" s="12" t="s">
        <v>24</v>
      </c>
      <c r="L316" s="11" t="s">
        <v>23</v>
      </c>
      <c r="M316" s="10">
        <v>0</v>
      </c>
      <c r="N316" s="9" t="s">
        <v>24</v>
      </c>
      <c r="O316" s="38">
        <v>15213</v>
      </c>
    </row>
    <row r="317" spans="1:15" x14ac:dyDescent="0.3">
      <c r="A317" s="81"/>
      <c r="B317" s="81"/>
      <c r="C317" s="81"/>
      <c r="D317" s="4"/>
      <c r="E317" s="3"/>
      <c r="F317" s="16" t="s">
        <v>91</v>
      </c>
      <c r="G317" s="15" t="s">
        <v>793</v>
      </c>
      <c r="H317" s="14" t="s">
        <v>797</v>
      </c>
      <c r="I317" s="13">
        <v>0</v>
      </c>
      <c r="J317" s="13">
        <v>585</v>
      </c>
      <c r="K317" s="12" t="s">
        <v>24</v>
      </c>
      <c r="L317" s="11" t="s">
        <v>23</v>
      </c>
      <c r="M317" s="10">
        <v>0</v>
      </c>
      <c r="N317" s="9" t="s">
        <v>24</v>
      </c>
      <c r="O317" s="38">
        <v>15283</v>
      </c>
    </row>
    <row r="318" spans="1:15" x14ac:dyDescent="0.3">
      <c r="A318" s="81"/>
      <c r="B318" s="81"/>
      <c r="C318" s="81"/>
      <c r="D318" s="4"/>
      <c r="E318" s="3"/>
      <c r="F318" s="16" t="s">
        <v>93</v>
      </c>
      <c r="G318" s="15" t="s">
        <v>793</v>
      </c>
      <c r="H318" s="14" t="s">
        <v>800</v>
      </c>
      <c r="I318" s="13">
        <v>0</v>
      </c>
      <c r="J318" s="13">
        <v>587</v>
      </c>
      <c r="K318" s="12" t="s">
        <v>24</v>
      </c>
      <c r="L318" s="11" t="s">
        <v>23</v>
      </c>
      <c r="M318" s="10">
        <v>0</v>
      </c>
      <c r="N318" s="9" t="s">
        <v>24</v>
      </c>
      <c r="O318" s="38">
        <v>15283</v>
      </c>
    </row>
    <row r="319" spans="1:15" x14ac:dyDescent="0.3">
      <c r="A319" s="81"/>
      <c r="B319" s="81"/>
      <c r="C319" s="81"/>
      <c r="D319" s="4"/>
      <c r="E319" s="3"/>
      <c r="F319" s="16" t="s">
        <v>96</v>
      </c>
      <c r="G319" s="15" t="s">
        <v>793</v>
      </c>
      <c r="H319" s="14" t="s">
        <v>801</v>
      </c>
      <c r="I319" s="13">
        <v>0</v>
      </c>
      <c r="J319" s="13">
        <v>588</v>
      </c>
      <c r="K319" s="12" t="s">
        <v>24</v>
      </c>
      <c r="L319" s="11" t="s">
        <v>23</v>
      </c>
      <c r="M319" s="10">
        <v>0</v>
      </c>
      <c r="N319" s="9" t="s">
        <v>24</v>
      </c>
      <c r="O319" s="38">
        <v>15283</v>
      </c>
    </row>
    <row r="320" spans="1:15" x14ac:dyDescent="0.3">
      <c r="A320" s="81"/>
      <c r="B320" s="81"/>
      <c r="C320" s="81"/>
      <c r="D320" s="4"/>
      <c r="E320" s="3"/>
      <c r="F320" s="16" t="s">
        <v>100</v>
      </c>
      <c r="G320" s="15" t="s">
        <v>793</v>
      </c>
      <c r="H320" s="14" t="s">
        <v>802</v>
      </c>
      <c r="I320" s="13">
        <v>0</v>
      </c>
      <c r="J320" s="13">
        <v>589</v>
      </c>
      <c r="K320" s="12" t="s">
        <v>24</v>
      </c>
      <c r="L320" s="11" t="s">
        <v>23</v>
      </c>
      <c r="M320" s="10">
        <v>0</v>
      </c>
      <c r="N320" s="9" t="s">
        <v>24</v>
      </c>
      <c r="O320" s="38">
        <v>15283</v>
      </c>
    </row>
    <row r="321" spans="1:15" x14ac:dyDescent="0.3">
      <c r="A321" s="81"/>
      <c r="B321" s="81"/>
      <c r="C321" s="81"/>
      <c r="D321" s="4"/>
      <c r="E321" s="3"/>
      <c r="F321" s="16" t="s">
        <v>105</v>
      </c>
      <c r="G321" s="15" t="s">
        <v>793</v>
      </c>
      <c r="H321" s="14" t="s">
        <v>803</v>
      </c>
      <c r="I321" s="13">
        <v>0</v>
      </c>
      <c r="J321" s="13">
        <v>590</v>
      </c>
      <c r="K321" s="12" t="s">
        <v>24</v>
      </c>
      <c r="L321" s="11" t="s">
        <v>23</v>
      </c>
      <c r="M321" s="10">
        <v>0</v>
      </c>
      <c r="N321" s="9" t="s">
        <v>24</v>
      </c>
      <c r="O321" s="38">
        <v>15283</v>
      </c>
    </row>
    <row r="322" spans="1:15" x14ac:dyDescent="0.3">
      <c r="A322" s="81"/>
      <c r="B322" s="81"/>
      <c r="C322" s="81"/>
      <c r="D322" s="4"/>
      <c r="E322" s="3"/>
      <c r="F322" s="16" t="s">
        <v>107</v>
      </c>
      <c r="G322" s="15" t="s">
        <v>793</v>
      </c>
      <c r="H322" s="14" t="s">
        <v>804</v>
      </c>
      <c r="I322" s="13">
        <v>0</v>
      </c>
      <c r="J322" s="13">
        <v>591</v>
      </c>
      <c r="K322" s="12" t="s">
        <v>24</v>
      </c>
      <c r="L322" s="11" t="s">
        <v>23</v>
      </c>
      <c r="M322" s="10">
        <v>0</v>
      </c>
      <c r="N322" s="9" t="s">
        <v>24</v>
      </c>
      <c r="O322" s="38">
        <v>15283</v>
      </c>
    </row>
    <row r="323" spans="1:15" x14ac:dyDescent="0.3">
      <c r="A323" s="81"/>
      <c r="B323" s="81"/>
      <c r="C323" s="81"/>
      <c r="D323" s="4"/>
      <c r="E323" s="3"/>
      <c r="F323" s="16" t="s">
        <v>110</v>
      </c>
      <c r="G323" s="15" t="s">
        <v>793</v>
      </c>
      <c r="H323" s="14" t="s">
        <v>805</v>
      </c>
      <c r="I323" s="13">
        <v>0</v>
      </c>
      <c r="J323" s="13">
        <v>592</v>
      </c>
      <c r="K323" s="12" t="s">
        <v>24</v>
      </c>
      <c r="L323" s="11" t="s">
        <v>23</v>
      </c>
      <c r="M323" s="10">
        <v>0</v>
      </c>
      <c r="N323" s="9" t="s">
        <v>24</v>
      </c>
      <c r="O323" s="38">
        <v>15283</v>
      </c>
    </row>
    <row r="324" spans="1:15" x14ac:dyDescent="0.3">
      <c r="A324" s="81"/>
      <c r="B324" s="81"/>
      <c r="C324" s="81"/>
      <c r="D324" s="4"/>
      <c r="E324" s="3"/>
      <c r="F324" s="16" t="s">
        <v>137</v>
      </c>
      <c r="G324" s="15" t="s">
        <v>821</v>
      </c>
      <c r="H324" s="14" t="s">
        <v>822</v>
      </c>
      <c r="I324" s="13">
        <v>0</v>
      </c>
      <c r="J324" s="13">
        <v>602</v>
      </c>
      <c r="K324" s="12" t="s">
        <v>24</v>
      </c>
      <c r="L324" s="11" t="s">
        <v>23</v>
      </c>
      <c r="M324" s="10">
        <v>0</v>
      </c>
      <c r="N324" s="9" t="s">
        <v>24</v>
      </c>
      <c r="O324" s="38">
        <v>15980</v>
      </c>
    </row>
    <row r="325" spans="1:15" x14ac:dyDescent="0.3">
      <c r="A325" s="81"/>
      <c r="B325" s="81"/>
      <c r="C325" s="81"/>
      <c r="D325" s="4"/>
      <c r="E325" s="3"/>
      <c r="F325" s="16" t="s">
        <v>140</v>
      </c>
      <c r="G325" s="15" t="s">
        <v>821</v>
      </c>
      <c r="H325" s="14" t="s">
        <v>823</v>
      </c>
      <c r="I325" s="13">
        <v>0</v>
      </c>
      <c r="J325" s="13" t="s">
        <v>824</v>
      </c>
      <c r="K325" s="12" t="s">
        <v>24</v>
      </c>
      <c r="L325" s="11" t="s">
        <v>23</v>
      </c>
      <c r="M325" s="10">
        <v>0</v>
      </c>
      <c r="N325" s="9" t="s">
        <v>24</v>
      </c>
      <c r="O325" s="38">
        <v>15980</v>
      </c>
    </row>
    <row r="326" spans="1:15" x14ac:dyDescent="0.3">
      <c r="A326" s="81"/>
      <c r="B326" s="81"/>
      <c r="C326" s="81"/>
      <c r="D326" s="4"/>
      <c r="E326" s="3"/>
      <c r="F326" s="16" t="s">
        <v>146</v>
      </c>
      <c r="G326" s="15" t="s">
        <v>825</v>
      </c>
      <c r="H326" s="14" t="s">
        <v>827</v>
      </c>
      <c r="I326" s="13">
        <v>0</v>
      </c>
      <c r="J326" s="13">
        <v>603</v>
      </c>
      <c r="K326" s="12" t="s">
        <v>24</v>
      </c>
      <c r="L326" s="11" t="s">
        <v>23</v>
      </c>
      <c r="M326" s="10">
        <v>0</v>
      </c>
      <c r="N326" s="9" t="s">
        <v>24</v>
      </c>
      <c r="O326" s="38">
        <v>15659</v>
      </c>
    </row>
    <row r="327" spans="1:15" x14ac:dyDescent="0.3">
      <c r="A327" s="81"/>
      <c r="B327" s="81"/>
      <c r="C327" s="81"/>
      <c r="D327" s="4"/>
      <c r="E327" s="3"/>
      <c r="F327" s="16" t="s">
        <v>149</v>
      </c>
      <c r="G327" s="15" t="s">
        <v>825</v>
      </c>
      <c r="H327" s="14" t="s">
        <v>828</v>
      </c>
      <c r="I327" s="13">
        <v>0</v>
      </c>
      <c r="J327" s="13">
        <v>604</v>
      </c>
      <c r="K327" s="12" t="s">
        <v>24</v>
      </c>
      <c r="L327" s="11" t="s">
        <v>23</v>
      </c>
      <c r="M327" s="10">
        <v>0</v>
      </c>
      <c r="N327" s="9" t="s">
        <v>24</v>
      </c>
      <c r="O327" s="38">
        <v>15659</v>
      </c>
    </row>
    <row r="328" spans="1:15" x14ac:dyDescent="0.3">
      <c r="A328" s="81"/>
      <c r="B328" s="81"/>
      <c r="C328" s="81"/>
      <c r="D328" s="4"/>
      <c r="E328" s="3"/>
      <c r="F328" s="16" t="s">
        <v>826</v>
      </c>
      <c r="G328" s="15" t="s">
        <v>825</v>
      </c>
      <c r="H328" s="14" t="s">
        <v>829</v>
      </c>
      <c r="I328" s="13">
        <v>0</v>
      </c>
      <c r="J328" s="13">
        <v>605</v>
      </c>
      <c r="K328" s="12" t="s">
        <v>24</v>
      </c>
      <c r="L328" s="11" t="s">
        <v>23</v>
      </c>
      <c r="M328" s="10">
        <v>0</v>
      </c>
      <c r="N328" s="9" t="s">
        <v>24</v>
      </c>
      <c r="O328" s="38">
        <v>15659</v>
      </c>
    </row>
    <row r="329" spans="1:15" x14ac:dyDescent="0.3">
      <c r="A329" s="81"/>
      <c r="B329" s="81"/>
      <c r="C329" s="81"/>
      <c r="D329" s="4"/>
      <c r="E329" s="3"/>
      <c r="F329" s="16" t="s">
        <v>150</v>
      </c>
      <c r="G329" s="15" t="s">
        <v>825</v>
      </c>
      <c r="H329" s="14" t="s">
        <v>830</v>
      </c>
      <c r="I329" s="13">
        <v>0</v>
      </c>
      <c r="J329" s="13">
        <v>606</v>
      </c>
      <c r="K329" s="12" t="s">
        <v>24</v>
      </c>
      <c r="L329" s="11" t="s">
        <v>23</v>
      </c>
      <c r="M329" s="10">
        <v>0</v>
      </c>
      <c r="N329" s="9" t="s">
        <v>24</v>
      </c>
      <c r="O329" s="38">
        <v>15659</v>
      </c>
    </row>
    <row r="330" spans="1:15" x14ac:dyDescent="0.3">
      <c r="A330" s="81"/>
      <c r="B330" s="81"/>
      <c r="C330" s="81"/>
      <c r="D330" s="4"/>
      <c r="E330" s="3"/>
      <c r="F330" s="16" t="s">
        <v>154</v>
      </c>
      <c r="G330" s="15" t="s">
        <v>825</v>
      </c>
      <c r="H330" s="14" t="s">
        <v>831</v>
      </c>
      <c r="I330" s="13">
        <v>0</v>
      </c>
      <c r="J330" s="13">
        <v>607</v>
      </c>
      <c r="K330" s="12" t="s">
        <v>24</v>
      </c>
      <c r="L330" s="11" t="s">
        <v>23</v>
      </c>
      <c r="M330" s="10">
        <v>0</v>
      </c>
      <c r="N330" s="9" t="s">
        <v>24</v>
      </c>
      <c r="O330" s="38">
        <v>15659</v>
      </c>
    </row>
    <row r="331" spans="1:15" x14ac:dyDescent="0.3">
      <c r="A331" s="81"/>
      <c r="B331" s="81"/>
      <c r="C331" s="81"/>
      <c r="D331" s="4"/>
      <c r="E331" s="3"/>
      <c r="F331" s="16" t="s">
        <v>156</v>
      </c>
      <c r="G331" s="15" t="s">
        <v>825</v>
      </c>
      <c r="H331" s="14" t="s">
        <v>832</v>
      </c>
      <c r="I331" s="13">
        <v>0</v>
      </c>
      <c r="J331" s="13">
        <v>608</v>
      </c>
      <c r="K331" s="12" t="s">
        <v>24</v>
      </c>
      <c r="L331" s="11" t="s">
        <v>23</v>
      </c>
      <c r="M331" s="10">
        <v>0</v>
      </c>
      <c r="N331" s="9" t="s">
        <v>24</v>
      </c>
      <c r="O331" s="38">
        <v>15659</v>
      </c>
    </row>
    <row r="332" spans="1:15" x14ac:dyDescent="0.3">
      <c r="A332" s="81"/>
      <c r="B332" s="81"/>
      <c r="C332" s="81"/>
      <c r="D332" s="4"/>
      <c r="E332" s="3"/>
      <c r="F332" s="16" t="s">
        <v>158</v>
      </c>
      <c r="G332" s="15" t="s">
        <v>825</v>
      </c>
      <c r="H332" s="14" t="s">
        <v>833</v>
      </c>
      <c r="I332" s="13">
        <v>0</v>
      </c>
      <c r="J332" s="13">
        <v>609</v>
      </c>
      <c r="K332" s="12" t="s">
        <v>24</v>
      </c>
      <c r="L332" s="11" t="s">
        <v>23</v>
      </c>
      <c r="M332" s="10">
        <v>0</v>
      </c>
      <c r="N332" s="9" t="s">
        <v>24</v>
      </c>
      <c r="O332" s="38">
        <v>15659</v>
      </c>
    </row>
    <row r="333" spans="1:15" x14ac:dyDescent="0.3">
      <c r="A333" s="81"/>
      <c r="B333" s="81"/>
      <c r="C333" s="81"/>
      <c r="D333" s="4"/>
      <c r="E333" s="3"/>
      <c r="F333" s="16" t="s">
        <v>163</v>
      </c>
      <c r="G333" s="15" t="s">
        <v>825</v>
      </c>
      <c r="H333" s="14" t="s">
        <v>834</v>
      </c>
      <c r="I333" s="13">
        <v>0</v>
      </c>
      <c r="J333" s="13">
        <v>610</v>
      </c>
      <c r="K333" s="12" t="s">
        <v>24</v>
      </c>
      <c r="L333" s="11" t="s">
        <v>23</v>
      </c>
      <c r="M333" s="10">
        <v>0</v>
      </c>
      <c r="N333" s="9" t="s">
        <v>24</v>
      </c>
      <c r="O333" s="38">
        <v>15659</v>
      </c>
    </row>
    <row r="334" spans="1:15" x14ac:dyDescent="0.3">
      <c r="A334" s="81"/>
      <c r="B334" s="81"/>
      <c r="C334" s="81"/>
      <c r="D334" s="4"/>
      <c r="E334" s="3"/>
      <c r="F334" s="16" t="s">
        <v>166</v>
      </c>
      <c r="G334" s="15" t="s">
        <v>825</v>
      </c>
      <c r="H334" s="14" t="s">
        <v>835</v>
      </c>
      <c r="I334" s="13">
        <v>0</v>
      </c>
      <c r="J334" s="13">
        <v>611</v>
      </c>
      <c r="K334" s="12" t="s">
        <v>24</v>
      </c>
      <c r="L334" s="11" t="s">
        <v>23</v>
      </c>
      <c r="M334" s="10">
        <v>0</v>
      </c>
      <c r="N334" s="9" t="s">
        <v>24</v>
      </c>
      <c r="O334" s="38">
        <v>15659</v>
      </c>
    </row>
    <row r="335" spans="1:15" x14ac:dyDescent="0.3">
      <c r="A335" s="81"/>
      <c r="B335" s="81"/>
      <c r="C335" s="81"/>
      <c r="D335" s="4"/>
      <c r="E335" s="3"/>
      <c r="F335" s="16" t="s">
        <v>168</v>
      </c>
      <c r="G335" s="15" t="s">
        <v>825</v>
      </c>
      <c r="H335" s="14" t="s">
        <v>836</v>
      </c>
      <c r="I335" s="13">
        <v>0</v>
      </c>
      <c r="J335" s="13">
        <v>612</v>
      </c>
      <c r="K335" s="12" t="s">
        <v>24</v>
      </c>
      <c r="L335" s="11" t="s">
        <v>23</v>
      </c>
      <c r="M335" s="10">
        <v>0</v>
      </c>
      <c r="N335" s="9" t="s">
        <v>24</v>
      </c>
      <c r="O335" s="38">
        <v>15659</v>
      </c>
    </row>
    <row r="336" spans="1:15" x14ac:dyDescent="0.3">
      <c r="A336" s="81"/>
      <c r="B336" s="81"/>
      <c r="C336" s="81"/>
      <c r="D336" s="4"/>
      <c r="E336" s="3"/>
      <c r="F336" s="16" t="s">
        <v>170</v>
      </c>
      <c r="G336" s="15" t="s">
        <v>825</v>
      </c>
      <c r="H336" s="14" t="s">
        <v>837</v>
      </c>
      <c r="I336" s="13">
        <v>0</v>
      </c>
      <c r="J336" s="13">
        <v>613</v>
      </c>
      <c r="K336" s="12" t="s">
        <v>24</v>
      </c>
      <c r="L336" s="11" t="s">
        <v>23</v>
      </c>
      <c r="M336" s="10">
        <v>0</v>
      </c>
      <c r="N336" s="9" t="s">
        <v>24</v>
      </c>
      <c r="O336" s="38">
        <v>15659</v>
      </c>
    </row>
    <row r="337" spans="1:15" x14ac:dyDescent="0.3">
      <c r="A337" s="81"/>
      <c r="B337" s="81"/>
      <c r="C337" s="81"/>
      <c r="D337" s="4"/>
      <c r="E337" s="3"/>
      <c r="F337" s="16" t="s">
        <v>172</v>
      </c>
      <c r="G337" s="15" t="s">
        <v>825</v>
      </c>
      <c r="H337" s="14" t="s">
        <v>838</v>
      </c>
      <c r="I337" s="13">
        <v>0</v>
      </c>
      <c r="J337" s="13">
        <v>614</v>
      </c>
      <c r="K337" s="12" t="s">
        <v>24</v>
      </c>
      <c r="L337" s="11" t="s">
        <v>23</v>
      </c>
      <c r="M337" s="10">
        <v>0</v>
      </c>
      <c r="N337" s="9" t="s">
        <v>24</v>
      </c>
      <c r="O337" s="38">
        <v>15659</v>
      </c>
    </row>
    <row r="338" spans="1:15" x14ac:dyDescent="0.3">
      <c r="A338" s="81"/>
      <c r="B338" s="81"/>
      <c r="C338" s="81"/>
      <c r="D338" s="4"/>
      <c r="E338" s="3"/>
      <c r="F338" s="16" t="s">
        <v>195</v>
      </c>
      <c r="G338" s="15" t="s">
        <v>848</v>
      </c>
      <c r="H338" s="14" t="s">
        <v>849</v>
      </c>
      <c r="I338" s="13">
        <v>0</v>
      </c>
      <c r="J338" s="13">
        <v>625</v>
      </c>
      <c r="K338" s="12" t="s">
        <v>24</v>
      </c>
      <c r="L338" s="11" t="s">
        <v>23</v>
      </c>
      <c r="M338" s="10">
        <v>0</v>
      </c>
      <c r="N338" s="9" t="s">
        <v>24</v>
      </c>
      <c r="O338" s="38">
        <v>15988</v>
      </c>
    </row>
    <row r="339" spans="1:15" x14ac:dyDescent="0.3">
      <c r="A339" s="81"/>
      <c r="B339" s="81"/>
      <c r="C339" s="81"/>
      <c r="D339" s="4"/>
      <c r="E339" s="3"/>
      <c r="F339" s="16" t="s">
        <v>198</v>
      </c>
      <c r="G339" s="15" t="s">
        <v>848</v>
      </c>
      <c r="H339" s="14" t="s">
        <v>850</v>
      </c>
      <c r="I339" s="13">
        <v>0</v>
      </c>
      <c r="J339" s="13">
        <v>626</v>
      </c>
      <c r="K339" s="12" t="s">
        <v>24</v>
      </c>
      <c r="L339" s="11" t="s">
        <v>23</v>
      </c>
      <c r="M339" s="10">
        <v>0</v>
      </c>
      <c r="N339" s="9" t="s">
        <v>24</v>
      </c>
      <c r="O339" s="38">
        <v>15988</v>
      </c>
    </row>
    <row r="340" spans="1:15" x14ac:dyDescent="0.3">
      <c r="A340" s="81"/>
      <c r="B340" s="81"/>
      <c r="C340" s="81"/>
      <c r="D340" s="4"/>
      <c r="E340" s="3"/>
      <c r="F340" s="16" t="s">
        <v>200</v>
      </c>
      <c r="G340" s="15" t="s">
        <v>848</v>
      </c>
      <c r="H340" s="14" t="s">
        <v>851</v>
      </c>
      <c r="I340" s="13">
        <v>0</v>
      </c>
      <c r="J340" s="13">
        <v>627</v>
      </c>
      <c r="K340" s="12" t="s">
        <v>24</v>
      </c>
      <c r="L340" s="11" t="s">
        <v>23</v>
      </c>
      <c r="M340" s="10">
        <v>0</v>
      </c>
      <c r="N340" s="9" t="s">
        <v>24</v>
      </c>
      <c r="O340" s="38">
        <v>15988</v>
      </c>
    </row>
    <row r="341" spans="1:15" x14ac:dyDescent="0.3">
      <c r="A341" s="81"/>
      <c r="B341" s="81"/>
      <c r="C341" s="81"/>
      <c r="D341" s="4"/>
      <c r="E341" s="3"/>
      <c r="F341" s="16" t="s">
        <v>203</v>
      </c>
      <c r="G341" s="15" t="s">
        <v>848</v>
      </c>
      <c r="H341" s="14" t="s">
        <v>852</v>
      </c>
      <c r="I341" s="13">
        <v>0</v>
      </c>
      <c r="J341" s="13">
        <v>628</v>
      </c>
      <c r="K341" s="12" t="s">
        <v>24</v>
      </c>
      <c r="L341" s="11" t="s">
        <v>23</v>
      </c>
      <c r="M341" s="10">
        <v>0</v>
      </c>
      <c r="N341" s="9" t="s">
        <v>24</v>
      </c>
      <c r="O341" s="38">
        <v>15988</v>
      </c>
    </row>
    <row r="342" spans="1:15" x14ac:dyDescent="0.3">
      <c r="A342" s="81"/>
      <c r="B342" s="81"/>
      <c r="C342" s="81"/>
      <c r="D342" s="4"/>
      <c r="E342" s="3"/>
      <c r="F342" s="16" t="s">
        <v>205</v>
      </c>
      <c r="G342" s="15" t="s">
        <v>848</v>
      </c>
      <c r="H342" s="14" t="s">
        <v>853</v>
      </c>
      <c r="I342" s="13">
        <v>0</v>
      </c>
      <c r="J342" s="13">
        <v>629</v>
      </c>
      <c r="K342" s="12" t="s">
        <v>24</v>
      </c>
      <c r="L342" s="11" t="s">
        <v>23</v>
      </c>
      <c r="M342" s="10">
        <v>0</v>
      </c>
      <c r="N342" s="9" t="s">
        <v>24</v>
      </c>
      <c r="O342" s="38">
        <v>15988</v>
      </c>
    </row>
    <row r="343" spans="1:15" x14ac:dyDescent="0.3">
      <c r="A343" s="81"/>
      <c r="B343" s="81"/>
      <c r="C343" s="81"/>
      <c r="D343" s="4"/>
      <c r="E343" s="3"/>
      <c r="F343" s="16" t="s">
        <v>207</v>
      </c>
      <c r="G343" s="15" t="s">
        <v>848</v>
      </c>
      <c r="H343" s="14" t="s">
        <v>854</v>
      </c>
      <c r="I343" s="13">
        <v>0</v>
      </c>
      <c r="J343" s="13">
        <v>630</v>
      </c>
      <c r="K343" s="12" t="s">
        <v>24</v>
      </c>
      <c r="L343" s="11" t="s">
        <v>23</v>
      </c>
      <c r="M343" s="10">
        <v>0</v>
      </c>
      <c r="N343" s="9" t="s">
        <v>24</v>
      </c>
      <c r="O343" s="38">
        <v>15988</v>
      </c>
    </row>
    <row r="344" spans="1:15" x14ac:dyDescent="0.3">
      <c r="A344" s="81"/>
      <c r="B344" s="81"/>
      <c r="C344" s="81"/>
      <c r="D344" s="4"/>
      <c r="E344" s="3"/>
      <c r="F344" s="16" t="s">
        <v>209</v>
      </c>
      <c r="G344" s="15" t="s">
        <v>855</v>
      </c>
      <c r="H344" s="14" t="s">
        <v>856</v>
      </c>
      <c r="I344" s="13">
        <v>0</v>
      </c>
      <c r="J344" s="13">
        <v>631</v>
      </c>
      <c r="K344" s="12" t="s">
        <v>24</v>
      </c>
      <c r="L344" s="11" t="s">
        <v>23</v>
      </c>
      <c r="M344" s="10">
        <v>0</v>
      </c>
      <c r="N344" s="9" t="s">
        <v>24</v>
      </c>
      <c r="O344" s="38">
        <v>16025</v>
      </c>
    </row>
    <row r="345" spans="1:15" x14ac:dyDescent="0.3">
      <c r="A345" s="81"/>
      <c r="B345" s="81"/>
      <c r="C345" s="81"/>
      <c r="D345" s="4"/>
      <c r="E345" s="3"/>
      <c r="F345" s="16" t="s">
        <v>220</v>
      </c>
      <c r="G345" s="15" t="s">
        <v>855</v>
      </c>
      <c r="H345" s="14" t="s">
        <v>861</v>
      </c>
      <c r="I345" s="13">
        <v>0</v>
      </c>
      <c r="J345" s="13">
        <v>635</v>
      </c>
      <c r="K345" s="12" t="s">
        <v>24</v>
      </c>
      <c r="L345" s="11" t="s">
        <v>23</v>
      </c>
      <c r="M345" s="10">
        <v>0</v>
      </c>
      <c r="N345" s="9" t="s">
        <v>24</v>
      </c>
      <c r="O345" s="38">
        <v>16025</v>
      </c>
    </row>
    <row r="346" spans="1:15" x14ac:dyDescent="0.3">
      <c r="A346" s="81"/>
      <c r="B346" s="81"/>
      <c r="C346" s="81"/>
      <c r="D346" s="4"/>
      <c r="E346" s="3"/>
      <c r="F346" s="16" t="s">
        <v>228</v>
      </c>
      <c r="G346" s="15" t="s">
        <v>855</v>
      </c>
      <c r="H346" s="14" t="s">
        <v>864</v>
      </c>
      <c r="I346" s="13">
        <v>0</v>
      </c>
      <c r="J346" s="13">
        <v>637</v>
      </c>
      <c r="K346" s="12" t="s">
        <v>24</v>
      </c>
      <c r="L346" s="11" t="s">
        <v>23</v>
      </c>
      <c r="M346" s="10">
        <v>0</v>
      </c>
      <c r="N346" s="9" t="s">
        <v>24</v>
      </c>
      <c r="O346" s="38">
        <v>16025</v>
      </c>
    </row>
    <row r="347" spans="1:15" x14ac:dyDescent="0.3">
      <c r="A347" s="81"/>
      <c r="B347" s="81"/>
      <c r="C347" s="81"/>
      <c r="D347" s="4"/>
      <c r="E347" s="3"/>
      <c r="F347" s="16" t="s">
        <v>331</v>
      </c>
      <c r="G347" s="15" t="s">
        <v>909</v>
      </c>
      <c r="H347" s="14" t="s">
        <v>917</v>
      </c>
      <c r="I347" s="13" t="s">
        <v>918</v>
      </c>
      <c r="J347" s="13">
        <v>676</v>
      </c>
      <c r="K347" s="12" t="s">
        <v>24</v>
      </c>
      <c r="L347" s="11" t="s">
        <v>23</v>
      </c>
      <c r="M347" s="10">
        <v>0</v>
      </c>
      <c r="N347" s="9" t="s">
        <v>24</v>
      </c>
      <c r="O347" s="38">
        <v>16424</v>
      </c>
    </row>
    <row r="348" spans="1:15" x14ac:dyDescent="0.3">
      <c r="A348" s="81"/>
      <c r="B348" s="81"/>
      <c r="C348" s="81"/>
      <c r="D348" s="4"/>
      <c r="E348" s="3"/>
      <c r="F348" s="16" t="s">
        <v>335</v>
      </c>
      <c r="G348" s="15" t="s">
        <v>909</v>
      </c>
      <c r="H348" s="14" t="s">
        <v>920</v>
      </c>
      <c r="I348" s="13" t="s">
        <v>918</v>
      </c>
      <c r="J348" s="13">
        <v>677</v>
      </c>
      <c r="K348" s="12" t="s">
        <v>24</v>
      </c>
      <c r="L348" s="11" t="s">
        <v>23</v>
      </c>
      <c r="M348" s="10">
        <v>0</v>
      </c>
      <c r="N348" s="9" t="s">
        <v>24</v>
      </c>
      <c r="O348" s="38">
        <v>16424</v>
      </c>
    </row>
    <row r="349" spans="1:15" x14ac:dyDescent="0.3">
      <c r="A349" s="81"/>
      <c r="B349" s="81"/>
      <c r="C349" s="81"/>
      <c r="D349" s="4"/>
      <c r="E349" s="3"/>
      <c r="F349" s="16" t="s">
        <v>338</v>
      </c>
      <c r="G349" s="15" t="s">
        <v>909</v>
      </c>
      <c r="H349" s="14" t="s">
        <v>920</v>
      </c>
      <c r="I349" s="13" t="s">
        <v>918</v>
      </c>
      <c r="J349" s="13">
        <v>677</v>
      </c>
      <c r="K349" s="12" t="s">
        <v>24</v>
      </c>
      <c r="L349" s="11" t="s">
        <v>23</v>
      </c>
      <c r="M349" s="10">
        <v>0</v>
      </c>
      <c r="N349" s="9" t="s">
        <v>24</v>
      </c>
      <c r="O349" s="38">
        <v>16424</v>
      </c>
    </row>
    <row r="350" spans="1:15" x14ac:dyDescent="0.3">
      <c r="A350" s="81"/>
      <c r="B350" s="81"/>
      <c r="C350" s="81"/>
      <c r="D350" s="4"/>
      <c r="E350" s="3"/>
      <c r="F350" s="16" t="s">
        <v>340</v>
      </c>
      <c r="G350" s="15" t="s">
        <v>909</v>
      </c>
      <c r="H350" s="14" t="s">
        <v>920</v>
      </c>
      <c r="I350" s="13" t="s">
        <v>918</v>
      </c>
      <c r="J350" s="13">
        <v>677</v>
      </c>
      <c r="K350" s="12" t="s">
        <v>24</v>
      </c>
      <c r="L350" s="11" t="s">
        <v>23</v>
      </c>
      <c r="M350" s="10">
        <v>0</v>
      </c>
      <c r="N350" s="9" t="s">
        <v>24</v>
      </c>
      <c r="O350" s="38">
        <v>16424</v>
      </c>
    </row>
    <row r="351" spans="1:15" x14ac:dyDescent="0.3">
      <c r="A351" s="81"/>
      <c r="B351" s="81"/>
      <c r="C351" s="81"/>
      <c r="D351" s="4"/>
      <c r="E351" s="3"/>
      <c r="F351" s="16" t="s">
        <v>342</v>
      </c>
      <c r="G351" s="15" t="s">
        <v>909</v>
      </c>
      <c r="H351" s="14" t="s">
        <v>923</v>
      </c>
      <c r="I351" s="13" t="s">
        <v>918</v>
      </c>
      <c r="J351" s="13">
        <v>678</v>
      </c>
      <c r="K351" s="12" t="s">
        <v>24</v>
      </c>
      <c r="L351" s="11" t="s">
        <v>23</v>
      </c>
      <c r="M351" s="10">
        <v>0</v>
      </c>
      <c r="N351" s="9" t="s">
        <v>24</v>
      </c>
      <c r="O351" s="38">
        <v>16424</v>
      </c>
    </row>
    <row r="352" spans="1:15" x14ac:dyDescent="0.3">
      <c r="A352" s="81"/>
      <c r="B352" s="81"/>
      <c r="C352" s="81"/>
      <c r="D352" s="4"/>
      <c r="E352" s="3"/>
      <c r="F352" s="16" t="s">
        <v>921</v>
      </c>
      <c r="G352" s="15" t="s">
        <v>909</v>
      </c>
      <c r="H352" s="14" t="s">
        <v>924</v>
      </c>
      <c r="I352" s="13" t="s">
        <v>918</v>
      </c>
      <c r="J352" s="13">
        <v>678</v>
      </c>
      <c r="K352" s="12" t="s">
        <v>24</v>
      </c>
      <c r="L352" s="11" t="s">
        <v>23</v>
      </c>
      <c r="M352" s="10">
        <v>0</v>
      </c>
      <c r="N352" s="9" t="s">
        <v>24</v>
      </c>
      <c r="O352" s="38">
        <v>16424</v>
      </c>
    </row>
    <row r="353" spans="1:15" x14ac:dyDescent="0.3">
      <c r="A353" s="81"/>
      <c r="B353" s="81"/>
      <c r="C353" s="81"/>
      <c r="D353" s="4"/>
      <c r="E353" s="3"/>
      <c r="F353" s="16" t="s">
        <v>922</v>
      </c>
      <c r="G353" s="15" t="s">
        <v>909</v>
      </c>
      <c r="H353" s="14" t="s">
        <v>925</v>
      </c>
      <c r="I353" s="13" t="s">
        <v>918</v>
      </c>
      <c r="J353" s="13">
        <v>678</v>
      </c>
      <c r="K353" s="12" t="s">
        <v>24</v>
      </c>
      <c r="L353" s="11" t="s">
        <v>23</v>
      </c>
      <c r="M353" s="10">
        <v>0</v>
      </c>
      <c r="N353" s="9" t="s">
        <v>24</v>
      </c>
      <c r="O353" s="38">
        <v>16424</v>
      </c>
    </row>
    <row r="354" spans="1:15" x14ac:dyDescent="0.3">
      <c r="A354" s="81"/>
      <c r="B354" s="81"/>
      <c r="C354" s="81"/>
      <c r="D354" s="4"/>
      <c r="E354" s="3"/>
      <c r="F354" s="16" t="s">
        <v>348</v>
      </c>
      <c r="G354" s="15" t="s">
        <v>909</v>
      </c>
      <c r="H354" s="14" t="s">
        <v>926</v>
      </c>
      <c r="I354" s="13" t="s">
        <v>918</v>
      </c>
      <c r="J354" s="13">
        <v>679</v>
      </c>
      <c r="K354" s="12" t="s">
        <v>24</v>
      </c>
      <c r="L354" s="11" t="s">
        <v>23</v>
      </c>
      <c r="M354" s="10">
        <v>0</v>
      </c>
      <c r="N354" s="9" t="s">
        <v>24</v>
      </c>
      <c r="O354" s="38">
        <v>16424</v>
      </c>
    </row>
    <row r="355" spans="1:15" x14ac:dyDescent="0.3">
      <c r="A355" s="81"/>
      <c r="B355" s="81"/>
      <c r="C355" s="81"/>
      <c r="D355" s="4"/>
      <c r="E355" s="3"/>
      <c r="F355" s="16" t="s">
        <v>350</v>
      </c>
      <c r="G355" s="15" t="s">
        <v>909</v>
      </c>
      <c r="H355" s="14" t="s">
        <v>926</v>
      </c>
      <c r="I355" s="13" t="s">
        <v>918</v>
      </c>
      <c r="J355" s="13">
        <v>679</v>
      </c>
      <c r="K355" s="12" t="s">
        <v>24</v>
      </c>
      <c r="L355" s="11" t="s">
        <v>23</v>
      </c>
      <c r="M355" s="10">
        <v>0</v>
      </c>
      <c r="N355" s="9" t="s">
        <v>24</v>
      </c>
      <c r="O355" s="38">
        <v>16424</v>
      </c>
    </row>
    <row r="356" spans="1:15" x14ac:dyDescent="0.3">
      <c r="A356" s="81"/>
      <c r="B356" s="81"/>
      <c r="C356" s="81"/>
      <c r="D356" s="4"/>
      <c r="E356" s="3"/>
      <c r="F356" s="16" t="s">
        <v>363</v>
      </c>
      <c r="G356" s="15" t="s">
        <v>909</v>
      </c>
      <c r="H356" s="14" t="s">
        <v>928</v>
      </c>
      <c r="I356" s="13" t="s">
        <v>918</v>
      </c>
      <c r="J356" s="13">
        <v>680</v>
      </c>
      <c r="K356" s="12" t="s">
        <v>24</v>
      </c>
      <c r="L356" s="11" t="s">
        <v>23</v>
      </c>
      <c r="M356" s="10">
        <v>0</v>
      </c>
      <c r="N356" s="9" t="s">
        <v>24</v>
      </c>
      <c r="O356" s="38">
        <v>16424</v>
      </c>
    </row>
    <row r="357" spans="1:15" x14ac:dyDescent="0.3">
      <c r="A357" s="81"/>
      <c r="B357" s="81"/>
      <c r="C357" s="81"/>
      <c r="D357" s="4"/>
      <c r="E357" s="3"/>
      <c r="F357" s="16" t="s">
        <v>357</v>
      </c>
      <c r="G357" s="15" t="s">
        <v>909</v>
      </c>
      <c r="H357" s="14" t="s">
        <v>928</v>
      </c>
      <c r="I357" s="13" t="s">
        <v>918</v>
      </c>
      <c r="J357" s="13">
        <v>680</v>
      </c>
      <c r="K357" s="12" t="s">
        <v>24</v>
      </c>
      <c r="L357" s="11" t="s">
        <v>23</v>
      </c>
      <c r="M357" s="10">
        <v>0</v>
      </c>
      <c r="N357" s="9" t="s">
        <v>24</v>
      </c>
      <c r="O357" s="38">
        <v>16424</v>
      </c>
    </row>
    <row r="358" spans="1:15" x14ac:dyDescent="0.3">
      <c r="A358" s="81"/>
      <c r="B358" s="81"/>
      <c r="C358" s="81"/>
      <c r="D358" s="4"/>
      <c r="E358" s="3"/>
      <c r="F358" s="16" t="s">
        <v>359</v>
      </c>
      <c r="G358" s="15" t="s">
        <v>909</v>
      </c>
      <c r="H358" s="14" t="s">
        <v>928</v>
      </c>
      <c r="I358" s="13" t="s">
        <v>918</v>
      </c>
      <c r="J358" s="13">
        <v>680</v>
      </c>
      <c r="K358" s="12" t="s">
        <v>24</v>
      </c>
      <c r="L358" s="11" t="s">
        <v>23</v>
      </c>
      <c r="M358" s="10">
        <v>0</v>
      </c>
      <c r="N358" s="9" t="s">
        <v>24</v>
      </c>
      <c r="O358" s="38">
        <v>16424</v>
      </c>
    </row>
    <row r="359" spans="1:15" x14ac:dyDescent="0.3">
      <c r="A359" s="81"/>
      <c r="B359" s="81"/>
      <c r="C359" s="81"/>
      <c r="D359" s="4"/>
      <c r="E359" s="3"/>
      <c r="F359" s="16" t="s">
        <v>366</v>
      </c>
      <c r="G359" s="15" t="s">
        <v>909</v>
      </c>
      <c r="H359" s="14" t="s">
        <v>930</v>
      </c>
      <c r="I359" s="13" t="s">
        <v>918</v>
      </c>
      <c r="J359" s="13">
        <v>681</v>
      </c>
      <c r="K359" s="12" t="s">
        <v>24</v>
      </c>
      <c r="L359" s="11" t="s">
        <v>23</v>
      </c>
      <c r="M359" s="10">
        <v>0</v>
      </c>
      <c r="N359" s="9" t="s">
        <v>24</v>
      </c>
      <c r="O359" s="38">
        <v>16424</v>
      </c>
    </row>
    <row r="360" spans="1:15" x14ac:dyDescent="0.3">
      <c r="A360" s="81"/>
      <c r="B360" s="81"/>
      <c r="C360" s="81"/>
      <c r="D360" s="4"/>
      <c r="E360" s="3"/>
      <c r="F360" s="16" t="s">
        <v>369</v>
      </c>
      <c r="G360" s="15" t="s">
        <v>909</v>
      </c>
      <c r="H360" s="14" t="s">
        <v>930</v>
      </c>
      <c r="I360" s="13" t="s">
        <v>918</v>
      </c>
      <c r="J360" s="13">
        <v>681</v>
      </c>
      <c r="K360" s="12" t="s">
        <v>24</v>
      </c>
      <c r="L360" s="11" t="s">
        <v>23</v>
      </c>
      <c r="M360" s="10">
        <v>0</v>
      </c>
      <c r="N360" s="9" t="s">
        <v>24</v>
      </c>
      <c r="O360" s="38">
        <v>16424</v>
      </c>
    </row>
    <row r="361" spans="1:15" x14ac:dyDescent="0.3">
      <c r="A361" s="81"/>
      <c r="B361" s="81"/>
      <c r="C361" s="81"/>
      <c r="D361" s="4"/>
      <c r="E361" s="3"/>
      <c r="F361" s="16" t="s">
        <v>929</v>
      </c>
      <c r="G361" s="15" t="s">
        <v>909</v>
      </c>
      <c r="H361" s="14" t="s">
        <v>930</v>
      </c>
      <c r="I361" s="13" t="s">
        <v>918</v>
      </c>
      <c r="J361" s="13">
        <v>681</v>
      </c>
      <c r="K361" s="12" t="s">
        <v>24</v>
      </c>
      <c r="L361" s="11" t="s">
        <v>23</v>
      </c>
      <c r="M361" s="10">
        <v>0</v>
      </c>
      <c r="N361" s="9" t="s">
        <v>24</v>
      </c>
      <c r="O361" s="38">
        <v>16424</v>
      </c>
    </row>
    <row r="362" spans="1:15" x14ac:dyDescent="0.3">
      <c r="A362" s="81"/>
      <c r="B362" s="81"/>
      <c r="C362" s="81"/>
      <c r="D362" s="4"/>
      <c r="E362" s="3"/>
      <c r="F362" s="16" t="s">
        <v>371</v>
      </c>
      <c r="G362" s="15" t="s">
        <v>909</v>
      </c>
      <c r="H362" s="14" t="s">
        <v>931</v>
      </c>
      <c r="I362" s="13" t="s">
        <v>918</v>
      </c>
      <c r="J362" s="13">
        <v>682</v>
      </c>
      <c r="K362" s="12" t="s">
        <v>99</v>
      </c>
      <c r="L362" s="11" t="s">
        <v>23</v>
      </c>
      <c r="M362" s="10">
        <v>0</v>
      </c>
      <c r="N362" s="9" t="s">
        <v>24</v>
      </c>
      <c r="O362" s="38">
        <v>16424</v>
      </c>
    </row>
    <row r="363" spans="1:15" x14ac:dyDescent="0.3">
      <c r="A363" s="81"/>
      <c r="B363" s="81"/>
      <c r="C363" s="81"/>
      <c r="D363" s="4"/>
      <c r="E363" s="3"/>
      <c r="F363" s="16" t="s">
        <v>375</v>
      </c>
      <c r="G363" s="15" t="s">
        <v>909</v>
      </c>
      <c r="H363" s="14" t="s">
        <v>931</v>
      </c>
      <c r="I363" s="13" t="s">
        <v>918</v>
      </c>
      <c r="J363" s="13">
        <v>682</v>
      </c>
      <c r="K363" s="12" t="s">
        <v>99</v>
      </c>
      <c r="L363" s="11" t="s">
        <v>23</v>
      </c>
      <c r="M363" s="10">
        <v>0</v>
      </c>
      <c r="N363" s="9" t="s">
        <v>24</v>
      </c>
      <c r="O363" s="38">
        <v>16424</v>
      </c>
    </row>
    <row r="364" spans="1:15" x14ac:dyDescent="0.3">
      <c r="A364" s="81"/>
      <c r="B364" s="81"/>
      <c r="C364" s="81"/>
      <c r="D364" s="4"/>
      <c r="E364" s="3"/>
      <c r="F364" s="16" t="s">
        <v>377</v>
      </c>
      <c r="G364" s="15" t="s">
        <v>909</v>
      </c>
      <c r="H364" s="14" t="s">
        <v>931</v>
      </c>
      <c r="I364" s="13" t="s">
        <v>918</v>
      </c>
      <c r="J364" s="13">
        <v>682</v>
      </c>
      <c r="K364" s="12" t="s">
        <v>99</v>
      </c>
      <c r="L364" s="11" t="s">
        <v>23</v>
      </c>
      <c r="M364" s="10">
        <v>0</v>
      </c>
      <c r="N364" s="9" t="s">
        <v>24</v>
      </c>
      <c r="O364" s="38">
        <v>16424</v>
      </c>
    </row>
    <row r="365" spans="1:15" x14ac:dyDescent="0.3">
      <c r="A365" s="81"/>
      <c r="B365" s="81"/>
      <c r="C365" s="81"/>
      <c r="D365" s="4"/>
      <c r="E365" s="3"/>
      <c r="F365" s="16" t="s">
        <v>380</v>
      </c>
      <c r="G365" s="15" t="s">
        <v>909</v>
      </c>
      <c r="H365" s="14" t="s">
        <v>932</v>
      </c>
      <c r="I365" s="13" t="s">
        <v>918</v>
      </c>
      <c r="J365" s="13">
        <v>683</v>
      </c>
      <c r="K365" s="12" t="s">
        <v>24</v>
      </c>
      <c r="L365" s="11" t="s">
        <v>23</v>
      </c>
      <c r="M365" s="10">
        <v>0</v>
      </c>
      <c r="N365" s="9" t="s">
        <v>24</v>
      </c>
      <c r="O365" s="38">
        <v>16424</v>
      </c>
    </row>
    <row r="366" spans="1:15" x14ac:dyDescent="0.3">
      <c r="A366" s="81"/>
      <c r="B366" s="81"/>
      <c r="C366" s="81"/>
      <c r="D366" s="4"/>
      <c r="E366" s="3"/>
      <c r="F366" s="16" t="s">
        <v>383</v>
      </c>
      <c r="G366" s="15" t="s">
        <v>909</v>
      </c>
      <c r="H366" s="14" t="s">
        <v>932</v>
      </c>
      <c r="I366" s="13" t="s">
        <v>918</v>
      </c>
      <c r="J366" s="13">
        <v>683</v>
      </c>
      <c r="K366" s="12" t="s">
        <v>24</v>
      </c>
      <c r="L366" s="11" t="s">
        <v>23</v>
      </c>
      <c r="M366" s="10">
        <v>0</v>
      </c>
      <c r="N366" s="9" t="s">
        <v>24</v>
      </c>
      <c r="O366" s="38">
        <v>16424</v>
      </c>
    </row>
    <row r="367" spans="1:15" x14ac:dyDescent="0.3">
      <c r="A367" s="81"/>
      <c r="B367" s="81"/>
      <c r="C367" s="81"/>
      <c r="D367" s="4"/>
      <c r="E367" s="3"/>
      <c r="F367" s="16" t="s">
        <v>385</v>
      </c>
      <c r="G367" s="15" t="s">
        <v>909</v>
      </c>
      <c r="H367" s="14" t="s">
        <v>932</v>
      </c>
      <c r="I367" s="13" t="s">
        <v>918</v>
      </c>
      <c r="J367" s="13">
        <v>683</v>
      </c>
      <c r="K367" s="12" t="s">
        <v>24</v>
      </c>
      <c r="L367" s="11" t="s">
        <v>23</v>
      </c>
      <c r="M367" s="10">
        <v>0</v>
      </c>
      <c r="N367" s="9" t="s">
        <v>24</v>
      </c>
      <c r="O367" s="38">
        <v>16424</v>
      </c>
    </row>
    <row r="368" spans="1:15" x14ac:dyDescent="0.3">
      <c r="A368" s="81"/>
      <c r="B368" s="81"/>
      <c r="C368" s="81"/>
      <c r="D368" s="4"/>
      <c r="E368" s="3"/>
      <c r="F368" s="16" t="s">
        <v>387</v>
      </c>
      <c r="G368" s="15" t="s">
        <v>909</v>
      </c>
      <c r="H368" s="14" t="s">
        <v>933</v>
      </c>
      <c r="I368" s="13" t="s">
        <v>918</v>
      </c>
      <c r="J368" s="13">
        <v>684</v>
      </c>
      <c r="K368" s="12" t="s">
        <v>24</v>
      </c>
      <c r="L368" s="11" t="s">
        <v>23</v>
      </c>
      <c r="M368" s="10">
        <v>0</v>
      </c>
      <c r="N368" s="9" t="s">
        <v>24</v>
      </c>
      <c r="O368" s="38">
        <v>16424</v>
      </c>
    </row>
    <row r="369" spans="1:15" x14ac:dyDescent="0.3">
      <c r="A369" s="81"/>
      <c r="B369" s="81"/>
      <c r="C369" s="81"/>
      <c r="D369" s="4"/>
      <c r="E369" s="3"/>
      <c r="F369" s="16" t="s">
        <v>391</v>
      </c>
      <c r="G369" s="15" t="s">
        <v>909</v>
      </c>
      <c r="H369" s="14" t="s">
        <v>933</v>
      </c>
      <c r="I369" s="13" t="s">
        <v>918</v>
      </c>
      <c r="J369" s="13">
        <v>684</v>
      </c>
      <c r="K369" s="12" t="s">
        <v>24</v>
      </c>
      <c r="L369" s="11" t="s">
        <v>23</v>
      </c>
      <c r="M369" s="10">
        <v>0</v>
      </c>
      <c r="N369" s="9" t="s">
        <v>24</v>
      </c>
      <c r="O369" s="38">
        <v>16424</v>
      </c>
    </row>
    <row r="370" spans="1:15" x14ac:dyDescent="0.3">
      <c r="A370" s="81"/>
      <c r="B370" s="81"/>
      <c r="C370" s="81"/>
      <c r="D370" s="4"/>
      <c r="E370" s="3"/>
      <c r="F370" s="16" t="s">
        <v>393</v>
      </c>
      <c r="G370" s="15" t="s">
        <v>909</v>
      </c>
      <c r="H370" s="14" t="s">
        <v>933</v>
      </c>
      <c r="I370" s="13" t="s">
        <v>918</v>
      </c>
      <c r="J370" s="13">
        <v>684</v>
      </c>
      <c r="K370" s="12" t="s">
        <v>24</v>
      </c>
      <c r="L370" s="11" t="s">
        <v>23</v>
      </c>
      <c r="M370" s="10">
        <v>0</v>
      </c>
      <c r="N370" s="9" t="s">
        <v>24</v>
      </c>
      <c r="O370" s="38">
        <v>16424</v>
      </c>
    </row>
    <row r="371" spans="1:15" x14ac:dyDescent="0.3">
      <c r="A371" s="81"/>
      <c r="B371" s="81"/>
      <c r="C371" s="81"/>
      <c r="D371" s="4"/>
      <c r="E371" s="3"/>
      <c r="F371" s="16" t="s">
        <v>397</v>
      </c>
      <c r="G371" s="15" t="s">
        <v>909</v>
      </c>
      <c r="H371" s="14" t="s">
        <v>936</v>
      </c>
      <c r="I371" s="13" t="s">
        <v>918</v>
      </c>
      <c r="J371" s="13">
        <v>685</v>
      </c>
      <c r="K371" s="12" t="s">
        <v>24</v>
      </c>
      <c r="L371" s="11" t="s">
        <v>23</v>
      </c>
      <c r="M371" s="10">
        <v>0</v>
      </c>
      <c r="N371" s="9" t="s">
        <v>24</v>
      </c>
      <c r="O371" s="38">
        <v>16424</v>
      </c>
    </row>
    <row r="372" spans="1:15" x14ac:dyDescent="0.3">
      <c r="A372" s="81"/>
      <c r="B372" s="81"/>
      <c r="C372" s="81"/>
      <c r="D372" s="4"/>
      <c r="E372" s="3"/>
      <c r="F372" s="16" t="s">
        <v>934</v>
      </c>
      <c r="G372" s="15" t="s">
        <v>909</v>
      </c>
      <c r="H372" s="14" t="s">
        <v>936</v>
      </c>
      <c r="I372" s="13" t="s">
        <v>918</v>
      </c>
      <c r="J372" s="13">
        <v>685</v>
      </c>
      <c r="K372" s="12" t="s">
        <v>24</v>
      </c>
      <c r="L372" s="11" t="s">
        <v>23</v>
      </c>
      <c r="M372" s="10">
        <v>0</v>
      </c>
      <c r="N372" s="9" t="s">
        <v>24</v>
      </c>
      <c r="O372" s="38">
        <v>16424</v>
      </c>
    </row>
    <row r="373" spans="1:15" x14ac:dyDescent="0.3">
      <c r="A373" s="81"/>
      <c r="B373" s="81"/>
      <c r="C373" s="81"/>
      <c r="D373" s="4"/>
      <c r="E373" s="3"/>
      <c r="F373" s="16" t="s">
        <v>935</v>
      </c>
      <c r="G373" s="15" t="s">
        <v>909</v>
      </c>
      <c r="H373" s="14" t="s">
        <v>936</v>
      </c>
      <c r="I373" s="13" t="s">
        <v>918</v>
      </c>
      <c r="J373" s="13">
        <v>685</v>
      </c>
      <c r="K373" s="12" t="s">
        <v>24</v>
      </c>
      <c r="L373" s="11" t="s">
        <v>23</v>
      </c>
      <c r="M373" s="10">
        <v>0</v>
      </c>
      <c r="N373" s="9" t="s">
        <v>24</v>
      </c>
      <c r="O373" s="38">
        <v>16424</v>
      </c>
    </row>
    <row r="374" spans="1:15" x14ac:dyDescent="0.3">
      <c r="A374" s="81"/>
      <c r="B374" s="81"/>
      <c r="C374" s="81"/>
      <c r="D374" s="4"/>
      <c r="E374" s="3"/>
      <c r="F374" s="16" t="s">
        <v>405</v>
      </c>
      <c r="G374" s="15" t="s">
        <v>909</v>
      </c>
      <c r="H374" s="14" t="s">
        <v>937</v>
      </c>
      <c r="I374" s="13" t="s">
        <v>918</v>
      </c>
      <c r="J374" s="13">
        <v>686</v>
      </c>
      <c r="K374" s="12" t="s">
        <v>24</v>
      </c>
      <c r="L374" s="11" t="s">
        <v>23</v>
      </c>
      <c r="M374" s="10">
        <v>0</v>
      </c>
      <c r="N374" s="9" t="s">
        <v>24</v>
      </c>
      <c r="O374" s="38">
        <v>16424</v>
      </c>
    </row>
    <row r="375" spans="1:15" x14ac:dyDescent="0.3">
      <c r="A375" s="81"/>
      <c r="B375" s="81"/>
      <c r="C375" s="81"/>
      <c r="D375" s="4"/>
      <c r="E375" s="3"/>
      <c r="F375" s="16" t="s">
        <v>407</v>
      </c>
      <c r="G375" s="15" t="s">
        <v>909</v>
      </c>
      <c r="H375" s="14" t="s">
        <v>937</v>
      </c>
      <c r="I375" s="13" t="s">
        <v>918</v>
      </c>
      <c r="J375" s="13">
        <v>686</v>
      </c>
      <c r="K375" s="12" t="s">
        <v>24</v>
      </c>
      <c r="L375" s="11" t="s">
        <v>23</v>
      </c>
      <c r="M375" s="10">
        <v>0</v>
      </c>
      <c r="N375" s="9" t="s">
        <v>24</v>
      </c>
      <c r="O375" s="38">
        <v>16424</v>
      </c>
    </row>
    <row r="376" spans="1:15" x14ac:dyDescent="0.3">
      <c r="A376" s="81"/>
      <c r="B376" s="81"/>
      <c r="C376" s="81"/>
      <c r="D376" s="4"/>
      <c r="E376" s="3"/>
      <c r="F376" s="16" t="s">
        <v>409</v>
      </c>
      <c r="G376" s="15" t="s">
        <v>909</v>
      </c>
      <c r="H376" s="14" t="s">
        <v>940</v>
      </c>
      <c r="I376" s="13" t="s">
        <v>918</v>
      </c>
      <c r="J376" s="13">
        <v>687</v>
      </c>
      <c r="K376" s="12" t="s">
        <v>24</v>
      </c>
      <c r="L376" s="11" t="s">
        <v>23</v>
      </c>
      <c r="M376" s="10">
        <v>0</v>
      </c>
      <c r="N376" s="9" t="s">
        <v>24</v>
      </c>
      <c r="O376" s="38">
        <v>16424</v>
      </c>
    </row>
    <row r="377" spans="1:15" x14ac:dyDescent="0.3">
      <c r="A377" s="81"/>
      <c r="B377" s="81"/>
      <c r="C377" s="81"/>
      <c r="D377" s="4"/>
      <c r="E377" s="3"/>
      <c r="F377" s="16" t="s">
        <v>938</v>
      </c>
      <c r="G377" s="15" t="s">
        <v>909</v>
      </c>
      <c r="H377" s="14" t="s">
        <v>940</v>
      </c>
      <c r="I377" s="13" t="s">
        <v>918</v>
      </c>
      <c r="J377" s="13">
        <v>687</v>
      </c>
      <c r="K377" s="12" t="s">
        <v>24</v>
      </c>
      <c r="L377" s="11" t="s">
        <v>23</v>
      </c>
      <c r="M377" s="10">
        <v>0</v>
      </c>
      <c r="N377" s="9" t="s">
        <v>24</v>
      </c>
      <c r="O377" s="38">
        <v>16424</v>
      </c>
    </row>
    <row r="378" spans="1:15" x14ac:dyDescent="0.3">
      <c r="A378" s="81"/>
      <c r="B378" s="81"/>
      <c r="C378" s="81"/>
      <c r="D378" s="4"/>
      <c r="E378" s="3"/>
      <c r="F378" s="16" t="s">
        <v>411</v>
      </c>
      <c r="G378" s="15" t="s">
        <v>909</v>
      </c>
      <c r="H378" s="14" t="s">
        <v>942</v>
      </c>
      <c r="I378" s="13" t="s">
        <v>918</v>
      </c>
      <c r="J378" s="13">
        <v>688</v>
      </c>
      <c r="K378" s="12" t="s">
        <v>24</v>
      </c>
      <c r="L378" s="11" t="s">
        <v>23</v>
      </c>
      <c r="M378" s="10">
        <v>0</v>
      </c>
      <c r="N378" s="9" t="s">
        <v>24</v>
      </c>
      <c r="O378" s="38">
        <v>16424</v>
      </c>
    </row>
    <row r="379" spans="1:15" x14ac:dyDescent="0.3">
      <c r="A379" s="81"/>
      <c r="B379" s="81"/>
      <c r="C379" s="81"/>
      <c r="D379" s="4"/>
      <c r="E379" s="3"/>
      <c r="F379" s="16" t="s">
        <v>415</v>
      </c>
      <c r="G379" s="15" t="s">
        <v>909</v>
      </c>
      <c r="H379" s="14" t="s">
        <v>942</v>
      </c>
      <c r="I379" s="13" t="s">
        <v>918</v>
      </c>
      <c r="J379" s="13">
        <v>688</v>
      </c>
      <c r="K379" s="12" t="s">
        <v>24</v>
      </c>
      <c r="L379" s="11" t="s">
        <v>23</v>
      </c>
      <c r="M379" s="10">
        <v>0</v>
      </c>
      <c r="N379" s="9" t="s">
        <v>24</v>
      </c>
      <c r="O379" s="38">
        <v>16424</v>
      </c>
    </row>
    <row r="380" spans="1:15" x14ac:dyDescent="0.3">
      <c r="A380" s="81"/>
      <c r="B380" s="81"/>
      <c r="C380" s="81"/>
      <c r="D380" s="4"/>
      <c r="E380" s="3"/>
      <c r="F380" s="16" t="s">
        <v>941</v>
      </c>
      <c r="G380" s="15" t="s">
        <v>909</v>
      </c>
      <c r="H380" s="14" t="s">
        <v>942</v>
      </c>
      <c r="I380" s="13" t="s">
        <v>918</v>
      </c>
      <c r="J380" s="13">
        <v>688</v>
      </c>
      <c r="K380" s="12" t="s">
        <v>24</v>
      </c>
      <c r="L380" s="11" t="s">
        <v>23</v>
      </c>
      <c r="M380" s="10">
        <v>0</v>
      </c>
      <c r="N380" s="9" t="s">
        <v>24</v>
      </c>
      <c r="O380" s="38">
        <v>16424</v>
      </c>
    </row>
    <row r="381" spans="1:15" x14ac:dyDescent="0.3">
      <c r="A381" s="81"/>
      <c r="B381" s="81"/>
      <c r="C381" s="81"/>
      <c r="D381" s="4"/>
      <c r="E381" s="3"/>
      <c r="F381" s="16" t="s">
        <v>418</v>
      </c>
      <c r="G381" s="15" t="s">
        <v>909</v>
      </c>
      <c r="H381" s="14" t="s">
        <v>944</v>
      </c>
      <c r="I381" s="13" t="s">
        <v>918</v>
      </c>
      <c r="J381" s="13">
        <v>689</v>
      </c>
      <c r="K381" s="12" t="s">
        <v>24</v>
      </c>
      <c r="L381" s="11" t="s">
        <v>23</v>
      </c>
      <c r="M381" s="10">
        <v>0</v>
      </c>
      <c r="N381" s="9" t="s">
        <v>24</v>
      </c>
      <c r="O381" s="38">
        <v>16424</v>
      </c>
    </row>
    <row r="382" spans="1:15" x14ac:dyDescent="0.3">
      <c r="A382" s="81"/>
      <c r="B382" s="81"/>
      <c r="C382" s="81"/>
      <c r="D382" s="4"/>
      <c r="E382" s="3"/>
      <c r="F382" s="16" t="s">
        <v>422</v>
      </c>
      <c r="G382" s="15" t="s">
        <v>909</v>
      </c>
      <c r="H382" s="14" t="s">
        <v>944</v>
      </c>
      <c r="I382" s="13" t="s">
        <v>918</v>
      </c>
      <c r="J382" s="13">
        <v>689</v>
      </c>
      <c r="K382" s="12" t="s">
        <v>24</v>
      </c>
      <c r="L382" s="11" t="s">
        <v>23</v>
      </c>
      <c r="M382" s="10">
        <v>0</v>
      </c>
      <c r="N382" s="9" t="s">
        <v>24</v>
      </c>
      <c r="O382" s="38">
        <v>16424</v>
      </c>
    </row>
    <row r="383" spans="1:15" x14ac:dyDescent="0.3">
      <c r="A383" s="81"/>
      <c r="B383" s="81"/>
      <c r="C383" s="81"/>
      <c r="D383" s="4"/>
      <c r="E383" s="3"/>
      <c r="F383" s="16" t="s">
        <v>943</v>
      </c>
      <c r="G383" s="15" t="s">
        <v>909</v>
      </c>
      <c r="H383" s="14" t="s">
        <v>944</v>
      </c>
      <c r="I383" s="13" t="s">
        <v>918</v>
      </c>
      <c r="J383" s="13">
        <v>689</v>
      </c>
      <c r="K383" s="12" t="s">
        <v>24</v>
      </c>
      <c r="L383" s="11" t="s">
        <v>23</v>
      </c>
      <c r="M383" s="10">
        <v>0</v>
      </c>
      <c r="N383" s="9" t="s">
        <v>24</v>
      </c>
      <c r="O383" s="38">
        <v>16424</v>
      </c>
    </row>
    <row r="384" spans="1:15" x14ac:dyDescent="0.3">
      <c r="A384" s="81"/>
      <c r="B384" s="81"/>
      <c r="C384" s="81"/>
      <c r="D384" s="4"/>
      <c r="E384" s="3"/>
      <c r="F384" s="16" t="s">
        <v>428</v>
      </c>
      <c r="G384" s="15" t="s">
        <v>945</v>
      </c>
      <c r="H384" s="14" t="s">
        <v>946</v>
      </c>
      <c r="I384" s="13" t="s">
        <v>918</v>
      </c>
      <c r="J384" s="13" t="s">
        <v>947</v>
      </c>
      <c r="K384" s="12" t="s">
        <v>24</v>
      </c>
      <c r="L384" s="11" t="s">
        <v>23</v>
      </c>
      <c r="M384" s="10">
        <v>0</v>
      </c>
      <c r="N384" s="9" t="s">
        <v>24</v>
      </c>
      <c r="O384" s="38">
        <v>16424</v>
      </c>
    </row>
    <row r="385" spans="1:15" x14ac:dyDescent="0.3">
      <c r="A385" s="81"/>
      <c r="B385" s="81"/>
      <c r="C385" s="81"/>
      <c r="D385" s="4"/>
      <c r="E385" s="3"/>
      <c r="F385" s="16" t="s">
        <v>432</v>
      </c>
      <c r="G385" s="15" t="s">
        <v>945</v>
      </c>
      <c r="H385" s="14" t="s">
        <v>948</v>
      </c>
      <c r="I385" s="13" t="s">
        <v>918</v>
      </c>
      <c r="J385" s="13" t="s">
        <v>949</v>
      </c>
      <c r="K385" s="12" t="s">
        <v>24</v>
      </c>
      <c r="L385" s="11" t="s">
        <v>23</v>
      </c>
      <c r="M385" s="10">
        <v>0</v>
      </c>
      <c r="N385" s="9" t="s">
        <v>24</v>
      </c>
      <c r="O385" s="38">
        <v>16424</v>
      </c>
    </row>
    <row r="386" spans="1:15" x14ac:dyDescent="0.3">
      <c r="A386" s="81"/>
      <c r="B386" s="81"/>
      <c r="C386" s="81"/>
      <c r="D386" s="4"/>
      <c r="E386" s="3"/>
      <c r="F386" s="16" t="s">
        <v>439</v>
      </c>
      <c r="G386" s="15" t="s">
        <v>945</v>
      </c>
      <c r="H386" s="14" t="s">
        <v>948</v>
      </c>
      <c r="I386" s="13" t="s">
        <v>918</v>
      </c>
      <c r="J386" s="13" t="s">
        <v>949</v>
      </c>
      <c r="K386" s="12" t="s">
        <v>24</v>
      </c>
      <c r="L386" s="11" t="s">
        <v>23</v>
      </c>
      <c r="M386" s="10">
        <v>0</v>
      </c>
      <c r="N386" s="9" t="s">
        <v>24</v>
      </c>
      <c r="O386" s="38">
        <v>16424</v>
      </c>
    </row>
    <row r="387" spans="1:15" x14ac:dyDescent="0.3">
      <c r="A387" s="81"/>
      <c r="B387" s="81"/>
      <c r="C387" s="81"/>
      <c r="D387" s="4"/>
      <c r="E387" s="3"/>
      <c r="F387" s="16" t="s">
        <v>445</v>
      </c>
      <c r="G387" s="15" t="s">
        <v>945</v>
      </c>
      <c r="H387" s="14" t="s">
        <v>950</v>
      </c>
      <c r="I387" s="13">
        <v>0</v>
      </c>
      <c r="J387" s="13" t="s">
        <v>951</v>
      </c>
      <c r="K387" s="12" t="s">
        <v>24</v>
      </c>
      <c r="L387" s="11" t="s">
        <v>23</v>
      </c>
      <c r="M387" s="10">
        <v>0</v>
      </c>
      <c r="N387" s="9" t="s">
        <v>24</v>
      </c>
      <c r="O387" s="38">
        <v>16424</v>
      </c>
    </row>
    <row r="388" spans="1:15" x14ac:dyDescent="0.3">
      <c r="A388" s="81"/>
      <c r="B388" s="81"/>
      <c r="C388" s="81"/>
      <c r="D388" s="4"/>
      <c r="E388" s="3"/>
      <c r="F388" s="16" t="s">
        <v>451</v>
      </c>
      <c r="G388" s="15" t="s">
        <v>945</v>
      </c>
      <c r="H388" s="14" t="s">
        <v>952</v>
      </c>
      <c r="I388" s="13" t="s">
        <v>918</v>
      </c>
      <c r="J388" s="13" t="s">
        <v>953</v>
      </c>
      <c r="K388" s="12" t="s">
        <v>24</v>
      </c>
      <c r="L388" s="11" t="s">
        <v>23</v>
      </c>
      <c r="M388" s="10">
        <v>0</v>
      </c>
      <c r="N388" s="9" t="s">
        <v>24</v>
      </c>
      <c r="O388" s="38">
        <v>16424</v>
      </c>
    </row>
    <row r="389" spans="1:15" x14ac:dyDescent="0.3">
      <c r="A389" s="81"/>
      <c r="B389" s="81"/>
      <c r="C389" s="81"/>
      <c r="D389" s="4"/>
      <c r="E389" s="3"/>
      <c r="F389" s="16" t="s">
        <v>459</v>
      </c>
      <c r="G389" s="15" t="s">
        <v>945</v>
      </c>
      <c r="H389" s="14" t="s">
        <v>954</v>
      </c>
      <c r="I389" s="13" t="s">
        <v>918</v>
      </c>
      <c r="J389" s="13" t="s">
        <v>955</v>
      </c>
      <c r="K389" s="12" t="s">
        <v>24</v>
      </c>
      <c r="L389" s="11" t="s">
        <v>23</v>
      </c>
      <c r="M389" s="10">
        <v>0</v>
      </c>
      <c r="N389" s="9" t="s">
        <v>24</v>
      </c>
      <c r="O389" s="38">
        <v>16424</v>
      </c>
    </row>
    <row r="390" spans="1:15" x14ac:dyDescent="0.3">
      <c r="A390" s="81"/>
      <c r="B390" s="81"/>
      <c r="C390" s="81"/>
      <c r="D390" s="4"/>
      <c r="E390" s="3"/>
      <c r="F390" s="16" t="s">
        <v>462</v>
      </c>
      <c r="G390" s="15" t="s">
        <v>945</v>
      </c>
      <c r="H390" s="14" t="s">
        <v>954</v>
      </c>
      <c r="I390" s="13" t="s">
        <v>918</v>
      </c>
      <c r="J390" s="13" t="s">
        <v>955</v>
      </c>
      <c r="K390" s="12" t="s">
        <v>24</v>
      </c>
      <c r="L390" s="11" t="s">
        <v>23</v>
      </c>
      <c r="M390" s="10">
        <v>0</v>
      </c>
      <c r="N390" s="9" t="s">
        <v>24</v>
      </c>
      <c r="O390" s="38">
        <v>16424</v>
      </c>
    </row>
    <row r="391" spans="1:15" x14ac:dyDescent="0.3">
      <c r="A391" s="81"/>
      <c r="B391" s="81"/>
      <c r="C391" s="81"/>
      <c r="D391" s="4"/>
      <c r="E391" s="3"/>
      <c r="F391" s="16" t="s">
        <v>464</v>
      </c>
      <c r="G391" s="15" t="s">
        <v>945</v>
      </c>
      <c r="H391" s="14" t="s">
        <v>954</v>
      </c>
      <c r="I391" s="13" t="s">
        <v>918</v>
      </c>
      <c r="J391" s="13" t="s">
        <v>955</v>
      </c>
      <c r="K391" s="12" t="s">
        <v>24</v>
      </c>
      <c r="L391" s="11" t="s">
        <v>23</v>
      </c>
      <c r="M391" s="10">
        <v>0</v>
      </c>
      <c r="N391" s="9" t="s">
        <v>24</v>
      </c>
      <c r="O391" s="38">
        <v>16424</v>
      </c>
    </row>
    <row r="392" spans="1:15" x14ac:dyDescent="0.3">
      <c r="A392" s="81"/>
      <c r="B392" s="81"/>
      <c r="C392" s="81"/>
      <c r="D392" s="4"/>
      <c r="E392" s="3"/>
      <c r="F392" s="16" t="s">
        <v>469</v>
      </c>
      <c r="G392" s="15" t="s">
        <v>945</v>
      </c>
      <c r="H392" s="14" t="s">
        <v>956</v>
      </c>
      <c r="I392" s="13" t="s">
        <v>918</v>
      </c>
      <c r="J392" s="13" t="s">
        <v>957</v>
      </c>
      <c r="K392" s="12" t="s">
        <v>24</v>
      </c>
      <c r="L392" s="11" t="s">
        <v>23</v>
      </c>
      <c r="M392" s="10">
        <v>0</v>
      </c>
      <c r="N392" s="9" t="s">
        <v>24</v>
      </c>
      <c r="O392" s="38">
        <v>16424</v>
      </c>
    </row>
    <row r="393" spans="1:15" x14ac:dyDescent="0.3">
      <c r="A393" s="81"/>
      <c r="B393" s="81"/>
      <c r="C393" s="81"/>
      <c r="D393" s="4"/>
      <c r="E393" s="3"/>
      <c r="F393" s="16" t="s">
        <v>472</v>
      </c>
      <c r="G393" s="15" t="s">
        <v>945</v>
      </c>
      <c r="H393" s="14" t="s">
        <v>956</v>
      </c>
      <c r="I393" s="13" t="s">
        <v>918</v>
      </c>
      <c r="J393" s="13" t="s">
        <v>957</v>
      </c>
      <c r="K393" s="12" t="s">
        <v>24</v>
      </c>
      <c r="L393" s="11" t="s">
        <v>23</v>
      </c>
      <c r="M393" s="10">
        <v>0</v>
      </c>
      <c r="N393" s="9" t="s">
        <v>24</v>
      </c>
      <c r="O393" s="38">
        <v>16424</v>
      </c>
    </row>
    <row r="394" spans="1:15" x14ac:dyDescent="0.3">
      <c r="A394" s="81"/>
      <c r="B394" s="81"/>
      <c r="C394" s="81"/>
      <c r="D394" s="4"/>
      <c r="E394" s="3"/>
      <c r="F394" s="16" t="s">
        <v>475</v>
      </c>
      <c r="G394" s="15" t="s">
        <v>945</v>
      </c>
      <c r="H394" s="14" t="s">
        <v>956</v>
      </c>
      <c r="I394" s="13" t="s">
        <v>918</v>
      </c>
      <c r="J394" s="13" t="s">
        <v>957</v>
      </c>
      <c r="K394" s="12" t="s">
        <v>24</v>
      </c>
      <c r="L394" s="11" t="s">
        <v>23</v>
      </c>
      <c r="M394" s="10">
        <v>0</v>
      </c>
      <c r="N394" s="9" t="s">
        <v>24</v>
      </c>
      <c r="O394" s="38">
        <v>16424</v>
      </c>
    </row>
    <row r="395" spans="1:15" x14ac:dyDescent="0.3">
      <c r="A395" s="81"/>
      <c r="B395" s="81"/>
      <c r="C395" s="81"/>
      <c r="D395" s="4"/>
      <c r="E395" s="3"/>
      <c r="F395" s="16" t="s">
        <v>477</v>
      </c>
      <c r="G395" s="15" t="s">
        <v>945</v>
      </c>
      <c r="H395" s="14" t="s">
        <v>959</v>
      </c>
      <c r="I395" s="13" t="s">
        <v>918</v>
      </c>
      <c r="J395" s="13" t="s">
        <v>960</v>
      </c>
      <c r="K395" s="12" t="s">
        <v>24</v>
      </c>
      <c r="L395" s="11" t="s">
        <v>23</v>
      </c>
      <c r="M395" s="10">
        <v>0</v>
      </c>
      <c r="N395" s="9" t="s">
        <v>24</v>
      </c>
      <c r="O395" s="38">
        <v>16424</v>
      </c>
    </row>
    <row r="396" spans="1:15" x14ac:dyDescent="0.3">
      <c r="A396" s="81"/>
      <c r="B396" s="81"/>
      <c r="C396" s="81"/>
      <c r="D396" s="4"/>
      <c r="E396" s="3"/>
      <c r="F396" s="16" t="s">
        <v>478</v>
      </c>
      <c r="G396" s="15" t="s">
        <v>945</v>
      </c>
      <c r="H396" s="14" t="s">
        <v>959</v>
      </c>
      <c r="I396" s="13" t="s">
        <v>918</v>
      </c>
      <c r="J396" s="13" t="s">
        <v>960</v>
      </c>
      <c r="K396" s="12" t="s">
        <v>24</v>
      </c>
      <c r="L396" s="11" t="s">
        <v>23</v>
      </c>
      <c r="M396" s="10">
        <v>0</v>
      </c>
      <c r="N396" s="9" t="s">
        <v>24</v>
      </c>
      <c r="O396" s="38">
        <v>16424</v>
      </c>
    </row>
    <row r="397" spans="1:15" x14ac:dyDescent="0.3">
      <c r="A397" s="81"/>
      <c r="B397" s="81"/>
      <c r="C397" s="81"/>
      <c r="D397" s="4"/>
      <c r="E397" s="3"/>
      <c r="F397" s="16" t="s">
        <v>958</v>
      </c>
      <c r="G397" s="15" t="s">
        <v>945</v>
      </c>
      <c r="H397" s="14" t="s">
        <v>959</v>
      </c>
      <c r="I397" s="13" t="s">
        <v>918</v>
      </c>
      <c r="J397" s="13" t="s">
        <v>960</v>
      </c>
      <c r="K397" s="12" t="s">
        <v>24</v>
      </c>
      <c r="L397" s="11" t="s">
        <v>23</v>
      </c>
      <c r="M397" s="10">
        <v>0</v>
      </c>
      <c r="N397" s="9" t="s">
        <v>24</v>
      </c>
      <c r="O397" s="38">
        <v>16424</v>
      </c>
    </row>
    <row r="398" spans="1:15" x14ac:dyDescent="0.3">
      <c r="A398" s="81"/>
      <c r="B398" s="81"/>
      <c r="C398" s="81"/>
      <c r="D398" s="4"/>
      <c r="E398" s="3"/>
      <c r="F398" s="16" t="s">
        <v>480</v>
      </c>
      <c r="G398" s="15" t="s">
        <v>945</v>
      </c>
      <c r="H398" s="14" t="s">
        <v>962</v>
      </c>
      <c r="I398" s="13" t="s">
        <v>918</v>
      </c>
      <c r="J398" s="13" t="s">
        <v>963</v>
      </c>
      <c r="K398" s="12" t="s">
        <v>24</v>
      </c>
      <c r="L398" s="11" t="s">
        <v>23</v>
      </c>
      <c r="M398" s="10">
        <v>0</v>
      </c>
      <c r="N398" s="9" t="s">
        <v>24</v>
      </c>
      <c r="O398" s="38">
        <v>16424</v>
      </c>
    </row>
    <row r="399" spans="1:15" x14ac:dyDescent="0.3">
      <c r="A399" s="81"/>
      <c r="B399" s="81"/>
      <c r="C399" s="81"/>
      <c r="D399" s="4"/>
      <c r="E399" s="3"/>
      <c r="F399" s="16" t="s">
        <v>481</v>
      </c>
      <c r="G399" s="15" t="s">
        <v>945</v>
      </c>
      <c r="H399" s="14" t="s">
        <v>962</v>
      </c>
      <c r="I399" s="13" t="s">
        <v>918</v>
      </c>
      <c r="J399" s="13" t="s">
        <v>963</v>
      </c>
      <c r="K399" s="12" t="s">
        <v>24</v>
      </c>
      <c r="L399" s="11" t="s">
        <v>23</v>
      </c>
      <c r="M399" s="10">
        <v>0</v>
      </c>
      <c r="N399" s="9" t="s">
        <v>24</v>
      </c>
      <c r="O399" s="38">
        <v>16424</v>
      </c>
    </row>
    <row r="400" spans="1:15" x14ac:dyDescent="0.3">
      <c r="A400" s="81"/>
      <c r="B400" s="81"/>
      <c r="C400" s="81"/>
      <c r="D400" s="4"/>
      <c r="E400" s="3"/>
      <c r="F400" s="16" t="s">
        <v>961</v>
      </c>
      <c r="G400" s="15" t="s">
        <v>945</v>
      </c>
      <c r="H400" s="14" t="s">
        <v>962</v>
      </c>
      <c r="I400" s="13" t="s">
        <v>918</v>
      </c>
      <c r="J400" s="13" t="s">
        <v>963</v>
      </c>
      <c r="K400" s="12" t="s">
        <v>24</v>
      </c>
      <c r="L400" s="11" t="s">
        <v>23</v>
      </c>
      <c r="M400" s="10">
        <v>0</v>
      </c>
      <c r="N400" s="9" t="s">
        <v>24</v>
      </c>
      <c r="O400" s="38">
        <v>16424</v>
      </c>
    </row>
    <row r="401" spans="1:15" x14ac:dyDescent="0.3">
      <c r="A401" s="81"/>
      <c r="B401" s="81"/>
      <c r="C401" s="81"/>
      <c r="D401" s="4"/>
      <c r="E401" s="3"/>
      <c r="F401" s="16" t="s">
        <v>482</v>
      </c>
      <c r="G401" s="15" t="s">
        <v>945</v>
      </c>
      <c r="H401" s="14" t="s">
        <v>964</v>
      </c>
      <c r="I401" s="13" t="s">
        <v>918</v>
      </c>
      <c r="J401" s="13" t="s">
        <v>965</v>
      </c>
      <c r="K401" s="12" t="s">
        <v>24</v>
      </c>
      <c r="L401" s="11" t="s">
        <v>23</v>
      </c>
      <c r="M401" s="10">
        <v>0</v>
      </c>
      <c r="N401" s="9" t="s">
        <v>24</v>
      </c>
      <c r="O401" s="38">
        <v>16424</v>
      </c>
    </row>
    <row r="402" spans="1:15" x14ac:dyDescent="0.3">
      <c r="A402" s="81"/>
      <c r="B402" s="81"/>
      <c r="C402" s="81"/>
      <c r="D402" s="4"/>
      <c r="E402" s="3"/>
      <c r="F402" s="16" t="s">
        <v>486</v>
      </c>
      <c r="G402" s="15" t="s">
        <v>945</v>
      </c>
      <c r="H402" s="14" t="s">
        <v>964</v>
      </c>
      <c r="I402" s="13" t="s">
        <v>918</v>
      </c>
      <c r="J402" s="13" t="s">
        <v>965</v>
      </c>
      <c r="K402" s="12" t="s">
        <v>24</v>
      </c>
      <c r="L402" s="11" t="s">
        <v>23</v>
      </c>
      <c r="M402" s="10">
        <v>0</v>
      </c>
      <c r="N402" s="9" t="s">
        <v>24</v>
      </c>
      <c r="O402" s="38">
        <v>16424</v>
      </c>
    </row>
    <row r="403" spans="1:15" x14ac:dyDescent="0.3">
      <c r="A403" s="81"/>
      <c r="B403" s="81"/>
      <c r="C403" s="81"/>
      <c r="D403" s="4"/>
      <c r="E403" s="3"/>
      <c r="F403" s="16" t="s">
        <v>488</v>
      </c>
      <c r="G403" s="15" t="s">
        <v>945</v>
      </c>
      <c r="H403" s="14" t="s">
        <v>964</v>
      </c>
      <c r="I403" s="13" t="s">
        <v>918</v>
      </c>
      <c r="J403" s="13" t="s">
        <v>965</v>
      </c>
      <c r="K403" s="12" t="s">
        <v>24</v>
      </c>
      <c r="L403" s="11" t="s">
        <v>23</v>
      </c>
      <c r="M403" s="10">
        <v>0</v>
      </c>
      <c r="N403" s="9" t="s">
        <v>24</v>
      </c>
      <c r="O403" s="38">
        <v>16424</v>
      </c>
    </row>
    <row r="404" spans="1:15" x14ac:dyDescent="0.3">
      <c r="A404" s="81"/>
      <c r="B404" s="81"/>
      <c r="C404" s="81"/>
      <c r="D404" s="4"/>
      <c r="E404" s="3"/>
      <c r="F404" s="16" t="s">
        <v>490</v>
      </c>
      <c r="G404" s="15" t="s">
        <v>945</v>
      </c>
      <c r="H404" s="14" t="s">
        <v>966</v>
      </c>
      <c r="I404" s="13" t="s">
        <v>918</v>
      </c>
      <c r="J404" s="13" t="s">
        <v>967</v>
      </c>
      <c r="K404" s="12" t="s">
        <v>24</v>
      </c>
      <c r="L404" s="11" t="s">
        <v>23</v>
      </c>
      <c r="M404" s="10">
        <v>0</v>
      </c>
      <c r="N404" s="9" t="s">
        <v>24</v>
      </c>
      <c r="O404" s="38">
        <v>16424</v>
      </c>
    </row>
    <row r="405" spans="1:15" x14ac:dyDescent="0.3">
      <c r="A405" s="81"/>
      <c r="B405" s="81"/>
      <c r="C405" s="81"/>
      <c r="D405" s="4"/>
      <c r="E405" s="3"/>
      <c r="F405" s="16" t="s">
        <v>493</v>
      </c>
      <c r="G405" s="15" t="s">
        <v>945</v>
      </c>
      <c r="H405" s="14" t="s">
        <v>966</v>
      </c>
      <c r="I405" s="13" t="s">
        <v>918</v>
      </c>
      <c r="J405" s="13" t="s">
        <v>967</v>
      </c>
      <c r="K405" s="12" t="s">
        <v>24</v>
      </c>
      <c r="L405" s="11" t="s">
        <v>23</v>
      </c>
      <c r="M405" s="10">
        <v>0</v>
      </c>
      <c r="N405" s="9" t="s">
        <v>24</v>
      </c>
      <c r="O405" s="38">
        <v>16424</v>
      </c>
    </row>
    <row r="406" spans="1:15" x14ac:dyDescent="0.3">
      <c r="A406" s="81"/>
      <c r="B406" s="81"/>
      <c r="C406" s="81"/>
      <c r="D406" s="4"/>
      <c r="E406" s="3"/>
      <c r="F406" s="16" t="s">
        <v>495</v>
      </c>
      <c r="G406" s="15" t="s">
        <v>945</v>
      </c>
      <c r="H406" s="14" t="s">
        <v>966</v>
      </c>
      <c r="I406" s="13" t="s">
        <v>918</v>
      </c>
      <c r="J406" s="13" t="s">
        <v>967</v>
      </c>
      <c r="K406" s="12" t="s">
        <v>24</v>
      </c>
      <c r="L406" s="11" t="s">
        <v>23</v>
      </c>
      <c r="M406" s="10">
        <v>0</v>
      </c>
      <c r="N406" s="9" t="s">
        <v>24</v>
      </c>
      <c r="O406" s="38">
        <v>16424</v>
      </c>
    </row>
    <row r="407" spans="1:15" x14ac:dyDescent="0.3">
      <c r="A407" s="81"/>
      <c r="B407" s="81"/>
      <c r="C407" s="81"/>
      <c r="D407" s="4"/>
      <c r="E407" s="3"/>
      <c r="F407" s="16" t="s">
        <v>497</v>
      </c>
      <c r="G407" s="15" t="s">
        <v>945</v>
      </c>
      <c r="H407" s="14" t="s">
        <v>968</v>
      </c>
      <c r="I407" s="13" t="s">
        <v>918</v>
      </c>
      <c r="J407" s="13" t="s">
        <v>969</v>
      </c>
      <c r="K407" s="12" t="s">
        <v>24</v>
      </c>
      <c r="L407" s="11" t="s">
        <v>23</v>
      </c>
      <c r="M407" s="10">
        <v>0</v>
      </c>
      <c r="N407" s="9" t="s">
        <v>24</v>
      </c>
      <c r="O407" s="38">
        <v>16424</v>
      </c>
    </row>
    <row r="408" spans="1:15" x14ac:dyDescent="0.3">
      <c r="A408" s="81"/>
      <c r="B408" s="81"/>
      <c r="C408" s="81"/>
      <c r="D408" s="4"/>
      <c r="E408" s="3"/>
      <c r="F408" s="16" t="s">
        <v>499</v>
      </c>
      <c r="G408" s="15" t="s">
        <v>945</v>
      </c>
      <c r="H408" s="14" t="s">
        <v>968</v>
      </c>
      <c r="I408" s="13" t="s">
        <v>918</v>
      </c>
      <c r="J408" s="13" t="s">
        <v>969</v>
      </c>
      <c r="K408" s="12" t="s">
        <v>24</v>
      </c>
      <c r="L408" s="11" t="s">
        <v>23</v>
      </c>
      <c r="M408" s="10">
        <v>0</v>
      </c>
      <c r="N408" s="9" t="s">
        <v>24</v>
      </c>
      <c r="O408" s="38">
        <v>16424</v>
      </c>
    </row>
    <row r="409" spans="1:15" x14ac:dyDescent="0.3">
      <c r="A409" s="81"/>
      <c r="B409" s="81"/>
      <c r="C409" s="81"/>
      <c r="D409" s="4"/>
      <c r="E409" s="3"/>
      <c r="F409" s="16" t="s">
        <v>501</v>
      </c>
      <c r="G409" s="15" t="s">
        <v>945</v>
      </c>
      <c r="H409" s="14" t="s">
        <v>968</v>
      </c>
      <c r="I409" s="13" t="s">
        <v>918</v>
      </c>
      <c r="J409" s="13" t="s">
        <v>969</v>
      </c>
      <c r="K409" s="12" t="s">
        <v>24</v>
      </c>
      <c r="L409" s="11" t="s">
        <v>23</v>
      </c>
      <c r="M409" s="10">
        <v>0</v>
      </c>
      <c r="N409" s="9" t="s">
        <v>24</v>
      </c>
      <c r="O409" s="38">
        <v>16424</v>
      </c>
    </row>
    <row r="410" spans="1:15" x14ac:dyDescent="0.3">
      <c r="A410" s="81"/>
      <c r="B410" s="81"/>
      <c r="C410" s="81"/>
      <c r="D410" s="4"/>
      <c r="E410" s="3"/>
      <c r="F410" s="16" t="s">
        <v>503</v>
      </c>
      <c r="G410" s="15" t="s">
        <v>945</v>
      </c>
      <c r="H410" s="14" t="s">
        <v>971</v>
      </c>
      <c r="I410" s="13" t="s">
        <v>918</v>
      </c>
      <c r="J410" s="13" t="s">
        <v>972</v>
      </c>
      <c r="K410" s="12" t="s">
        <v>24</v>
      </c>
      <c r="L410" s="11" t="s">
        <v>23</v>
      </c>
      <c r="M410" s="10">
        <v>0</v>
      </c>
      <c r="N410" s="9" t="s">
        <v>24</v>
      </c>
      <c r="O410" s="38">
        <v>16424</v>
      </c>
    </row>
    <row r="411" spans="1:15" x14ac:dyDescent="0.3">
      <c r="A411" s="81"/>
      <c r="B411" s="81"/>
      <c r="C411" s="81"/>
      <c r="D411" s="4"/>
      <c r="E411" s="3"/>
      <c r="F411" s="16" t="s">
        <v>506</v>
      </c>
      <c r="G411" s="15" t="s">
        <v>945</v>
      </c>
      <c r="H411" s="14" t="s">
        <v>971</v>
      </c>
      <c r="I411" s="13" t="s">
        <v>918</v>
      </c>
      <c r="J411" s="13" t="s">
        <v>972</v>
      </c>
      <c r="K411" s="12" t="s">
        <v>24</v>
      </c>
      <c r="L411" s="11" t="s">
        <v>23</v>
      </c>
      <c r="M411" s="10">
        <v>0</v>
      </c>
      <c r="N411" s="9" t="s">
        <v>24</v>
      </c>
      <c r="O411" s="38">
        <v>16424</v>
      </c>
    </row>
    <row r="412" spans="1:15" x14ac:dyDescent="0.3">
      <c r="A412" s="81"/>
      <c r="B412" s="81"/>
      <c r="C412" s="81"/>
      <c r="D412" s="4"/>
      <c r="E412" s="3"/>
      <c r="F412" s="16" t="s">
        <v>970</v>
      </c>
      <c r="G412" s="15" t="s">
        <v>945</v>
      </c>
      <c r="H412" s="14" t="s">
        <v>971</v>
      </c>
      <c r="I412" s="13" t="s">
        <v>918</v>
      </c>
      <c r="J412" s="13" t="s">
        <v>972</v>
      </c>
      <c r="K412" s="12" t="s">
        <v>24</v>
      </c>
      <c r="L412" s="11" t="s">
        <v>23</v>
      </c>
      <c r="M412" s="10">
        <v>0</v>
      </c>
      <c r="N412" s="9" t="s">
        <v>24</v>
      </c>
      <c r="O412" s="38">
        <v>16424</v>
      </c>
    </row>
    <row r="413" spans="1:15" x14ac:dyDescent="0.3">
      <c r="A413" s="81"/>
      <c r="B413" s="81"/>
      <c r="C413" s="81"/>
      <c r="D413" s="4"/>
      <c r="E413" s="3"/>
      <c r="F413" s="16" t="s">
        <v>510</v>
      </c>
      <c r="G413" s="15" t="s">
        <v>945</v>
      </c>
      <c r="H413" s="14" t="s">
        <v>975</v>
      </c>
      <c r="I413" s="13" t="s">
        <v>918</v>
      </c>
      <c r="J413" s="13" t="s">
        <v>976</v>
      </c>
      <c r="K413" s="12" t="s">
        <v>24</v>
      </c>
      <c r="L413" s="11" t="s">
        <v>23</v>
      </c>
      <c r="M413" s="10">
        <v>0</v>
      </c>
      <c r="N413" s="9" t="s">
        <v>24</v>
      </c>
      <c r="O413" s="38">
        <v>16424</v>
      </c>
    </row>
    <row r="414" spans="1:15" x14ac:dyDescent="0.3">
      <c r="A414" s="81"/>
      <c r="B414" s="81"/>
      <c r="C414" s="81"/>
      <c r="D414" s="4"/>
      <c r="E414" s="3"/>
      <c r="F414" s="16" t="s">
        <v>973</v>
      </c>
      <c r="G414" s="15" t="s">
        <v>945</v>
      </c>
      <c r="H414" s="14" t="s">
        <v>975</v>
      </c>
      <c r="I414" s="13" t="s">
        <v>918</v>
      </c>
      <c r="J414" s="13" t="s">
        <v>976</v>
      </c>
      <c r="K414" s="12" t="s">
        <v>24</v>
      </c>
      <c r="L414" s="11" t="s">
        <v>23</v>
      </c>
      <c r="M414" s="10">
        <v>0</v>
      </c>
      <c r="N414" s="9" t="s">
        <v>24</v>
      </c>
      <c r="O414" s="38">
        <v>16424</v>
      </c>
    </row>
    <row r="415" spans="1:15" x14ac:dyDescent="0.3">
      <c r="A415" s="81"/>
      <c r="B415" s="81"/>
      <c r="C415" s="81"/>
      <c r="D415" s="4"/>
      <c r="E415" s="3"/>
      <c r="F415" s="16" t="s">
        <v>974</v>
      </c>
      <c r="G415" s="15" t="s">
        <v>945</v>
      </c>
      <c r="H415" s="14" t="s">
        <v>975</v>
      </c>
      <c r="I415" s="13" t="s">
        <v>918</v>
      </c>
      <c r="J415" s="13" t="s">
        <v>976</v>
      </c>
      <c r="K415" s="12" t="s">
        <v>24</v>
      </c>
      <c r="L415" s="11" t="s">
        <v>23</v>
      </c>
      <c r="M415" s="10">
        <v>0</v>
      </c>
      <c r="N415" s="9" t="s">
        <v>24</v>
      </c>
      <c r="O415" s="38">
        <v>16424</v>
      </c>
    </row>
    <row r="416" spans="1:15" x14ac:dyDescent="0.3">
      <c r="A416" s="81"/>
      <c r="B416" s="81"/>
      <c r="C416" s="81"/>
      <c r="D416" s="4"/>
      <c r="E416" s="3"/>
      <c r="F416" s="16" t="s">
        <v>513</v>
      </c>
      <c r="G416" s="15" t="s">
        <v>945</v>
      </c>
      <c r="H416" s="14" t="s">
        <v>977</v>
      </c>
      <c r="I416" s="13" t="s">
        <v>918</v>
      </c>
      <c r="J416" s="13" t="s">
        <v>978</v>
      </c>
      <c r="K416" s="12" t="s">
        <v>24</v>
      </c>
      <c r="L416" s="11" t="s">
        <v>23</v>
      </c>
      <c r="M416" s="10">
        <v>0</v>
      </c>
      <c r="N416" s="9" t="s">
        <v>24</v>
      </c>
      <c r="O416" s="38">
        <v>16424</v>
      </c>
    </row>
    <row r="417" spans="1:15" x14ac:dyDescent="0.3">
      <c r="A417" s="81"/>
      <c r="B417" s="81"/>
      <c r="C417" s="81"/>
      <c r="D417" s="4"/>
      <c r="E417" s="3"/>
      <c r="F417" s="16" t="s">
        <v>517</v>
      </c>
      <c r="G417" s="15" t="s">
        <v>945</v>
      </c>
      <c r="H417" s="14" t="s">
        <v>977</v>
      </c>
      <c r="I417" s="13" t="s">
        <v>918</v>
      </c>
      <c r="J417" s="13" t="s">
        <v>978</v>
      </c>
      <c r="K417" s="12" t="s">
        <v>24</v>
      </c>
      <c r="L417" s="11" t="s">
        <v>23</v>
      </c>
      <c r="M417" s="10">
        <v>0</v>
      </c>
      <c r="N417" s="9" t="s">
        <v>24</v>
      </c>
      <c r="O417" s="38">
        <v>16424</v>
      </c>
    </row>
    <row r="418" spans="1:15" x14ac:dyDescent="0.3">
      <c r="A418" s="81"/>
      <c r="B418" s="81"/>
      <c r="C418" s="81"/>
      <c r="D418" s="4"/>
      <c r="E418" s="3"/>
      <c r="F418" s="16" t="s">
        <v>519</v>
      </c>
      <c r="G418" s="15" t="s">
        <v>945</v>
      </c>
      <c r="H418" s="14" t="s">
        <v>977</v>
      </c>
      <c r="I418" s="13" t="s">
        <v>918</v>
      </c>
      <c r="J418" s="13" t="s">
        <v>978</v>
      </c>
      <c r="K418" s="12" t="s">
        <v>24</v>
      </c>
      <c r="L418" s="11" t="s">
        <v>23</v>
      </c>
      <c r="M418" s="10">
        <v>0</v>
      </c>
      <c r="N418" s="9" t="s">
        <v>24</v>
      </c>
      <c r="O418" s="38">
        <v>16424</v>
      </c>
    </row>
    <row r="419" spans="1:15" x14ac:dyDescent="0.3">
      <c r="A419" s="81"/>
      <c r="B419" s="81"/>
      <c r="C419" s="81"/>
      <c r="D419" s="4"/>
      <c r="E419" s="3"/>
      <c r="F419" s="16" t="s">
        <v>521</v>
      </c>
      <c r="G419" s="15" t="s">
        <v>945</v>
      </c>
      <c r="H419" s="14" t="s">
        <v>979</v>
      </c>
      <c r="I419" s="13" t="s">
        <v>918</v>
      </c>
      <c r="J419" s="13" t="s">
        <v>980</v>
      </c>
      <c r="K419" s="12" t="s">
        <v>24</v>
      </c>
      <c r="L419" s="11" t="s">
        <v>23</v>
      </c>
      <c r="M419" s="10">
        <v>0</v>
      </c>
      <c r="N419" s="9" t="s">
        <v>24</v>
      </c>
      <c r="O419" s="38">
        <v>16424</v>
      </c>
    </row>
    <row r="420" spans="1:15" x14ac:dyDescent="0.3">
      <c r="A420" s="81"/>
      <c r="B420" s="81"/>
      <c r="C420" s="81"/>
      <c r="D420" s="4"/>
      <c r="E420" s="3"/>
      <c r="F420" s="16" t="s">
        <v>523</v>
      </c>
      <c r="G420" s="15" t="s">
        <v>945</v>
      </c>
      <c r="H420" s="14" t="s">
        <v>979</v>
      </c>
      <c r="I420" s="13" t="s">
        <v>918</v>
      </c>
      <c r="J420" s="13" t="s">
        <v>980</v>
      </c>
      <c r="K420" s="12" t="s">
        <v>24</v>
      </c>
      <c r="L420" s="11" t="s">
        <v>23</v>
      </c>
      <c r="M420" s="10">
        <v>0</v>
      </c>
      <c r="N420" s="9" t="s">
        <v>24</v>
      </c>
      <c r="O420" s="38">
        <v>16424</v>
      </c>
    </row>
    <row r="421" spans="1:15" x14ac:dyDescent="0.3">
      <c r="A421" s="81"/>
      <c r="B421" s="81"/>
      <c r="C421" s="81"/>
      <c r="D421" s="4"/>
      <c r="E421" s="3"/>
      <c r="F421" s="16" t="s">
        <v>525</v>
      </c>
      <c r="G421" s="15" t="s">
        <v>945</v>
      </c>
      <c r="H421" s="14" t="s">
        <v>979</v>
      </c>
      <c r="I421" s="13" t="s">
        <v>918</v>
      </c>
      <c r="J421" s="13" t="s">
        <v>980</v>
      </c>
      <c r="K421" s="12" t="s">
        <v>24</v>
      </c>
      <c r="L421" s="11" t="s">
        <v>23</v>
      </c>
      <c r="M421" s="10">
        <v>0</v>
      </c>
      <c r="N421" s="9" t="s">
        <v>24</v>
      </c>
      <c r="O421" s="38">
        <v>16424</v>
      </c>
    </row>
    <row r="422" spans="1:15" x14ac:dyDescent="0.3">
      <c r="A422" s="81"/>
      <c r="B422" s="81"/>
      <c r="C422" s="81"/>
      <c r="D422" s="4"/>
      <c r="E422" s="3"/>
      <c r="F422" s="16" t="s">
        <v>527</v>
      </c>
      <c r="G422" s="15" t="s">
        <v>945</v>
      </c>
      <c r="H422" s="14" t="s">
        <v>981</v>
      </c>
      <c r="I422" s="13" t="s">
        <v>918</v>
      </c>
      <c r="J422" s="13" t="s">
        <v>982</v>
      </c>
      <c r="K422" s="12" t="s">
        <v>24</v>
      </c>
      <c r="L422" s="11" t="s">
        <v>23</v>
      </c>
      <c r="M422" s="10">
        <v>0</v>
      </c>
      <c r="N422" s="9" t="s">
        <v>24</v>
      </c>
      <c r="O422" s="38">
        <v>16424</v>
      </c>
    </row>
    <row r="423" spans="1:15" x14ac:dyDescent="0.3">
      <c r="A423" s="81"/>
      <c r="B423" s="81"/>
      <c r="C423" s="81"/>
      <c r="D423" s="4"/>
      <c r="E423" s="3"/>
      <c r="F423" s="16" t="s">
        <v>529</v>
      </c>
      <c r="G423" s="15" t="s">
        <v>945</v>
      </c>
      <c r="H423" s="14" t="s">
        <v>981</v>
      </c>
      <c r="I423" s="13" t="s">
        <v>918</v>
      </c>
      <c r="J423" s="13" t="s">
        <v>982</v>
      </c>
      <c r="K423" s="12" t="s">
        <v>24</v>
      </c>
      <c r="L423" s="11" t="s">
        <v>23</v>
      </c>
      <c r="M423" s="10">
        <v>0</v>
      </c>
      <c r="N423" s="9" t="s">
        <v>24</v>
      </c>
      <c r="O423" s="38">
        <v>16424</v>
      </c>
    </row>
    <row r="424" spans="1:15" x14ac:dyDescent="0.3">
      <c r="A424" s="81"/>
      <c r="B424" s="81"/>
      <c r="C424" s="81"/>
      <c r="D424" s="4"/>
      <c r="E424" s="3"/>
      <c r="F424" s="16" t="s">
        <v>531</v>
      </c>
      <c r="G424" s="15" t="s">
        <v>945</v>
      </c>
      <c r="H424" s="14" t="s">
        <v>981</v>
      </c>
      <c r="I424" s="13" t="s">
        <v>918</v>
      </c>
      <c r="J424" s="13" t="s">
        <v>982</v>
      </c>
      <c r="K424" s="12" t="s">
        <v>24</v>
      </c>
      <c r="L424" s="11" t="s">
        <v>23</v>
      </c>
      <c r="M424" s="10">
        <v>0</v>
      </c>
      <c r="N424" s="9" t="s">
        <v>24</v>
      </c>
      <c r="O424" s="38">
        <v>16424</v>
      </c>
    </row>
    <row r="425" spans="1:15" x14ac:dyDescent="0.3">
      <c r="A425" s="81"/>
      <c r="B425" s="81"/>
      <c r="C425" s="81"/>
      <c r="D425" s="4"/>
      <c r="E425" s="3"/>
      <c r="F425" s="16" t="s">
        <v>534</v>
      </c>
      <c r="G425" s="15" t="s">
        <v>983</v>
      </c>
      <c r="H425" s="14" t="s">
        <v>984</v>
      </c>
      <c r="I425" s="13">
        <v>0</v>
      </c>
      <c r="J425" s="13">
        <v>697</v>
      </c>
      <c r="K425" s="12" t="s">
        <v>24</v>
      </c>
      <c r="L425" s="11" t="s">
        <v>23</v>
      </c>
      <c r="M425" s="10">
        <v>0</v>
      </c>
      <c r="N425" s="9" t="s">
        <v>24</v>
      </c>
      <c r="O425" s="38">
        <v>16558</v>
      </c>
    </row>
    <row r="426" spans="1:15" x14ac:dyDescent="0.3">
      <c r="A426" s="81"/>
      <c r="B426" s="81"/>
      <c r="C426" s="81"/>
      <c r="D426" s="4"/>
      <c r="E426" s="3"/>
      <c r="F426" s="16" t="s">
        <v>537</v>
      </c>
      <c r="G426" s="15" t="s">
        <v>983</v>
      </c>
      <c r="H426" s="14" t="s">
        <v>985</v>
      </c>
      <c r="I426" s="13">
        <v>0</v>
      </c>
      <c r="J426" s="13">
        <v>698</v>
      </c>
      <c r="K426" s="12" t="s">
        <v>24</v>
      </c>
      <c r="L426" s="11" t="s">
        <v>23</v>
      </c>
      <c r="M426" s="10">
        <v>0</v>
      </c>
      <c r="N426" s="9" t="s">
        <v>24</v>
      </c>
      <c r="O426" s="38">
        <v>16558</v>
      </c>
    </row>
    <row r="427" spans="1:15" x14ac:dyDescent="0.3">
      <c r="A427" s="81"/>
      <c r="B427" s="81"/>
      <c r="C427" s="81"/>
      <c r="D427" s="4"/>
      <c r="E427" s="3"/>
      <c r="F427" s="16" t="s">
        <v>562</v>
      </c>
      <c r="G427" s="15" t="s">
        <v>1000</v>
      </c>
      <c r="H427" s="14" t="s">
        <v>1002</v>
      </c>
      <c r="I427" s="13" t="s">
        <v>918</v>
      </c>
      <c r="J427" s="13">
        <v>710</v>
      </c>
      <c r="K427" s="12" t="s">
        <v>24</v>
      </c>
      <c r="L427" s="11" t="s">
        <v>23</v>
      </c>
      <c r="M427" s="10">
        <v>0</v>
      </c>
      <c r="N427" s="9" t="s">
        <v>24</v>
      </c>
      <c r="O427" s="38">
        <v>16692</v>
      </c>
    </row>
    <row r="428" spans="1:15" x14ac:dyDescent="0.3">
      <c r="A428" s="81"/>
      <c r="B428" s="81"/>
      <c r="C428" s="81"/>
      <c r="D428" s="4"/>
      <c r="E428" s="3"/>
      <c r="F428" s="16" t="s">
        <v>565</v>
      </c>
      <c r="G428" s="15" t="s">
        <v>1000</v>
      </c>
      <c r="H428" s="14" t="s">
        <v>1003</v>
      </c>
      <c r="I428" s="13" t="s">
        <v>918</v>
      </c>
      <c r="J428" s="13">
        <v>711</v>
      </c>
      <c r="K428" s="12" t="s">
        <v>24</v>
      </c>
      <c r="L428" s="11" t="s">
        <v>23</v>
      </c>
      <c r="M428" s="10">
        <v>0</v>
      </c>
      <c r="N428" s="9" t="s">
        <v>24</v>
      </c>
      <c r="O428" s="38">
        <v>16692</v>
      </c>
    </row>
    <row r="429" spans="1:15" x14ac:dyDescent="0.3">
      <c r="A429" s="81"/>
      <c r="B429" s="81"/>
      <c r="C429" s="81"/>
      <c r="D429" s="4"/>
      <c r="E429" s="3"/>
      <c r="F429" s="16" t="s">
        <v>570</v>
      </c>
      <c r="G429" s="15" t="s">
        <v>1000</v>
      </c>
      <c r="H429" s="14" t="s">
        <v>1007</v>
      </c>
      <c r="I429" s="13" t="s">
        <v>918</v>
      </c>
      <c r="J429" s="13">
        <v>714</v>
      </c>
      <c r="K429" s="12" t="s">
        <v>24</v>
      </c>
      <c r="L429" s="11" t="s">
        <v>23</v>
      </c>
      <c r="M429" s="10">
        <v>0</v>
      </c>
      <c r="N429" s="9" t="s">
        <v>24</v>
      </c>
      <c r="O429" s="38">
        <v>16692</v>
      </c>
    </row>
    <row r="430" spans="1:15" x14ac:dyDescent="0.3">
      <c r="A430" s="81"/>
      <c r="B430" s="81"/>
      <c r="C430" s="81"/>
      <c r="D430" s="4"/>
      <c r="E430" s="3"/>
      <c r="F430" s="16" t="s">
        <v>581</v>
      </c>
      <c r="G430" s="15" t="s">
        <v>1009</v>
      </c>
      <c r="H430" s="14" t="s">
        <v>1006</v>
      </c>
      <c r="I430" s="13" t="s">
        <v>918</v>
      </c>
      <c r="J430" s="13">
        <v>713</v>
      </c>
      <c r="K430" s="12" t="s">
        <v>24</v>
      </c>
      <c r="L430" s="11" t="s">
        <v>23</v>
      </c>
      <c r="M430" s="10">
        <v>0</v>
      </c>
      <c r="N430" s="9" t="s">
        <v>24</v>
      </c>
      <c r="O430" s="38">
        <v>16692</v>
      </c>
    </row>
    <row r="431" spans="1:15" x14ac:dyDescent="0.3">
      <c r="A431" s="81"/>
      <c r="B431" s="81"/>
      <c r="C431" s="81"/>
      <c r="D431" s="4"/>
      <c r="E431" s="3"/>
      <c r="F431" s="16" t="s">
        <v>593</v>
      </c>
      <c r="G431" s="15" t="s">
        <v>1010</v>
      </c>
      <c r="H431" s="14" t="s">
        <v>1015</v>
      </c>
      <c r="I431" s="13">
        <v>0</v>
      </c>
      <c r="J431" s="13">
        <v>719</v>
      </c>
      <c r="K431" s="12" t="s">
        <v>24</v>
      </c>
      <c r="L431" s="11" t="s">
        <v>23</v>
      </c>
      <c r="M431" s="10">
        <v>0</v>
      </c>
      <c r="N431" s="9" t="s">
        <v>24</v>
      </c>
      <c r="O431" s="38">
        <v>16772</v>
      </c>
    </row>
    <row r="432" spans="1:15" x14ac:dyDescent="0.3">
      <c r="A432" s="81"/>
      <c r="B432" s="81"/>
      <c r="C432" s="81"/>
      <c r="D432" s="4"/>
      <c r="E432" s="3"/>
      <c r="F432" s="16" t="s">
        <v>601</v>
      </c>
      <c r="G432" s="15" t="s">
        <v>1010</v>
      </c>
      <c r="H432" s="14" t="s">
        <v>1020</v>
      </c>
      <c r="I432" s="13">
        <v>0</v>
      </c>
      <c r="J432" s="13">
        <v>723</v>
      </c>
      <c r="K432" s="12" t="s">
        <v>24</v>
      </c>
      <c r="L432" s="11" t="s">
        <v>23</v>
      </c>
      <c r="M432" s="10">
        <v>0</v>
      </c>
      <c r="N432" s="9" t="s">
        <v>24</v>
      </c>
      <c r="O432" s="38">
        <v>16772</v>
      </c>
    </row>
    <row r="433" spans="1:15" x14ac:dyDescent="0.3">
      <c r="A433" s="81"/>
      <c r="B433" s="81"/>
      <c r="C433" s="81"/>
      <c r="D433" s="4"/>
      <c r="E433" s="3"/>
      <c r="F433" s="16" t="s">
        <v>603</v>
      </c>
      <c r="G433" s="15" t="s">
        <v>1010</v>
      </c>
      <c r="H433" s="14" t="s">
        <v>1021</v>
      </c>
      <c r="I433" s="13">
        <v>0</v>
      </c>
      <c r="J433" s="13">
        <v>724</v>
      </c>
      <c r="K433" s="12" t="s">
        <v>24</v>
      </c>
      <c r="L433" s="11" t="s">
        <v>23</v>
      </c>
      <c r="M433" s="10">
        <v>0</v>
      </c>
      <c r="N433" s="9" t="s">
        <v>24</v>
      </c>
      <c r="O433" s="38">
        <v>16772</v>
      </c>
    </row>
    <row r="434" spans="1:15" x14ac:dyDescent="0.3">
      <c r="A434" s="81"/>
      <c r="B434" s="81"/>
      <c r="C434" s="81"/>
      <c r="D434" s="4"/>
      <c r="E434" s="3"/>
      <c r="F434" s="16" t="s">
        <v>1023</v>
      </c>
      <c r="G434" s="15" t="s">
        <v>1010</v>
      </c>
      <c r="H434" s="14" t="s">
        <v>1014</v>
      </c>
      <c r="I434" s="13">
        <v>0</v>
      </c>
      <c r="J434" s="13">
        <v>718</v>
      </c>
      <c r="K434" s="12" t="s">
        <v>24</v>
      </c>
      <c r="L434" s="11" t="s">
        <v>23</v>
      </c>
      <c r="M434" s="10">
        <v>0</v>
      </c>
      <c r="N434" s="9" t="s">
        <v>24</v>
      </c>
      <c r="O434" s="38">
        <v>16772</v>
      </c>
    </row>
    <row r="435" spans="1:15" x14ac:dyDescent="0.3">
      <c r="A435" s="81"/>
      <c r="B435" s="81"/>
      <c r="C435" s="81"/>
      <c r="D435" s="4"/>
      <c r="E435" s="3"/>
      <c r="F435" s="16" t="s">
        <v>625</v>
      </c>
      <c r="G435" s="15" t="s">
        <v>1035</v>
      </c>
      <c r="H435" s="14" t="s">
        <v>1037</v>
      </c>
      <c r="I435" s="13">
        <v>0</v>
      </c>
      <c r="J435" s="13">
        <v>728</v>
      </c>
      <c r="K435" s="12" t="s">
        <v>24</v>
      </c>
      <c r="L435" s="11" t="s">
        <v>23</v>
      </c>
      <c r="M435" s="10">
        <v>0</v>
      </c>
      <c r="N435" s="9" t="s">
        <v>24</v>
      </c>
      <c r="O435" s="38">
        <v>17013</v>
      </c>
    </row>
    <row r="436" spans="1:15" x14ac:dyDescent="0.3">
      <c r="A436" s="81"/>
      <c r="B436" s="81"/>
      <c r="C436" s="81"/>
      <c r="D436" s="4"/>
      <c r="E436" s="3"/>
      <c r="F436" s="16" t="s">
        <v>629</v>
      </c>
      <c r="G436" s="15" t="s">
        <v>1035</v>
      </c>
      <c r="H436" s="14" t="s">
        <v>1038</v>
      </c>
      <c r="I436" s="13">
        <v>0</v>
      </c>
      <c r="J436" s="13">
        <v>729</v>
      </c>
      <c r="K436" s="12" t="s">
        <v>24</v>
      </c>
      <c r="L436" s="11" t="s">
        <v>23</v>
      </c>
      <c r="M436" s="10">
        <v>0</v>
      </c>
      <c r="N436" s="9" t="s">
        <v>24</v>
      </c>
      <c r="O436" s="38">
        <v>17013</v>
      </c>
    </row>
    <row r="437" spans="1:15" x14ac:dyDescent="0.3">
      <c r="A437" s="81"/>
      <c r="B437" s="81"/>
      <c r="C437" s="81"/>
      <c r="D437" s="4"/>
      <c r="E437" s="3"/>
      <c r="F437" s="16" t="s">
        <v>1036</v>
      </c>
      <c r="G437" s="15" t="s">
        <v>1035</v>
      </c>
      <c r="H437" s="14" t="s">
        <v>1039</v>
      </c>
      <c r="I437" s="13">
        <v>0</v>
      </c>
      <c r="J437" s="13">
        <v>730</v>
      </c>
      <c r="K437" s="12" t="s">
        <v>24</v>
      </c>
      <c r="L437" s="11" t="s">
        <v>23</v>
      </c>
      <c r="M437" s="10">
        <v>0</v>
      </c>
      <c r="N437" s="9" t="s">
        <v>24</v>
      </c>
      <c r="O437" s="38">
        <v>17013</v>
      </c>
    </row>
    <row r="438" spans="1:15" x14ac:dyDescent="0.3">
      <c r="A438" s="81"/>
      <c r="B438" s="81"/>
      <c r="C438" s="81"/>
      <c r="D438" s="4"/>
      <c r="E438" s="3"/>
      <c r="F438" s="16" t="s">
        <v>631</v>
      </c>
      <c r="G438" s="15" t="s">
        <v>1035</v>
      </c>
      <c r="H438" s="14" t="s">
        <v>1040</v>
      </c>
      <c r="I438" s="13">
        <v>0</v>
      </c>
      <c r="J438" s="13">
        <v>731</v>
      </c>
      <c r="K438" s="12" t="s">
        <v>24</v>
      </c>
      <c r="L438" s="11" t="s">
        <v>23</v>
      </c>
      <c r="M438" s="10">
        <v>0</v>
      </c>
      <c r="N438" s="9" t="s">
        <v>24</v>
      </c>
      <c r="O438" s="38">
        <v>17013</v>
      </c>
    </row>
    <row r="439" spans="1:15" x14ac:dyDescent="0.3">
      <c r="A439" s="81"/>
      <c r="B439" s="81"/>
      <c r="C439" s="81"/>
      <c r="D439" s="4"/>
      <c r="E439" s="3"/>
      <c r="F439" s="16" t="s">
        <v>633</v>
      </c>
      <c r="G439" s="15" t="s">
        <v>1035</v>
      </c>
      <c r="H439" s="14" t="s">
        <v>1041</v>
      </c>
      <c r="I439" s="13">
        <v>0</v>
      </c>
      <c r="J439" s="13">
        <v>732</v>
      </c>
      <c r="K439" s="12" t="s">
        <v>24</v>
      </c>
      <c r="L439" s="11" t="s">
        <v>23</v>
      </c>
      <c r="M439" s="10">
        <v>0</v>
      </c>
      <c r="N439" s="9" t="s">
        <v>24</v>
      </c>
      <c r="O439" s="38">
        <v>17013</v>
      </c>
    </row>
    <row r="440" spans="1:15" x14ac:dyDescent="0.3">
      <c r="A440" s="81"/>
      <c r="B440" s="81"/>
      <c r="C440" s="81"/>
      <c r="D440" s="4"/>
      <c r="E440" s="3"/>
      <c r="F440" s="16" t="s">
        <v>635</v>
      </c>
      <c r="G440" s="15" t="s">
        <v>1035</v>
      </c>
      <c r="H440" s="14" t="s">
        <v>1042</v>
      </c>
      <c r="I440" s="13">
        <v>0</v>
      </c>
      <c r="J440" s="13">
        <v>733</v>
      </c>
      <c r="K440" s="12" t="s">
        <v>24</v>
      </c>
      <c r="L440" s="11" t="s">
        <v>23</v>
      </c>
      <c r="M440" s="10">
        <v>0</v>
      </c>
      <c r="N440" s="9" t="s">
        <v>24</v>
      </c>
      <c r="O440" s="38">
        <v>17013</v>
      </c>
    </row>
    <row r="441" spans="1:15" x14ac:dyDescent="0.3">
      <c r="A441" s="81"/>
      <c r="B441" s="81"/>
      <c r="C441" s="81"/>
      <c r="D441" s="4"/>
      <c r="E441" s="3"/>
      <c r="F441" s="16" t="s">
        <v>639</v>
      </c>
      <c r="G441" s="15" t="s">
        <v>1035</v>
      </c>
      <c r="H441" s="14" t="s">
        <v>1045</v>
      </c>
      <c r="I441" s="13">
        <v>0</v>
      </c>
      <c r="J441" s="13">
        <v>734</v>
      </c>
      <c r="K441" s="12" t="s">
        <v>24</v>
      </c>
      <c r="L441" s="11" t="s">
        <v>23</v>
      </c>
      <c r="M441" s="10">
        <v>0</v>
      </c>
      <c r="N441" s="9" t="s">
        <v>24</v>
      </c>
      <c r="O441" s="38">
        <v>17013</v>
      </c>
    </row>
    <row r="442" spans="1:15" x14ac:dyDescent="0.3">
      <c r="A442" s="81"/>
      <c r="B442" s="81"/>
      <c r="C442" s="81"/>
      <c r="D442" s="4"/>
      <c r="E442" s="3"/>
      <c r="F442" s="16" t="s">
        <v>1043</v>
      </c>
      <c r="G442" s="15" t="s">
        <v>1035</v>
      </c>
      <c r="H442" s="14" t="s">
        <v>1046</v>
      </c>
      <c r="I442" s="13">
        <v>0</v>
      </c>
      <c r="J442" s="13">
        <v>735</v>
      </c>
      <c r="K442" s="12" t="s">
        <v>24</v>
      </c>
      <c r="L442" s="11" t="s">
        <v>23</v>
      </c>
      <c r="M442" s="10">
        <v>0</v>
      </c>
      <c r="N442" s="9" t="s">
        <v>24</v>
      </c>
      <c r="O442" s="38">
        <v>17013</v>
      </c>
    </row>
    <row r="443" spans="1:15" x14ac:dyDescent="0.3">
      <c r="A443" s="81"/>
      <c r="B443" s="81"/>
      <c r="C443" s="81"/>
      <c r="D443" s="4"/>
      <c r="E443" s="3"/>
      <c r="F443" s="16" t="s">
        <v>1044</v>
      </c>
      <c r="G443" s="15" t="s">
        <v>1035</v>
      </c>
      <c r="H443" s="14" t="s">
        <v>1047</v>
      </c>
      <c r="I443" s="13">
        <v>0</v>
      </c>
      <c r="J443" s="13">
        <v>736</v>
      </c>
      <c r="K443" s="12" t="s">
        <v>24</v>
      </c>
      <c r="L443" s="11" t="s">
        <v>23</v>
      </c>
      <c r="M443" s="10">
        <v>0</v>
      </c>
      <c r="N443" s="9" t="s">
        <v>24</v>
      </c>
      <c r="O443" s="38">
        <v>17013</v>
      </c>
    </row>
    <row r="444" spans="1:15" x14ac:dyDescent="0.3">
      <c r="A444" s="81"/>
      <c r="B444" s="81"/>
      <c r="C444" s="81"/>
      <c r="D444" s="4"/>
      <c r="E444" s="3"/>
      <c r="F444" s="16" t="s">
        <v>1049</v>
      </c>
      <c r="G444" s="15" t="s">
        <v>1048</v>
      </c>
      <c r="H444" s="14" t="s">
        <v>1053</v>
      </c>
      <c r="I444" s="13">
        <v>0</v>
      </c>
      <c r="J444" s="13">
        <v>739</v>
      </c>
      <c r="K444" s="12" t="s">
        <v>24</v>
      </c>
      <c r="L444" s="11" t="s">
        <v>23</v>
      </c>
      <c r="M444" s="10">
        <v>0</v>
      </c>
      <c r="N444" s="9" t="s">
        <v>24</v>
      </c>
      <c r="O444" s="38">
        <v>17029</v>
      </c>
    </row>
    <row r="445" spans="1:15" x14ac:dyDescent="0.3">
      <c r="A445" s="81"/>
      <c r="B445" s="81"/>
      <c r="C445" s="81"/>
      <c r="D445" s="4"/>
      <c r="E445" s="3"/>
      <c r="F445" s="16" t="s">
        <v>647</v>
      </c>
      <c r="G445" s="15" t="s">
        <v>1048</v>
      </c>
      <c r="H445" s="14" t="s">
        <v>1056</v>
      </c>
      <c r="I445" s="13">
        <v>0</v>
      </c>
      <c r="J445" s="13">
        <v>740</v>
      </c>
      <c r="K445" s="12" t="s">
        <v>24</v>
      </c>
      <c r="L445" s="11" t="s">
        <v>23</v>
      </c>
      <c r="M445" s="10">
        <v>0</v>
      </c>
      <c r="N445" s="9" t="s">
        <v>24</v>
      </c>
      <c r="O445" s="38">
        <v>17029</v>
      </c>
    </row>
    <row r="446" spans="1:15" x14ac:dyDescent="0.3">
      <c r="A446" s="81"/>
      <c r="B446" s="81"/>
      <c r="C446" s="81"/>
      <c r="D446" s="4"/>
      <c r="E446" s="3"/>
      <c r="F446" s="16" t="s">
        <v>650</v>
      </c>
      <c r="G446" s="15" t="s">
        <v>1048</v>
      </c>
      <c r="H446" s="14" t="s">
        <v>1057</v>
      </c>
      <c r="I446" s="13">
        <v>0</v>
      </c>
      <c r="J446" s="13">
        <v>741</v>
      </c>
      <c r="K446" s="12" t="s">
        <v>24</v>
      </c>
      <c r="L446" s="11" t="s">
        <v>23</v>
      </c>
      <c r="M446" s="10">
        <v>0</v>
      </c>
      <c r="N446" s="9" t="s">
        <v>24</v>
      </c>
      <c r="O446" s="38">
        <v>17029</v>
      </c>
    </row>
    <row r="447" spans="1:15" x14ac:dyDescent="0.3">
      <c r="A447" s="81"/>
      <c r="B447" s="81"/>
      <c r="C447" s="81"/>
      <c r="D447" s="4"/>
      <c r="E447" s="3"/>
      <c r="F447" s="16" t="s">
        <v>652</v>
      </c>
      <c r="G447" s="15" t="s">
        <v>1060</v>
      </c>
      <c r="H447" s="14" t="s">
        <v>1063</v>
      </c>
      <c r="I447" s="13">
        <v>0</v>
      </c>
      <c r="J447" s="13">
        <v>743</v>
      </c>
      <c r="K447" s="12" t="s">
        <v>24</v>
      </c>
      <c r="L447" s="11" t="s">
        <v>23</v>
      </c>
      <c r="M447" s="10">
        <v>0</v>
      </c>
      <c r="N447" s="9" t="s">
        <v>24</v>
      </c>
      <c r="O447" s="38">
        <v>17138</v>
      </c>
    </row>
    <row r="448" spans="1:15" x14ac:dyDescent="0.3">
      <c r="A448" s="81"/>
      <c r="B448" s="81"/>
      <c r="C448" s="81"/>
      <c r="D448" s="4"/>
      <c r="E448" s="3"/>
      <c r="F448" s="16" t="s">
        <v>1061</v>
      </c>
      <c r="G448" s="15" t="s">
        <v>1060</v>
      </c>
      <c r="H448" s="14" t="s">
        <v>1064</v>
      </c>
      <c r="I448" s="13">
        <v>0</v>
      </c>
      <c r="J448" s="13">
        <v>744</v>
      </c>
      <c r="K448" s="12" t="s">
        <v>24</v>
      </c>
      <c r="L448" s="11" t="s">
        <v>23</v>
      </c>
      <c r="M448" s="10">
        <v>0</v>
      </c>
      <c r="N448" s="9" t="s">
        <v>24</v>
      </c>
      <c r="O448" s="38">
        <v>17138</v>
      </c>
    </row>
    <row r="449" spans="1:15" x14ac:dyDescent="0.3">
      <c r="A449" s="81"/>
      <c r="B449" s="81"/>
      <c r="C449" s="81"/>
      <c r="D449" s="4"/>
      <c r="E449" s="3"/>
      <c r="F449" s="16" t="s">
        <v>1062</v>
      </c>
      <c r="G449" s="15" t="s">
        <v>1060</v>
      </c>
      <c r="H449" s="14" t="s">
        <v>1065</v>
      </c>
      <c r="I449" s="13">
        <v>0</v>
      </c>
      <c r="J449" s="13">
        <v>745</v>
      </c>
      <c r="K449" s="12" t="s">
        <v>24</v>
      </c>
      <c r="L449" s="11" t="s">
        <v>23</v>
      </c>
      <c r="M449" s="10">
        <v>0</v>
      </c>
      <c r="N449" s="9" t="s">
        <v>24</v>
      </c>
      <c r="O449" s="38">
        <v>17138</v>
      </c>
    </row>
    <row r="450" spans="1:15" x14ac:dyDescent="0.3">
      <c r="A450" s="81"/>
      <c r="B450" s="81"/>
      <c r="C450" s="81"/>
      <c r="D450" s="4"/>
      <c r="E450" s="3"/>
      <c r="F450" s="16" t="s">
        <v>654</v>
      </c>
      <c r="G450" s="15" t="s">
        <v>1060</v>
      </c>
      <c r="H450" s="14" t="s">
        <v>1066</v>
      </c>
      <c r="I450" s="13">
        <v>0</v>
      </c>
      <c r="J450" s="13">
        <v>746</v>
      </c>
      <c r="K450" s="12" t="s">
        <v>24</v>
      </c>
      <c r="L450" s="11" t="s">
        <v>23</v>
      </c>
      <c r="M450" s="10">
        <v>0</v>
      </c>
      <c r="N450" s="9" t="s">
        <v>24</v>
      </c>
      <c r="O450" s="38">
        <v>17138</v>
      </c>
    </row>
    <row r="451" spans="1:15" x14ac:dyDescent="0.3">
      <c r="A451" s="81"/>
      <c r="B451" s="81"/>
      <c r="C451" s="81"/>
      <c r="D451" s="4"/>
      <c r="E451" s="3"/>
      <c r="F451" s="16" t="s">
        <v>657</v>
      </c>
      <c r="G451" s="15" t="s">
        <v>1060</v>
      </c>
      <c r="H451" s="14" t="s">
        <v>1067</v>
      </c>
      <c r="I451" s="13">
        <v>0</v>
      </c>
      <c r="J451" s="13">
        <v>747</v>
      </c>
      <c r="K451" s="12" t="s">
        <v>24</v>
      </c>
      <c r="L451" s="11" t="s">
        <v>23</v>
      </c>
      <c r="M451" s="10">
        <v>0</v>
      </c>
      <c r="N451" s="9" t="s">
        <v>24</v>
      </c>
      <c r="O451" s="38">
        <v>17138</v>
      </c>
    </row>
    <row r="452" spans="1:15" x14ac:dyDescent="0.3">
      <c r="A452" s="81"/>
      <c r="B452" s="81"/>
      <c r="C452" s="81"/>
      <c r="D452" s="4"/>
      <c r="E452" s="3"/>
      <c r="F452" s="16" t="s">
        <v>661</v>
      </c>
      <c r="G452" s="15" t="s">
        <v>1068</v>
      </c>
      <c r="H452" s="14" t="s">
        <v>1069</v>
      </c>
      <c r="I452" s="13">
        <v>0</v>
      </c>
      <c r="J452" s="13">
        <v>748</v>
      </c>
      <c r="K452" s="12" t="s">
        <v>24</v>
      </c>
      <c r="L452" s="11" t="s">
        <v>23</v>
      </c>
      <c r="M452" s="10">
        <v>0</v>
      </c>
      <c r="N452" s="9" t="s">
        <v>24</v>
      </c>
      <c r="O452" s="38">
        <v>17327</v>
      </c>
    </row>
    <row r="453" spans="1:15" x14ac:dyDescent="0.3">
      <c r="A453" s="81"/>
      <c r="B453" s="81"/>
      <c r="C453" s="81"/>
      <c r="D453" s="4"/>
      <c r="E453" s="3"/>
      <c r="F453" s="16" t="s">
        <v>663</v>
      </c>
      <c r="G453" s="15" t="s">
        <v>1068</v>
      </c>
      <c r="H453" s="14" t="s">
        <v>1070</v>
      </c>
      <c r="I453" s="13">
        <v>0</v>
      </c>
      <c r="J453" s="13">
        <v>749</v>
      </c>
      <c r="K453" s="12" t="s">
        <v>24</v>
      </c>
      <c r="L453" s="11" t="s">
        <v>23</v>
      </c>
      <c r="M453" s="10">
        <v>0</v>
      </c>
      <c r="N453" s="9" t="s">
        <v>24</v>
      </c>
      <c r="O453" s="38">
        <v>17327</v>
      </c>
    </row>
    <row r="454" spans="1:15" x14ac:dyDescent="0.3">
      <c r="A454" s="81"/>
      <c r="B454" s="81"/>
      <c r="C454" s="81"/>
      <c r="D454" s="4"/>
      <c r="E454" s="3"/>
      <c r="F454" s="16" t="s">
        <v>669</v>
      </c>
      <c r="G454" s="15" t="s">
        <v>1072</v>
      </c>
      <c r="H454" s="14" t="s">
        <v>1074</v>
      </c>
      <c r="I454" s="13">
        <v>0</v>
      </c>
      <c r="J454" s="13">
        <v>752</v>
      </c>
      <c r="K454" s="12" t="s">
        <v>24</v>
      </c>
      <c r="L454" s="11" t="s">
        <v>23</v>
      </c>
      <c r="M454" s="10">
        <v>0</v>
      </c>
      <c r="N454" s="9" t="s">
        <v>24</v>
      </c>
      <c r="O454" s="38">
        <v>17435</v>
      </c>
    </row>
    <row r="455" spans="1:15" x14ac:dyDescent="0.3">
      <c r="A455" s="81"/>
      <c r="B455" s="81"/>
      <c r="C455" s="81"/>
      <c r="D455" s="4"/>
      <c r="E455" s="3"/>
      <c r="F455" s="16" t="s">
        <v>674</v>
      </c>
      <c r="G455" s="15" t="s">
        <v>1072</v>
      </c>
      <c r="H455" s="14" t="s">
        <v>1076</v>
      </c>
      <c r="I455" s="13">
        <v>0</v>
      </c>
      <c r="J455" s="13">
        <v>754</v>
      </c>
      <c r="K455" s="12" t="s">
        <v>24</v>
      </c>
      <c r="L455" s="11" t="s">
        <v>23</v>
      </c>
      <c r="M455" s="10">
        <v>0</v>
      </c>
      <c r="N455" s="9" t="s">
        <v>24</v>
      </c>
      <c r="O455" s="38">
        <v>17435</v>
      </c>
    </row>
    <row r="456" spans="1:15" x14ac:dyDescent="0.3">
      <c r="A456" s="81"/>
      <c r="B456" s="81"/>
      <c r="C456" s="81"/>
      <c r="D456" s="4"/>
      <c r="E456" s="3"/>
      <c r="F456" s="16" t="s">
        <v>677</v>
      </c>
      <c r="G456" s="15" t="s">
        <v>1072</v>
      </c>
      <c r="H456" s="14" t="s">
        <v>1077</v>
      </c>
      <c r="I456" s="13">
        <v>0</v>
      </c>
      <c r="J456" s="13">
        <v>755</v>
      </c>
      <c r="K456" s="12" t="s">
        <v>24</v>
      </c>
      <c r="L456" s="11" t="s">
        <v>23</v>
      </c>
      <c r="M456" s="10">
        <v>0</v>
      </c>
      <c r="N456" s="9" t="s">
        <v>24</v>
      </c>
      <c r="O456" s="38">
        <v>17435</v>
      </c>
    </row>
    <row r="457" spans="1:15" x14ac:dyDescent="0.3">
      <c r="A457" s="81"/>
      <c r="B457" s="81"/>
      <c r="C457" s="81"/>
      <c r="D457" s="4"/>
      <c r="E457" s="3"/>
      <c r="F457" s="16" t="s">
        <v>681</v>
      </c>
      <c r="G457" s="15" t="s">
        <v>1078</v>
      </c>
      <c r="H457" s="14" t="s">
        <v>1079</v>
      </c>
      <c r="I457" s="13">
        <v>0</v>
      </c>
      <c r="J457" s="13">
        <v>756</v>
      </c>
      <c r="K457" s="12" t="s">
        <v>24</v>
      </c>
      <c r="L457" s="11" t="s">
        <v>23</v>
      </c>
      <c r="M457" s="10">
        <v>0</v>
      </c>
      <c r="N457" s="9" t="s">
        <v>24</v>
      </c>
      <c r="O457" s="38">
        <v>17516</v>
      </c>
    </row>
    <row r="458" spans="1:15" x14ac:dyDescent="0.3">
      <c r="A458" s="81"/>
      <c r="B458" s="81"/>
      <c r="C458" s="81"/>
      <c r="D458" s="4"/>
      <c r="E458" s="3"/>
      <c r="F458" s="16" t="s">
        <v>683</v>
      </c>
      <c r="G458" s="15" t="s">
        <v>1078</v>
      </c>
      <c r="H458" s="14" t="s">
        <v>1080</v>
      </c>
      <c r="I458" s="13">
        <v>0</v>
      </c>
      <c r="J458" s="13">
        <v>757</v>
      </c>
      <c r="K458" s="12" t="s">
        <v>24</v>
      </c>
      <c r="L458" s="11" t="s">
        <v>23</v>
      </c>
      <c r="M458" s="10">
        <v>0</v>
      </c>
      <c r="N458" s="9" t="s">
        <v>24</v>
      </c>
      <c r="O458" s="38">
        <v>17516</v>
      </c>
    </row>
    <row r="459" spans="1:15" x14ac:dyDescent="0.3">
      <c r="A459" s="81"/>
      <c r="B459" s="81"/>
      <c r="C459" s="81"/>
      <c r="D459" s="4"/>
      <c r="E459" s="3"/>
      <c r="F459" s="16" t="s">
        <v>685</v>
      </c>
      <c r="G459" s="15" t="s">
        <v>1078</v>
      </c>
      <c r="H459" s="14" t="s">
        <v>1081</v>
      </c>
      <c r="I459" s="13">
        <v>0</v>
      </c>
      <c r="J459" s="13">
        <v>758</v>
      </c>
      <c r="K459" s="12" t="s">
        <v>24</v>
      </c>
      <c r="L459" s="11" t="s">
        <v>23</v>
      </c>
      <c r="M459" s="10">
        <v>0</v>
      </c>
      <c r="N459" s="9" t="s">
        <v>24</v>
      </c>
      <c r="O459" s="38">
        <v>17516</v>
      </c>
    </row>
    <row r="460" spans="1:15" x14ac:dyDescent="0.3">
      <c r="A460" s="81"/>
      <c r="B460" s="81"/>
      <c r="C460" s="81"/>
      <c r="D460" s="4"/>
      <c r="E460" s="3"/>
      <c r="F460" s="16" t="s">
        <v>687</v>
      </c>
      <c r="G460" s="15" t="s">
        <v>1078</v>
      </c>
      <c r="H460" s="14" t="s">
        <v>1082</v>
      </c>
      <c r="I460" s="13">
        <v>0</v>
      </c>
      <c r="J460" s="13">
        <v>759</v>
      </c>
      <c r="K460" s="12" t="s">
        <v>24</v>
      </c>
      <c r="L460" s="11" t="s">
        <v>23</v>
      </c>
      <c r="M460" s="10">
        <v>0</v>
      </c>
      <c r="N460" s="9" t="s">
        <v>24</v>
      </c>
      <c r="O460" s="38">
        <v>17516</v>
      </c>
    </row>
    <row r="461" spans="1:15" x14ac:dyDescent="0.3">
      <c r="A461" s="81"/>
      <c r="B461" s="81"/>
      <c r="C461" s="81"/>
      <c r="D461" s="4"/>
      <c r="E461" s="3"/>
      <c r="F461" s="16" t="s">
        <v>689</v>
      </c>
      <c r="G461" s="15" t="s">
        <v>1078</v>
      </c>
      <c r="H461" s="14" t="s">
        <v>1083</v>
      </c>
      <c r="I461" s="13">
        <v>0</v>
      </c>
      <c r="J461" s="13">
        <v>760</v>
      </c>
      <c r="K461" s="12" t="s">
        <v>24</v>
      </c>
      <c r="L461" s="11" t="s">
        <v>23</v>
      </c>
      <c r="M461" s="10">
        <v>0</v>
      </c>
      <c r="N461" s="9" t="s">
        <v>24</v>
      </c>
      <c r="O461" s="38">
        <v>17516</v>
      </c>
    </row>
  </sheetData>
  <autoFilter ref="A1:Q1005" xr:uid="{9A9B2B03-D8E9-4060-B0D6-C15A5958A98F}"/>
  <mergeCells count="4">
    <mergeCell ref="B2:D2"/>
    <mergeCell ref="B3:D3"/>
    <mergeCell ref="E3:F3"/>
    <mergeCell ref="D306:E306"/>
  </mergeCells>
  <conditionalFormatting sqref="B3">
    <cfRule type="containsText" dxfId="3894" priority="939" operator="containsText" text="scan">
      <formula>NOT(ISERROR(SEARCH("scan",B3)))</formula>
    </cfRule>
    <cfRule type="beginsWith" dxfId="3893" priority="940" operator="beginsWith" text="2x ■">
      <formula>LEFT(B3,LEN("2x ■"))="2x ■"</formula>
    </cfRule>
    <cfRule type="beginsWith" dxfId="3892" priority="941" operator="beginsWith" text="1x ■">
      <formula>LEFT(B3,LEN("1x ■"))="1x ■"</formula>
    </cfRule>
    <cfRule type="containsText" dxfId="3891" priority="942" stopIfTrue="1" operator="containsText" text="slecht">
      <formula>NOT(ISERROR(SEARCH("slecht",B3)))</formula>
    </cfRule>
    <cfRule type="containsText" dxfId="3890" priority="943" operator="containsText" text="P.">
      <formula>NOT(ISERROR(SEARCH("P.",B3)))</formula>
    </cfRule>
    <cfRule type="containsText" dxfId="3889" priority="944" operator="containsText" text="ander">
      <formula>NOT(ISERROR(SEARCH("ander",B3)))</formula>
    </cfRule>
    <cfRule type="containsBlanks" priority="945">
      <formula>LEN(TRIM(B3))=0</formula>
    </cfRule>
    <cfRule type="cellIs" dxfId="3888" priority="946" operator="equal">
      <formula>0</formula>
    </cfRule>
    <cfRule type="containsBlanks" dxfId="3887" priority="947">
      <formula>LEN(TRIM(B3))=0</formula>
    </cfRule>
  </conditionalFormatting>
  <conditionalFormatting sqref="B6:E6">
    <cfRule type="cellIs" dxfId="3886" priority="948" operator="greaterThan">
      <formula>1</formula>
    </cfRule>
    <cfRule type="cellIs" dxfId="3885" priority="949" operator="equal">
      <formula>0</formula>
    </cfRule>
    <cfRule type="containsBlanks" dxfId="3884" priority="950">
      <formula>LEN(TRIM(B6))=0</formula>
    </cfRule>
  </conditionalFormatting>
  <conditionalFormatting sqref="D7:E302">
    <cfRule type="cellIs" dxfId="3883" priority="965" operator="equal">
      <formula>0</formula>
    </cfRule>
    <cfRule type="containsBlanks" dxfId="3882" priority="966">
      <formula>LEN(TRIM(D7))=0</formula>
    </cfRule>
  </conditionalFormatting>
  <conditionalFormatting sqref="D307:E461">
    <cfRule type="cellIs" dxfId="3881" priority="890" operator="equal">
      <formula>0</formula>
    </cfRule>
    <cfRule type="containsBlanks" dxfId="3880" priority="891">
      <formula>LEN(TRIM(D307))=0</formula>
    </cfRule>
  </conditionalFormatting>
  <conditionalFormatting sqref="F306">
    <cfRule type="containsText" dxfId="3879" priority="930" operator="containsText" text="scan">
      <formula>NOT(ISERROR(SEARCH("scan",F306)))</formula>
    </cfRule>
    <cfRule type="beginsWith" dxfId="3878" priority="931" operator="beginsWith" text="2x ■">
      <formula>LEFT(F306,LEN("2x ■"))="2x ■"</formula>
    </cfRule>
    <cfRule type="beginsWith" dxfId="3877" priority="932" operator="beginsWith" text="1x ■">
      <formula>LEFT(F306,LEN("1x ■"))="1x ■"</formula>
    </cfRule>
    <cfRule type="containsText" dxfId="3876" priority="933" stopIfTrue="1" operator="containsText" text="slecht">
      <formula>NOT(ISERROR(SEARCH("slecht",F306)))</formula>
    </cfRule>
    <cfRule type="containsText" dxfId="3875" priority="934" operator="containsText" text="P.">
      <formula>NOT(ISERROR(SEARCH("P.",F306)))</formula>
    </cfRule>
    <cfRule type="containsText" dxfId="3874" priority="935" operator="containsText" text="ander">
      <formula>NOT(ISERROR(SEARCH("ander",F306)))</formula>
    </cfRule>
    <cfRule type="containsBlanks" priority="936">
      <formula>LEN(TRIM(F306))=0</formula>
    </cfRule>
    <cfRule type="cellIs" dxfId="3873" priority="937" operator="equal">
      <formula>0</formula>
    </cfRule>
    <cfRule type="containsBlanks" dxfId="3872" priority="938">
      <formula>LEN(TRIM(F306))=0</formula>
    </cfRule>
  </conditionalFormatting>
  <conditionalFormatting sqref="G6">
    <cfRule type="cellIs" dxfId="3871" priority="951" operator="equal">
      <formula>"Ø"</formula>
    </cfRule>
    <cfRule type="cellIs" dxfId="3870" priority="953" operator="equal">
      <formula>0</formula>
    </cfRule>
    <cfRule type="containsBlanks" dxfId="3869" priority="954">
      <formula>LEN(TRIM(G6))=0</formula>
    </cfRule>
  </conditionalFormatting>
  <conditionalFormatting sqref="G6:G302">
    <cfRule type="containsBlanks" priority="952">
      <formula>LEN(TRIM(G6))=0</formula>
    </cfRule>
  </conditionalFormatting>
  <conditionalFormatting sqref="G7:G120">
    <cfRule type="cellIs" dxfId="3868" priority="2848" operator="equal">
      <formula>"Ø"</formula>
    </cfRule>
    <cfRule type="cellIs" dxfId="3867" priority="2850" operator="equal">
      <formula>0</formula>
    </cfRule>
    <cfRule type="containsBlanks" dxfId="3866" priority="2851">
      <formula>LEN(TRIM(G7))=0</formula>
    </cfRule>
  </conditionalFormatting>
  <conditionalFormatting sqref="G118:G122">
    <cfRule type="cellIs" dxfId="3865" priority="2824" operator="equal">
      <formula>"Ø"</formula>
    </cfRule>
    <cfRule type="cellIs" dxfId="3864" priority="2826" operator="equal">
      <formula>0</formula>
    </cfRule>
    <cfRule type="containsBlanks" dxfId="3863" priority="2827">
      <formula>LEN(TRIM(G118))=0</formula>
    </cfRule>
  </conditionalFormatting>
  <conditionalFormatting sqref="G121:G125">
    <cfRule type="cellIs" dxfId="3862" priority="2792" operator="equal">
      <formula>"Ø"</formula>
    </cfRule>
    <cfRule type="cellIs" dxfId="3861" priority="2794" operator="equal">
      <formula>0</formula>
    </cfRule>
    <cfRule type="containsBlanks" dxfId="3860" priority="2795">
      <formula>LEN(TRIM(G121))=0</formula>
    </cfRule>
  </conditionalFormatting>
  <conditionalFormatting sqref="G123:G128">
    <cfRule type="cellIs" dxfId="3859" priority="2766" operator="equal">
      <formula>"Ø"</formula>
    </cfRule>
    <cfRule type="cellIs" dxfId="3858" priority="2768" operator="equal">
      <formula>0</formula>
    </cfRule>
    <cfRule type="containsBlanks" dxfId="3857" priority="2769">
      <formula>LEN(TRIM(G123))=0</formula>
    </cfRule>
  </conditionalFormatting>
  <conditionalFormatting sqref="G126:G131">
    <cfRule type="cellIs" dxfId="3856" priority="2740" operator="equal">
      <formula>"Ø"</formula>
    </cfRule>
    <cfRule type="cellIs" dxfId="3855" priority="2742" operator="equal">
      <formula>0</formula>
    </cfRule>
    <cfRule type="containsBlanks" dxfId="3854" priority="2743">
      <formula>LEN(TRIM(G126))=0</formula>
    </cfRule>
  </conditionalFormatting>
  <conditionalFormatting sqref="G129:G134">
    <cfRule type="cellIs" dxfId="3853" priority="2714" operator="equal">
      <formula>"Ø"</formula>
    </cfRule>
    <cfRule type="cellIs" dxfId="3852" priority="2716" operator="equal">
      <formula>0</formula>
    </cfRule>
    <cfRule type="containsBlanks" dxfId="3851" priority="2717">
      <formula>LEN(TRIM(G129))=0</formula>
    </cfRule>
  </conditionalFormatting>
  <conditionalFormatting sqref="G132:G137">
    <cfRule type="cellIs" dxfId="3850" priority="2688" operator="equal">
      <formula>"Ø"</formula>
    </cfRule>
    <cfRule type="cellIs" dxfId="3849" priority="2690" operator="equal">
      <formula>0</formula>
    </cfRule>
    <cfRule type="containsBlanks" dxfId="3848" priority="2691">
      <formula>LEN(TRIM(G132))=0</formula>
    </cfRule>
  </conditionalFormatting>
  <conditionalFormatting sqref="G135:G140">
    <cfRule type="cellIs" dxfId="3847" priority="2662" operator="equal">
      <formula>"Ø"</formula>
    </cfRule>
    <cfRule type="cellIs" dxfId="3846" priority="2664" operator="equal">
      <formula>0</formula>
    </cfRule>
    <cfRule type="containsBlanks" dxfId="3845" priority="2665">
      <formula>LEN(TRIM(G135))=0</formula>
    </cfRule>
  </conditionalFormatting>
  <conditionalFormatting sqref="G138:G143">
    <cfRule type="cellIs" dxfId="3844" priority="2636" operator="equal">
      <formula>"Ø"</formula>
    </cfRule>
    <cfRule type="cellIs" dxfId="3843" priority="2638" operator="equal">
      <formula>0</formula>
    </cfRule>
    <cfRule type="containsBlanks" dxfId="3842" priority="2639">
      <formula>LEN(TRIM(G138))=0</formula>
    </cfRule>
  </conditionalFormatting>
  <conditionalFormatting sqref="G141:G146">
    <cfRule type="cellIs" dxfId="3841" priority="2610" operator="equal">
      <formula>"Ø"</formula>
    </cfRule>
    <cfRule type="cellIs" dxfId="3840" priority="2612" operator="equal">
      <formula>0</formula>
    </cfRule>
    <cfRule type="containsBlanks" dxfId="3839" priority="2613">
      <formula>LEN(TRIM(G141))=0</formula>
    </cfRule>
  </conditionalFormatting>
  <conditionalFormatting sqref="G144:G149">
    <cfRule type="cellIs" dxfId="3838" priority="2584" operator="equal">
      <formula>"Ø"</formula>
    </cfRule>
    <cfRule type="cellIs" dxfId="3837" priority="2586" operator="equal">
      <formula>0</formula>
    </cfRule>
    <cfRule type="containsBlanks" dxfId="3836" priority="2587">
      <formula>LEN(TRIM(G144))=0</formula>
    </cfRule>
  </conditionalFormatting>
  <conditionalFormatting sqref="G147:G152">
    <cfRule type="cellIs" dxfId="3835" priority="2558" operator="equal">
      <formula>"Ø"</formula>
    </cfRule>
    <cfRule type="cellIs" dxfId="3834" priority="2560" operator="equal">
      <formula>0</formula>
    </cfRule>
    <cfRule type="containsBlanks" dxfId="3833" priority="2561">
      <formula>LEN(TRIM(G147))=0</formula>
    </cfRule>
  </conditionalFormatting>
  <conditionalFormatting sqref="G150:G155">
    <cfRule type="cellIs" dxfId="3832" priority="2532" operator="equal">
      <formula>"Ø"</formula>
    </cfRule>
    <cfRule type="cellIs" dxfId="3831" priority="2534" operator="equal">
      <formula>0</formula>
    </cfRule>
    <cfRule type="containsBlanks" dxfId="3830" priority="2535">
      <formula>LEN(TRIM(G150))=0</formula>
    </cfRule>
  </conditionalFormatting>
  <conditionalFormatting sqref="G153:G158">
    <cfRule type="cellIs" dxfId="3829" priority="2506" operator="equal">
      <formula>"Ø"</formula>
    </cfRule>
    <cfRule type="cellIs" dxfId="3828" priority="2508" operator="equal">
      <formula>0</formula>
    </cfRule>
    <cfRule type="containsBlanks" dxfId="3827" priority="2509">
      <formula>LEN(TRIM(G153))=0</formula>
    </cfRule>
  </conditionalFormatting>
  <conditionalFormatting sqref="G156:G161">
    <cfRule type="cellIs" dxfId="3826" priority="2480" operator="equal">
      <formula>"Ø"</formula>
    </cfRule>
    <cfRule type="cellIs" dxfId="3825" priority="2482" operator="equal">
      <formula>0</formula>
    </cfRule>
    <cfRule type="containsBlanks" dxfId="3824" priority="2483">
      <formula>LEN(TRIM(G156))=0</formula>
    </cfRule>
  </conditionalFormatting>
  <conditionalFormatting sqref="G159:G164">
    <cfRule type="cellIs" dxfId="3823" priority="2454" operator="equal">
      <formula>"Ø"</formula>
    </cfRule>
    <cfRule type="cellIs" dxfId="3822" priority="2456" operator="equal">
      <formula>0</formula>
    </cfRule>
    <cfRule type="containsBlanks" dxfId="3821" priority="2457">
      <formula>LEN(TRIM(G159))=0</formula>
    </cfRule>
  </conditionalFormatting>
  <conditionalFormatting sqref="G162:G167">
    <cfRule type="cellIs" dxfId="3820" priority="2428" operator="equal">
      <formula>"Ø"</formula>
    </cfRule>
    <cfRule type="cellIs" dxfId="3819" priority="2430" operator="equal">
      <formula>0</formula>
    </cfRule>
    <cfRule type="containsBlanks" dxfId="3818" priority="2431">
      <formula>LEN(TRIM(G162))=0</formula>
    </cfRule>
  </conditionalFormatting>
  <conditionalFormatting sqref="G165:G170">
    <cfRule type="cellIs" dxfId="3817" priority="2402" operator="equal">
      <formula>"Ø"</formula>
    </cfRule>
    <cfRule type="cellIs" dxfId="3816" priority="2404" operator="equal">
      <formula>0</formula>
    </cfRule>
    <cfRule type="containsBlanks" dxfId="3815" priority="2405">
      <formula>LEN(TRIM(G165))=0</formula>
    </cfRule>
  </conditionalFormatting>
  <conditionalFormatting sqref="G168:G173">
    <cfRule type="cellIs" dxfId="3814" priority="2376" operator="equal">
      <formula>"Ø"</formula>
    </cfRule>
    <cfRule type="cellIs" dxfId="3813" priority="2378" operator="equal">
      <formula>0</formula>
    </cfRule>
    <cfRule type="containsBlanks" dxfId="3812" priority="2379">
      <formula>LEN(TRIM(G168))=0</formula>
    </cfRule>
  </conditionalFormatting>
  <conditionalFormatting sqref="G171:G176">
    <cfRule type="cellIs" dxfId="3811" priority="2350" operator="equal">
      <formula>"Ø"</formula>
    </cfRule>
    <cfRule type="cellIs" dxfId="3810" priority="2352" operator="equal">
      <formula>0</formula>
    </cfRule>
    <cfRule type="containsBlanks" dxfId="3809" priority="2353">
      <formula>LEN(TRIM(G171))=0</formula>
    </cfRule>
  </conditionalFormatting>
  <conditionalFormatting sqref="G174:G179">
    <cfRule type="cellIs" dxfId="3808" priority="2324" operator="equal">
      <formula>"Ø"</formula>
    </cfRule>
    <cfRule type="cellIs" dxfId="3807" priority="2326" operator="equal">
      <formula>0</formula>
    </cfRule>
    <cfRule type="containsBlanks" dxfId="3806" priority="2327">
      <formula>LEN(TRIM(G174))=0</formula>
    </cfRule>
  </conditionalFormatting>
  <conditionalFormatting sqref="G177:G182">
    <cfRule type="cellIs" dxfId="3805" priority="2298" operator="equal">
      <formula>"Ø"</formula>
    </cfRule>
    <cfRule type="cellIs" dxfId="3804" priority="2300" operator="equal">
      <formula>0</formula>
    </cfRule>
    <cfRule type="containsBlanks" dxfId="3803" priority="2301">
      <formula>LEN(TRIM(G177))=0</formula>
    </cfRule>
  </conditionalFormatting>
  <conditionalFormatting sqref="G180:G185">
    <cfRule type="cellIs" dxfId="3802" priority="2272" operator="equal">
      <formula>"Ø"</formula>
    </cfRule>
    <cfRule type="cellIs" dxfId="3801" priority="2274" operator="equal">
      <formula>0</formula>
    </cfRule>
    <cfRule type="containsBlanks" dxfId="3800" priority="2275">
      <formula>LEN(TRIM(G180))=0</formula>
    </cfRule>
  </conditionalFormatting>
  <conditionalFormatting sqref="G183:G188">
    <cfRule type="cellIs" dxfId="3799" priority="2246" operator="equal">
      <formula>"Ø"</formula>
    </cfRule>
    <cfRule type="cellIs" dxfId="3798" priority="2248" operator="equal">
      <formula>0</formula>
    </cfRule>
    <cfRule type="containsBlanks" dxfId="3797" priority="2249">
      <formula>LEN(TRIM(G183))=0</formula>
    </cfRule>
  </conditionalFormatting>
  <conditionalFormatting sqref="G186:G191">
    <cfRule type="cellIs" dxfId="3796" priority="2220" operator="equal">
      <formula>"Ø"</formula>
    </cfRule>
    <cfRule type="cellIs" dxfId="3795" priority="2222" operator="equal">
      <formula>0</formula>
    </cfRule>
    <cfRule type="containsBlanks" dxfId="3794" priority="2223">
      <formula>LEN(TRIM(G186))=0</formula>
    </cfRule>
  </conditionalFormatting>
  <conditionalFormatting sqref="G189:G194">
    <cfRule type="cellIs" dxfId="3793" priority="2194" operator="equal">
      <formula>"Ø"</formula>
    </cfRule>
    <cfRule type="cellIs" dxfId="3792" priority="2196" operator="equal">
      <formula>0</formula>
    </cfRule>
    <cfRule type="containsBlanks" dxfId="3791" priority="2197">
      <formula>LEN(TRIM(G189))=0</formula>
    </cfRule>
  </conditionalFormatting>
  <conditionalFormatting sqref="G192:G197">
    <cfRule type="cellIs" dxfId="3790" priority="2168" operator="equal">
      <formula>"Ø"</formula>
    </cfRule>
    <cfRule type="cellIs" dxfId="3789" priority="2170" operator="equal">
      <formula>0</formula>
    </cfRule>
    <cfRule type="containsBlanks" dxfId="3788" priority="2171">
      <formula>LEN(TRIM(G192))=0</formula>
    </cfRule>
  </conditionalFormatting>
  <conditionalFormatting sqref="G195:G200">
    <cfRule type="cellIs" dxfId="3787" priority="2142" operator="equal">
      <formula>"Ø"</formula>
    </cfRule>
    <cfRule type="cellIs" dxfId="3786" priority="2144" operator="equal">
      <formula>0</formula>
    </cfRule>
    <cfRule type="containsBlanks" dxfId="3785" priority="2145">
      <formula>LEN(TRIM(G195))=0</formula>
    </cfRule>
  </conditionalFormatting>
  <conditionalFormatting sqref="G198:G203">
    <cfRule type="cellIs" dxfId="3784" priority="2116" operator="equal">
      <formula>"Ø"</formula>
    </cfRule>
    <cfRule type="cellIs" dxfId="3783" priority="2118" operator="equal">
      <formula>0</formula>
    </cfRule>
    <cfRule type="containsBlanks" dxfId="3782" priority="2119">
      <formula>LEN(TRIM(G198))=0</formula>
    </cfRule>
  </conditionalFormatting>
  <conditionalFormatting sqref="G201:G206">
    <cfRule type="cellIs" dxfId="3781" priority="2090" operator="equal">
      <formula>"Ø"</formula>
    </cfRule>
    <cfRule type="cellIs" dxfId="3780" priority="2092" operator="equal">
      <formula>0</formula>
    </cfRule>
    <cfRule type="containsBlanks" dxfId="3779" priority="2093">
      <formula>LEN(TRIM(G201))=0</formula>
    </cfRule>
  </conditionalFormatting>
  <conditionalFormatting sqref="G204:G209">
    <cfRule type="cellIs" dxfId="3778" priority="2064" operator="equal">
      <formula>"Ø"</formula>
    </cfRule>
    <cfRule type="cellIs" dxfId="3777" priority="2066" operator="equal">
      <formula>0</formula>
    </cfRule>
    <cfRule type="containsBlanks" dxfId="3776" priority="2067">
      <formula>LEN(TRIM(G204))=0</formula>
    </cfRule>
  </conditionalFormatting>
  <conditionalFormatting sqref="G207:G212">
    <cfRule type="cellIs" dxfId="3775" priority="2038" operator="equal">
      <formula>"Ø"</formula>
    </cfRule>
    <cfRule type="cellIs" dxfId="3774" priority="2040" operator="equal">
      <formula>0</formula>
    </cfRule>
    <cfRule type="containsBlanks" dxfId="3773" priority="2041">
      <formula>LEN(TRIM(G207))=0</formula>
    </cfRule>
  </conditionalFormatting>
  <conditionalFormatting sqref="G210:G215">
    <cfRule type="cellIs" dxfId="3772" priority="2012" operator="equal">
      <formula>"Ø"</formula>
    </cfRule>
    <cfRule type="cellIs" dxfId="3771" priority="2014" operator="equal">
      <formula>0</formula>
    </cfRule>
    <cfRule type="containsBlanks" dxfId="3770" priority="2015">
      <formula>LEN(TRIM(G210))=0</formula>
    </cfRule>
  </conditionalFormatting>
  <conditionalFormatting sqref="G213:G218">
    <cfRule type="cellIs" dxfId="3769" priority="1979" operator="equal">
      <formula>"Ø"</formula>
    </cfRule>
    <cfRule type="cellIs" dxfId="3768" priority="1981" operator="equal">
      <formula>0</formula>
    </cfRule>
    <cfRule type="containsBlanks" dxfId="3767" priority="1982">
      <formula>LEN(TRIM(G213))=0</formula>
    </cfRule>
  </conditionalFormatting>
  <conditionalFormatting sqref="G216:G221">
    <cfRule type="cellIs" dxfId="3766" priority="1953" operator="equal">
      <formula>"Ø"</formula>
    </cfRule>
    <cfRule type="cellIs" dxfId="3765" priority="1955" operator="equal">
      <formula>0</formula>
    </cfRule>
    <cfRule type="containsBlanks" dxfId="3764" priority="1956">
      <formula>LEN(TRIM(G216))=0</formula>
    </cfRule>
  </conditionalFormatting>
  <conditionalFormatting sqref="G219:G224">
    <cfRule type="cellIs" dxfId="3763" priority="1919" operator="equal">
      <formula>"Ø"</formula>
    </cfRule>
    <cfRule type="cellIs" dxfId="3762" priority="1921" operator="equal">
      <formula>0</formula>
    </cfRule>
    <cfRule type="containsBlanks" dxfId="3761" priority="1922">
      <formula>LEN(TRIM(G219))=0</formula>
    </cfRule>
  </conditionalFormatting>
  <conditionalFormatting sqref="G222:G230">
    <cfRule type="cellIs" dxfId="3760" priority="1851" operator="equal">
      <formula>"Ø"</formula>
    </cfRule>
    <cfRule type="cellIs" dxfId="3759" priority="1853" operator="equal">
      <formula>0</formula>
    </cfRule>
    <cfRule type="containsBlanks" dxfId="3758" priority="1854">
      <formula>LEN(TRIM(G222))=0</formula>
    </cfRule>
  </conditionalFormatting>
  <conditionalFormatting sqref="G226:G227">
    <cfRule type="cellIs" dxfId="3757" priority="1887" operator="equal">
      <formula>"Ø"</formula>
    </cfRule>
    <cfRule type="cellIs" dxfId="3756" priority="1889" operator="equal">
      <formula>0</formula>
    </cfRule>
    <cfRule type="containsBlanks" dxfId="3755" priority="1890">
      <formula>LEN(TRIM(G226))=0</formula>
    </cfRule>
  </conditionalFormatting>
  <conditionalFormatting sqref="G228:G233">
    <cfRule type="cellIs" dxfId="3754" priority="1815" operator="equal">
      <formula>"Ø"</formula>
    </cfRule>
    <cfRule type="cellIs" dxfId="3753" priority="1817" operator="equal">
      <formula>0</formula>
    </cfRule>
    <cfRule type="containsBlanks" dxfId="3752" priority="1818">
      <formula>LEN(TRIM(G228))=0</formula>
    </cfRule>
  </conditionalFormatting>
  <conditionalFormatting sqref="G231:G236">
    <cfRule type="cellIs" dxfId="3751" priority="1772" operator="equal">
      <formula>"Ø"</formula>
    </cfRule>
    <cfRule type="cellIs" dxfId="3750" priority="1774" operator="equal">
      <formula>0</formula>
    </cfRule>
    <cfRule type="containsBlanks" dxfId="3749" priority="1775">
      <formula>LEN(TRIM(G231))=0</formula>
    </cfRule>
  </conditionalFormatting>
  <conditionalFormatting sqref="G234:G239">
    <cfRule type="cellIs" dxfId="3748" priority="1729" operator="equal">
      <formula>"Ø"</formula>
    </cfRule>
    <cfRule type="cellIs" dxfId="3747" priority="1731" operator="equal">
      <formula>0</formula>
    </cfRule>
    <cfRule type="containsBlanks" dxfId="3746" priority="1732">
      <formula>LEN(TRIM(G234))=0</formula>
    </cfRule>
  </conditionalFormatting>
  <conditionalFormatting sqref="G237:G242">
    <cfRule type="cellIs" dxfId="3745" priority="1690" operator="equal">
      <formula>"Ø"</formula>
    </cfRule>
    <cfRule type="cellIs" dxfId="3744" priority="1692" operator="equal">
      <formula>0</formula>
    </cfRule>
    <cfRule type="containsBlanks" dxfId="3743" priority="1693">
      <formula>LEN(TRIM(G237))=0</formula>
    </cfRule>
  </conditionalFormatting>
  <conditionalFormatting sqref="G240:G245">
    <cfRule type="cellIs" dxfId="3742" priority="1651" operator="equal">
      <formula>"Ø"</formula>
    </cfRule>
    <cfRule type="cellIs" dxfId="3741" priority="1653" operator="equal">
      <formula>0</formula>
    </cfRule>
    <cfRule type="containsBlanks" dxfId="3740" priority="1654">
      <formula>LEN(TRIM(G240))=0</formula>
    </cfRule>
  </conditionalFormatting>
  <conditionalFormatting sqref="G243:G247">
    <cfRule type="cellIs" dxfId="3739" priority="1624" operator="equal">
      <formula>"Ø"</formula>
    </cfRule>
    <cfRule type="cellIs" dxfId="3738" priority="1626" operator="equal">
      <formula>0</formula>
    </cfRule>
    <cfRule type="containsBlanks" dxfId="3737" priority="1627">
      <formula>LEN(TRIM(G243))=0</formula>
    </cfRule>
  </conditionalFormatting>
  <conditionalFormatting sqref="G246:G251">
    <cfRule type="cellIs" dxfId="3736" priority="1585" operator="equal">
      <formula>"Ø"</formula>
    </cfRule>
    <cfRule type="cellIs" dxfId="3735" priority="1587" operator="equal">
      <formula>0</formula>
    </cfRule>
    <cfRule type="containsBlanks" dxfId="3734" priority="1588">
      <formula>LEN(TRIM(G246))=0</formula>
    </cfRule>
  </conditionalFormatting>
  <conditionalFormatting sqref="G249:G253">
    <cfRule type="cellIs" dxfId="3733" priority="1558" operator="equal">
      <formula>"Ø"</formula>
    </cfRule>
    <cfRule type="cellIs" dxfId="3732" priority="1560" operator="equal">
      <formula>0</formula>
    </cfRule>
    <cfRule type="containsBlanks" dxfId="3731" priority="1561">
      <formula>LEN(TRIM(G249))=0</formula>
    </cfRule>
  </conditionalFormatting>
  <conditionalFormatting sqref="G252:G257">
    <cfRule type="cellIs" dxfId="3730" priority="1519" operator="equal">
      <formula>"Ø"</formula>
    </cfRule>
    <cfRule type="cellIs" dxfId="3729" priority="1521" operator="equal">
      <formula>0</formula>
    </cfRule>
    <cfRule type="containsBlanks" dxfId="3728" priority="1522">
      <formula>LEN(TRIM(G252))=0</formula>
    </cfRule>
  </conditionalFormatting>
  <conditionalFormatting sqref="G255:G259">
    <cfRule type="cellIs" dxfId="3727" priority="1492" operator="equal">
      <formula>"Ø"</formula>
    </cfRule>
    <cfRule type="cellIs" dxfId="3726" priority="1494" operator="equal">
      <formula>0</formula>
    </cfRule>
    <cfRule type="containsBlanks" dxfId="3725" priority="1495">
      <formula>LEN(TRIM(G255))=0</formula>
    </cfRule>
  </conditionalFormatting>
  <conditionalFormatting sqref="G258:G263">
    <cfRule type="cellIs" dxfId="3724" priority="1453" operator="equal">
      <formula>"Ø"</formula>
    </cfRule>
    <cfRule type="cellIs" dxfId="3723" priority="1455" operator="equal">
      <formula>0</formula>
    </cfRule>
    <cfRule type="containsBlanks" dxfId="3722" priority="1456">
      <formula>LEN(TRIM(G258))=0</formula>
    </cfRule>
  </conditionalFormatting>
  <conditionalFormatting sqref="G261:G265">
    <cfRule type="cellIs" dxfId="3721" priority="1426" operator="equal">
      <formula>"Ø"</formula>
    </cfRule>
    <cfRule type="cellIs" dxfId="3720" priority="1428" operator="equal">
      <formula>0</formula>
    </cfRule>
    <cfRule type="containsBlanks" dxfId="3719" priority="1429">
      <formula>LEN(TRIM(G261))=0</formula>
    </cfRule>
  </conditionalFormatting>
  <conditionalFormatting sqref="G264:G269">
    <cfRule type="cellIs" dxfId="3718" priority="1387" operator="equal">
      <formula>"Ø"</formula>
    </cfRule>
    <cfRule type="cellIs" dxfId="3717" priority="1389" operator="equal">
      <formula>0</formula>
    </cfRule>
    <cfRule type="containsBlanks" dxfId="3716" priority="1390">
      <formula>LEN(TRIM(G264))=0</formula>
    </cfRule>
  </conditionalFormatting>
  <conditionalFormatting sqref="G267:G272">
    <cfRule type="cellIs" dxfId="3715" priority="1348" operator="equal">
      <formula>"Ø"</formula>
    </cfRule>
    <cfRule type="cellIs" dxfId="3714" priority="1350" operator="equal">
      <formula>0</formula>
    </cfRule>
    <cfRule type="containsBlanks" dxfId="3713" priority="1351">
      <formula>LEN(TRIM(G267))=0</formula>
    </cfRule>
  </conditionalFormatting>
  <conditionalFormatting sqref="G270:G275">
    <cfRule type="cellIs" dxfId="3712" priority="1309" operator="equal">
      <formula>"Ø"</formula>
    </cfRule>
    <cfRule type="cellIs" dxfId="3711" priority="1311" operator="equal">
      <formula>0</formula>
    </cfRule>
    <cfRule type="containsBlanks" dxfId="3710" priority="1312">
      <formula>LEN(TRIM(G270))=0</formula>
    </cfRule>
  </conditionalFormatting>
  <conditionalFormatting sqref="G273:G277">
    <cfRule type="cellIs" dxfId="3709" priority="1282" operator="equal">
      <formula>"Ø"</formula>
    </cfRule>
    <cfRule type="cellIs" dxfId="3708" priority="1284" operator="equal">
      <formula>0</formula>
    </cfRule>
    <cfRule type="containsBlanks" dxfId="3707" priority="1285">
      <formula>LEN(TRIM(G273))=0</formula>
    </cfRule>
  </conditionalFormatting>
  <conditionalFormatting sqref="G276:G281">
    <cfRule type="cellIs" dxfId="3706" priority="1243" operator="equal">
      <formula>"Ø"</formula>
    </cfRule>
    <cfRule type="cellIs" dxfId="3705" priority="1245" operator="equal">
      <formula>0</formula>
    </cfRule>
    <cfRule type="containsBlanks" dxfId="3704" priority="1246">
      <formula>LEN(TRIM(G276))=0</formula>
    </cfRule>
  </conditionalFormatting>
  <conditionalFormatting sqref="G279:G283">
    <cfRule type="cellIs" dxfId="3703" priority="1216" operator="equal">
      <formula>"Ø"</formula>
    </cfRule>
    <cfRule type="cellIs" dxfId="3702" priority="1218" operator="equal">
      <formula>0</formula>
    </cfRule>
    <cfRule type="containsBlanks" dxfId="3701" priority="1219">
      <formula>LEN(TRIM(G279))=0</formula>
    </cfRule>
  </conditionalFormatting>
  <conditionalFormatting sqref="G282:G287">
    <cfRule type="cellIs" dxfId="3700" priority="1177" operator="equal">
      <formula>"Ø"</formula>
    </cfRule>
    <cfRule type="cellIs" dxfId="3699" priority="1179" operator="equal">
      <formula>0</formula>
    </cfRule>
    <cfRule type="containsBlanks" dxfId="3698" priority="1180">
      <formula>LEN(TRIM(G282))=0</formula>
    </cfRule>
  </conditionalFormatting>
  <conditionalFormatting sqref="G285:G289">
    <cfRule type="cellIs" dxfId="3697" priority="1142" operator="equal">
      <formula>"Ø"</formula>
    </cfRule>
    <cfRule type="cellIs" dxfId="3696" priority="1144" operator="equal">
      <formula>0</formula>
    </cfRule>
    <cfRule type="containsBlanks" dxfId="3695" priority="1145">
      <formula>LEN(TRIM(G285))=0</formula>
    </cfRule>
  </conditionalFormatting>
  <conditionalFormatting sqref="G288:G293">
    <cfRule type="cellIs" dxfId="3694" priority="1103" operator="equal">
      <formula>"Ø"</formula>
    </cfRule>
    <cfRule type="cellIs" dxfId="3693" priority="1105" operator="equal">
      <formula>0</formula>
    </cfRule>
    <cfRule type="containsBlanks" dxfId="3692" priority="1106">
      <formula>LEN(TRIM(G288))=0</formula>
    </cfRule>
  </conditionalFormatting>
  <conditionalFormatting sqref="G291:G295">
    <cfRule type="cellIs" dxfId="3691" priority="1076" operator="equal">
      <formula>"Ø"</formula>
    </cfRule>
    <cfRule type="cellIs" dxfId="3690" priority="1078" operator="equal">
      <formula>0</formula>
    </cfRule>
    <cfRule type="containsBlanks" dxfId="3689" priority="1079">
      <formula>LEN(TRIM(G291))=0</formula>
    </cfRule>
  </conditionalFormatting>
  <conditionalFormatting sqref="G294:G299">
    <cfRule type="cellIs" dxfId="3688" priority="1029" operator="equal">
      <formula>"Ø"</formula>
    </cfRule>
    <cfRule type="cellIs" dxfId="3687" priority="1031" operator="equal">
      <formula>0</formula>
    </cfRule>
    <cfRule type="containsBlanks" dxfId="3686" priority="1032">
      <formula>LEN(TRIM(G294))=0</formula>
    </cfRule>
  </conditionalFormatting>
  <conditionalFormatting sqref="G297:G302">
    <cfRule type="cellIs" dxfId="3685" priority="990" operator="equal">
      <formula>"Ø"</formula>
    </cfRule>
    <cfRule type="cellIs" dxfId="3684" priority="992" operator="equal">
      <formula>0</formula>
    </cfRule>
    <cfRule type="containsBlanks" dxfId="3683" priority="993">
      <formula>LEN(TRIM(G297))=0</formula>
    </cfRule>
  </conditionalFormatting>
  <conditionalFormatting sqref="G300:G302">
    <cfRule type="cellIs" dxfId="3682" priority="977" operator="equal">
      <formula>"Ø"</formula>
    </cfRule>
    <cfRule type="cellIs" dxfId="3681" priority="979" operator="equal">
      <formula>0</formula>
    </cfRule>
    <cfRule type="containsBlanks" dxfId="3680" priority="980">
      <formula>LEN(TRIM(G300))=0</formula>
    </cfRule>
  </conditionalFormatting>
  <conditionalFormatting sqref="G307:G347">
    <cfRule type="cellIs" dxfId="3679" priority="778" operator="equal">
      <formula>"Ø"</formula>
    </cfRule>
    <cfRule type="cellIs" dxfId="3678" priority="780" operator="equal">
      <formula>0</formula>
    </cfRule>
    <cfRule type="containsBlanks" dxfId="3677" priority="781">
      <formula>LEN(TRIM(G307))=0</formula>
    </cfRule>
  </conditionalFormatting>
  <conditionalFormatting sqref="G307:G461">
    <cfRule type="containsBlanks" priority="2">
      <formula>LEN(TRIM(G307))=0</formula>
    </cfRule>
  </conditionalFormatting>
  <conditionalFormatting sqref="G347:G350">
    <cfRule type="cellIs" dxfId="3676" priority="764" operator="equal">
      <formula>"Ø"</formula>
    </cfRule>
    <cfRule type="cellIs" dxfId="3675" priority="766" operator="equal">
      <formula>0</formula>
    </cfRule>
    <cfRule type="containsBlanks" dxfId="3674" priority="767">
      <formula>LEN(TRIM(G347))=0</formula>
    </cfRule>
  </conditionalFormatting>
  <conditionalFormatting sqref="G348:G353">
    <cfRule type="cellIs" dxfId="3673" priority="750" operator="equal">
      <formula>"Ø"</formula>
    </cfRule>
    <cfRule type="cellIs" dxfId="3672" priority="752" operator="equal">
      <formula>0</formula>
    </cfRule>
    <cfRule type="containsBlanks" dxfId="3671" priority="753">
      <formula>LEN(TRIM(G348))=0</formula>
    </cfRule>
  </conditionalFormatting>
  <conditionalFormatting sqref="G351:G355">
    <cfRule type="cellIs" dxfId="3670" priority="736" operator="equal">
      <formula>"Ø"</formula>
    </cfRule>
    <cfRule type="cellIs" dxfId="3669" priority="738" operator="equal">
      <formula>0</formula>
    </cfRule>
    <cfRule type="containsBlanks" dxfId="3668" priority="739">
      <formula>LEN(TRIM(G351))=0</formula>
    </cfRule>
  </conditionalFormatting>
  <conditionalFormatting sqref="G354:G358">
    <cfRule type="cellIs" dxfId="3667" priority="722" operator="equal">
      <formula>"Ø"</formula>
    </cfRule>
    <cfRule type="cellIs" dxfId="3666" priority="724" operator="equal">
      <formula>0</formula>
    </cfRule>
    <cfRule type="containsBlanks" dxfId="3665" priority="725">
      <formula>LEN(TRIM(G354))=0</formula>
    </cfRule>
  </conditionalFormatting>
  <conditionalFormatting sqref="G356:G361">
    <cfRule type="cellIs" dxfId="3664" priority="708" operator="equal">
      <formula>"Ø"</formula>
    </cfRule>
    <cfRule type="cellIs" dxfId="3663" priority="710" operator="equal">
      <formula>0</formula>
    </cfRule>
    <cfRule type="containsBlanks" dxfId="3662" priority="711">
      <formula>LEN(TRIM(G356))=0</formula>
    </cfRule>
  </conditionalFormatting>
  <conditionalFormatting sqref="G359:G364">
    <cfRule type="cellIs" dxfId="3661" priority="694" operator="equal">
      <formula>"Ø"</formula>
    </cfRule>
    <cfRule type="cellIs" dxfId="3660" priority="696" operator="equal">
      <formula>0</formula>
    </cfRule>
    <cfRule type="containsBlanks" dxfId="3659" priority="697">
      <formula>LEN(TRIM(G359))=0</formula>
    </cfRule>
  </conditionalFormatting>
  <conditionalFormatting sqref="G362:G367">
    <cfRule type="cellIs" dxfId="3658" priority="680" operator="equal">
      <formula>"Ø"</formula>
    </cfRule>
    <cfRule type="cellIs" dxfId="3657" priority="682" operator="equal">
      <formula>0</formula>
    </cfRule>
    <cfRule type="containsBlanks" dxfId="3656" priority="683">
      <formula>LEN(TRIM(G362))=0</formula>
    </cfRule>
  </conditionalFormatting>
  <conditionalFormatting sqref="G365:G370">
    <cfRule type="cellIs" dxfId="3655" priority="666" operator="equal">
      <formula>"Ø"</formula>
    </cfRule>
    <cfRule type="cellIs" dxfId="3654" priority="668" operator="equal">
      <formula>0</formula>
    </cfRule>
    <cfRule type="containsBlanks" dxfId="3653" priority="669">
      <formula>LEN(TRIM(G365))=0</formula>
    </cfRule>
  </conditionalFormatting>
  <conditionalFormatting sqref="G368:G373">
    <cfRule type="cellIs" dxfId="3652" priority="652" operator="equal">
      <formula>"Ø"</formula>
    </cfRule>
    <cfRule type="cellIs" dxfId="3651" priority="654" operator="equal">
      <formula>0</formula>
    </cfRule>
    <cfRule type="containsBlanks" dxfId="3650" priority="655">
      <formula>LEN(TRIM(G368))=0</formula>
    </cfRule>
  </conditionalFormatting>
  <conditionalFormatting sqref="G371:G375">
    <cfRule type="cellIs" dxfId="3649" priority="638" operator="equal">
      <formula>"Ø"</formula>
    </cfRule>
    <cfRule type="cellIs" dxfId="3648" priority="640" operator="equal">
      <formula>0</formula>
    </cfRule>
    <cfRule type="containsBlanks" dxfId="3647" priority="641">
      <formula>LEN(TRIM(G371))=0</formula>
    </cfRule>
  </conditionalFormatting>
  <conditionalFormatting sqref="G374:G377">
    <cfRule type="cellIs" dxfId="3646" priority="624" operator="equal">
      <formula>"Ø"</formula>
    </cfRule>
    <cfRule type="cellIs" dxfId="3645" priority="626" operator="equal">
      <formula>0</formula>
    </cfRule>
    <cfRule type="containsBlanks" dxfId="3644" priority="627">
      <formula>LEN(TRIM(G374))=0</formula>
    </cfRule>
  </conditionalFormatting>
  <conditionalFormatting sqref="G376:G380">
    <cfRule type="cellIs" dxfId="3643" priority="610" operator="equal">
      <formula>"Ø"</formula>
    </cfRule>
    <cfRule type="cellIs" dxfId="3642" priority="612" operator="equal">
      <formula>0</formula>
    </cfRule>
    <cfRule type="containsBlanks" dxfId="3641" priority="613">
      <formula>LEN(TRIM(G376))=0</formula>
    </cfRule>
  </conditionalFormatting>
  <conditionalFormatting sqref="G378:G383">
    <cfRule type="cellIs" dxfId="3640" priority="596" operator="equal">
      <formula>"Ø"</formula>
    </cfRule>
    <cfRule type="cellIs" dxfId="3639" priority="598" operator="equal">
      <formula>0</formula>
    </cfRule>
    <cfRule type="containsBlanks" dxfId="3638" priority="599">
      <formula>LEN(TRIM(G378))=0</formula>
    </cfRule>
  </conditionalFormatting>
  <conditionalFormatting sqref="G381:G384">
    <cfRule type="cellIs" dxfId="3637" priority="582" operator="equal">
      <formula>"Ø"</formula>
    </cfRule>
    <cfRule type="cellIs" dxfId="3636" priority="584" operator="equal">
      <formula>0</formula>
    </cfRule>
    <cfRule type="containsBlanks" dxfId="3635" priority="585">
      <formula>LEN(TRIM(G381))=0</formula>
    </cfRule>
  </conditionalFormatting>
  <conditionalFormatting sqref="G384:G386">
    <cfRule type="cellIs" dxfId="3634" priority="568" operator="equal">
      <formula>"Ø"</formula>
    </cfRule>
    <cfRule type="cellIs" dxfId="3633" priority="570" operator="equal">
      <formula>0</formula>
    </cfRule>
    <cfRule type="containsBlanks" dxfId="3632" priority="571">
      <formula>LEN(TRIM(G384))=0</formula>
    </cfRule>
  </conditionalFormatting>
  <conditionalFormatting sqref="G385:G387">
    <cfRule type="cellIs" dxfId="3631" priority="554" operator="equal">
      <formula>"Ø"</formula>
    </cfRule>
    <cfRule type="cellIs" dxfId="3630" priority="556" operator="equal">
      <formula>0</formula>
    </cfRule>
    <cfRule type="containsBlanks" dxfId="3629" priority="557">
      <formula>LEN(TRIM(G385))=0</formula>
    </cfRule>
  </conditionalFormatting>
  <conditionalFormatting sqref="G387:G388">
    <cfRule type="cellIs" dxfId="3628" priority="540" operator="equal">
      <formula>"Ø"</formula>
    </cfRule>
    <cfRule type="cellIs" dxfId="3627" priority="542" operator="equal">
      <formula>0</formula>
    </cfRule>
    <cfRule type="containsBlanks" dxfId="3626" priority="543">
      <formula>LEN(TRIM(G387))=0</formula>
    </cfRule>
  </conditionalFormatting>
  <conditionalFormatting sqref="G388:G391">
    <cfRule type="cellIs" dxfId="3625" priority="526" operator="equal">
      <formula>"Ø"</formula>
    </cfRule>
    <cfRule type="cellIs" dxfId="3624" priority="528" operator="equal">
      <formula>0</formula>
    </cfRule>
    <cfRule type="containsBlanks" dxfId="3623" priority="529">
      <formula>LEN(TRIM(G388))=0</formula>
    </cfRule>
  </conditionalFormatting>
  <conditionalFormatting sqref="G389:G394">
    <cfRule type="cellIs" dxfId="3622" priority="512" operator="equal">
      <formula>"Ø"</formula>
    </cfRule>
    <cfRule type="cellIs" dxfId="3621" priority="514" operator="equal">
      <formula>0</formula>
    </cfRule>
    <cfRule type="containsBlanks" dxfId="3620" priority="515">
      <formula>LEN(TRIM(G389))=0</formula>
    </cfRule>
  </conditionalFormatting>
  <conditionalFormatting sqref="G392:G397">
    <cfRule type="cellIs" dxfId="3619" priority="498" operator="equal">
      <formula>"Ø"</formula>
    </cfRule>
    <cfRule type="cellIs" dxfId="3618" priority="500" operator="equal">
      <formula>0</formula>
    </cfRule>
    <cfRule type="containsBlanks" dxfId="3617" priority="501">
      <formula>LEN(TRIM(G392))=0</formula>
    </cfRule>
  </conditionalFormatting>
  <conditionalFormatting sqref="G395:G400">
    <cfRule type="cellIs" dxfId="3616" priority="484" operator="equal">
      <formula>"Ø"</formula>
    </cfRule>
    <cfRule type="cellIs" dxfId="3615" priority="486" operator="equal">
      <formula>0</formula>
    </cfRule>
    <cfRule type="containsBlanks" dxfId="3614" priority="487">
      <formula>LEN(TRIM(G395))=0</formula>
    </cfRule>
  </conditionalFormatting>
  <conditionalFormatting sqref="G398:G403">
    <cfRule type="cellIs" dxfId="3613" priority="470" operator="equal">
      <formula>"Ø"</formula>
    </cfRule>
    <cfRule type="cellIs" dxfId="3612" priority="472" operator="equal">
      <formula>0</formula>
    </cfRule>
    <cfRule type="containsBlanks" dxfId="3611" priority="473">
      <formula>LEN(TRIM(G398))=0</formula>
    </cfRule>
  </conditionalFormatting>
  <conditionalFormatting sqref="G401:G406">
    <cfRule type="cellIs" dxfId="3610" priority="456" operator="equal">
      <formula>"Ø"</formula>
    </cfRule>
    <cfRule type="cellIs" dxfId="3609" priority="458" operator="equal">
      <formula>0</formula>
    </cfRule>
    <cfRule type="containsBlanks" dxfId="3608" priority="459">
      <formula>LEN(TRIM(G401))=0</formula>
    </cfRule>
  </conditionalFormatting>
  <conditionalFormatting sqref="G404:G409">
    <cfRule type="cellIs" dxfId="3607" priority="442" operator="equal">
      <formula>"Ø"</formula>
    </cfRule>
    <cfRule type="cellIs" dxfId="3606" priority="444" operator="equal">
      <formula>0</formula>
    </cfRule>
    <cfRule type="containsBlanks" dxfId="3605" priority="445">
      <formula>LEN(TRIM(G404))=0</formula>
    </cfRule>
  </conditionalFormatting>
  <conditionalFormatting sqref="G407:G412">
    <cfRule type="cellIs" dxfId="3604" priority="428" operator="equal">
      <formula>"Ø"</formula>
    </cfRule>
    <cfRule type="cellIs" dxfId="3603" priority="430" operator="equal">
      <formula>0</formula>
    </cfRule>
    <cfRule type="containsBlanks" dxfId="3602" priority="431">
      <formula>LEN(TRIM(G407))=0</formula>
    </cfRule>
  </conditionalFormatting>
  <conditionalFormatting sqref="G410:G415">
    <cfRule type="cellIs" dxfId="3601" priority="414" operator="equal">
      <formula>"Ø"</formula>
    </cfRule>
    <cfRule type="cellIs" dxfId="3600" priority="416" operator="equal">
      <formula>0</formula>
    </cfRule>
    <cfRule type="containsBlanks" dxfId="3599" priority="417">
      <formula>LEN(TRIM(G410))=0</formula>
    </cfRule>
  </conditionalFormatting>
  <conditionalFormatting sqref="G413:G418">
    <cfRule type="cellIs" dxfId="3598" priority="400" operator="equal">
      <formula>"Ø"</formula>
    </cfRule>
    <cfRule type="cellIs" dxfId="3597" priority="402" operator="equal">
      <formula>0</formula>
    </cfRule>
    <cfRule type="containsBlanks" dxfId="3596" priority="403">
      <formula>LEN(TRIM(G413))=0</formula>
    </cfRule>
  </conditionalFormatting>
  <conditionalFormatting sqref="G416:G421">
    <cfRule type="cellIs" dxfId="3595" priority="386" operator="equal">
      <formula>"Ø"</formula>
    </cfRule>
    <cfRule type="cellIs" dxfId="3594" priority="388" operator="equal">
      <formula>0</formula>
    </cfRule>
    <cfRule type="containsBlanks" dxfId="3593" priority="389">
      <formula>LEN(TRIM(G416))=0</formula>
    </cfRule>
  </conditionalFormatting>
  <conditionalFormatting sqref="G419:G424">
    <cfRule type="cellIs" dxfId="3592" priority="365" operator="equal">
      <formula>"Ø"</formula>
    </cfRule>
    <cfRule type="cellIs" dxfId="3591" priority="367" operator="equal">
      <formula>0</formula>
    </cfRule>
    <cfRule type="containsBlanks" dxfId="3590" priority="368">
      <formula>LEN(TRIM(G419))=0</formula>
    </cfRule>
  </conditionalFormatting>
  <conditionalFormatting sqref="G422:G426">
    <cfRule type="cellIs" dxfId="3589" priority="351" operator="equal">
      <formula>"Ø"</formula>
    </cfRule>
    <cfRule type="cellIs" dxfId="3588" priority="353" operator="equal">
      <formula>0</formula>
    </cfRule>
    <cfRule type="containsBlanks" dxfId="3587" priority="354">
      <formula>LEN(TRIM(G422))=0</formula>
    </cfRule>
  </conditionalFormatting>
  <conditionalFormatting sqref="G425:G428">
    <cfRule type="cellIs" dxfId="3586" priority="327" operator="equal">
      <formula>"Ø"</formula>
    </cfRule>
    <cfRule type="cellIs" dxfId="3585" priority="329" operator="equal">
      <formula>0</formula>
    </cfRule>
    <cfRule type="containsBlanks" dxfId="3584" priority="330">
      <formula>LEN(TRIM(G425))=0</formula>
    </cfRule>
  </conditionalFormatting>
  <conditionalFormatting sqref="G427:G429">
    <cfRule type="cellIs" dxfId="3583" priority="310" operator="equal">
      <formula>"Ø"</formula>
    </cfRule>
    <cfRule type="cellIs" dxfId="3582" priority="312" operator="equal">
      <formula>0</formula>
    </cfRule>
    <cfRule type="containsBlanks" dxfId="3581" priority="313">
      <formula>LEN(TRIM(G427))=0</formula>
    </cfRule>
  </conditionalFormatting>
  <conditionalFormatting sqref="G429:G430">
    <cfRule type="cellIs" dxfId="3580" priority="293" operator="equal">
      <formula>"Ø"</formula>
    </cfRule>
    <cfRule type="cellIs" dxfId="3579" priority="295" operator="equal">
      <formula>0</formula>
    </cfRule>
    <cfRule type="containsBlanks" dxfId="3578" priority="296">
      <formula>LEN(TRIM(G429))=0</formula>
    </cfRule>
  </conditionalFormatting>
  <conditionalFormatting sqref="G430:G431">
    <cfRule type="cellIs" dxfId="3577" priority="276" operator="equal">
      <formula>"Ø"</formula>
    </cfRule>
    <cfRule type="cellIs" dxfId="3576" priority="278" operator="equal">
      <formula>0</formula>
    </cfRule>
    <cfRule type="containsBlanks" dxfId="3575" priority="279">
      <formula>LEN(TRIM(G430))=0</formula>
    </cfRule>
  </conditionalFormatting>
  <conditionalFormatting sqref="G431:G432">
    <cfRule type="cellIs" dxfId="3574" priority="259" operator="equal">
      <formula>"Ø"</formula>
    </cfRule>
    <cfRule type="cellIs" dxfId="3573" priority="261" operator="equal">
      <formula>0</formula>
    </cfRule>
    <cfRule type="containsBlanks" dxfId="3572" priority="262">
      <formula>LEN(TRIM(G431))=0</formula>
    </cfRule>
  </conditionalFormatting>
  <conditionalFormatting sqref="G432:G434">
    <cfRule type="cellIs" dxfId="3571" priority="242" operator="equal">
      <formula>"Ø"</formula>
    </cfRule>
    <cfRule type="cellIs" dxfId="3570" priority="244" operator="equal">
      <formula>0</formula>
    </cfRule>
    <cfRule type="containsBlanks" dxfId="3569" priority="245">
      <formula>LEN(TRIM(G432))=0</formula>
    </cfRule>
  </conditionalFormatting>
  <conditionalFormatting sqref="G434:G437">
    <cfRule type="cellIs" dxfId="3568" priority="215" operator="equal">
      <formula>"Ø"</formula>
    </cfRule>
    <cfRule type="cellIs" dxfId="3567" priority="217" operator="equal">
      <formula>0</formula>
    </cfRule>
    <cfRule type="containsBlanks" dxfId="3566" priority="218">
      <formula>LEN(TRIM(G434))=0</formula>
    </cfRule>
  </conditionalFormatting>
  <conditionalFormatting sqref="G435:G440">
    <cfRule type="cellIs" dxfId="3565" priority="188" operator="equal">
      <formula>"Ø"</formula>
    </cfRule>
    <cfRule type="cellIs" dxfId="3564" priority="190" operator="equal">
      <formula>0</formula>
    </cfRule>
    <cfRule type="containsBlanks" dxfId="3563" priority="191">
      <formula>LEN(TRIM(G435))=0</formula>
    </cfRule>
  </conditionalFormatting>
  <conditionalFormatting sqref="G438:G443">
    <cfRule type="cellIs" dxfId="3562" priority="161" operator="equal">
      <formula>"Ø"</formula>
    </cfRule>
    <cfRule type="cellIs" dxfId="3561" priority="163" operator="equal">
      <formula>0</formula>
    </cfRule>
    <cfRule type="containsBlanks" dxfId="3560" priority="164">
      <formula>LEN(TRIM(G438))=0</formula>
    </cfRule>
  </conditionalFormatting>
  <conditionalFormatting sqref="G441:G446">
    <cfRule type="cellIs" dxfId="3559" priority="137" operator="equal">
      <formula>"Ø"</formula>
    </cfRule>
    <cfRule type="cellIs" dxfId="3558" priority="139" operator="equal">
      <formula>0</formula>
    </cfRule>
    <cfRule type="containsBlanks" dxfId="3557" priority="140">
      <formula>LEN(TRIM(G441))=0</formula>
    </cfRule>
  </conditionalFormatting>
  <conditionalFormatting sqref="G445:G448">
    <cfRule type="cellIs" dxfId="3556" priority="120" operator="equal">
      <formula>"Ø"</formula>
    </cfRule>
    <cfRule type="cellIs" dxfId="3555" priority="122" operator="equal">
      <formula>0</formula>
    </cfRule>
    <cfRule type="containsBlanks" dxfId="3554" priority="123">
      <formula>LEN(TRIM(G445))=0</formula>
    </cfRule>
  </conditionalFormatting>
  <conditionalFormatting sqref="G447:G451">
    <cfRule type="cellIs" dxfId="3553" priority="103" operator="equal">
      <formula>"Ø"</formula>
    </cfRule>
    <cfRule type="cellIs" dxfId="3552" priority="105" operator="equal">
      <formula>0</formula>
    </cfRule>
    <cfRule type="containsBlanks" dxfId="3551" priority="106">
      <formula>LEN(TRIM(G447))=0</formula>
    </cfRule>
  </conditionalFormatting>
  <conditionalFormatting sqref="G450:G453">
    <cfRule type="cellIs" dxfId="3550" priority="86" operator="equal">
      <formula>"Ø"</formula>
    </cfRule>
    <cfRule type="cellIs" dxfId="3549" priority="88" operator="equal">
      <formula>0</formula>
    </cfRule>
    <cfRule type="containsBlanks" dxfId="3548" priority="89">
      <formula>LEN(TRIM(G450))=0</formula>
    </cfRule>
  </conditionalFormatting>
  <conditionalFormatting sqref="G452:G454">
    <cfRule type="cellIs" dxfId="3547" priority="69" operator="equal">
      <formula>"Ø"</formula>
    </cfRule>
    <cfRule type="cellIs" dxfId="3546" priority="71" operator="equal">
      <formula>0</formula>
    </cfRule>
    <cfRule type="containsBlanks" dxfId="3545" priority="72">
      <formula>LEN(TRIM(G452))=0</formula>
    </cfRule>
  </conditionalFormatting>
  <conditionalFormatting sqref="G454:G456">
    <cfRule type="cellIs" dxfId="3544" priority="52" operator="equal">
      <formula>"Ø"</formula>
    </cfRule>
    <cfRule type="cellIs" dxfId="3543" priority="54" operator="equal">
      <formula>0</formula>
    </cfRule>
    <cfRule type="containsBlanks" dxfId="3542" priority="55">
      <formula>LEN(TRIM(G454))=0</formula>
    </cfRule>
  </conditionalFormatting>
  <conditionalFormatting sqref="G455:G459">
    <cfRule type="cellIs" dxfId="3541" priority="25" operator="equal">
      <formula>"Ø"</formula>
    </cfRule>
    <cfRule type="cellIs" dxfId="3540" priority="27" operator="equal">
      <formula>0</formula>
    </cfRule>
    <cfRule type="containsBlanks" dxfId="3539" priority="28">
      <formula>LEN(TRIM(G455))=0</formula>
    </cfRule>
  </conditionalFormatting>
  <conditionalFormatting sqref="G457:G461">
    <cfRule type="cellIs" dxfId="3538" priority="8" operator="equal">
      <formula>"Ø"</formula>
    </cfRule>
    <cfRule type="cellIs" dxfId="3537" priority="10" operator="equal">
      <formula>0</formula>
    </cfRule>
    <cfRule type="containsBlanks" dxfId="3536" priority="11">
      <formula>LEN(TRIM(G457))=0</formula>
    </cfRule>
  </conditionalFormatting>
  <conditionalFormatting sqref="G460:G461">
    <cfRule type="cellIs" dxfId="3535" priority="1" operator="equal">
      <formula>"Ø"</formula>
    </cfRule>
    <cfRule type="cellIs" dxfId="3534" priority="3" operator="equal">
      <formula>0</formula>
    </cfRule>
    <cfRule type="containsBlanks" dxfId="3533" priority="4">
      <formula>LEN(TRIM(G460))=0</formula>
    </cfRule>
  </conditionalFormatting>
  <conditionalFormatting sqref="L5:L6">
    <cfRule type="beginsWith" dxfId="3532" priority="957" operator="beginsWith" text="2x ■">
      <formula>LEFT(L5,LEN("2x ■"))="2x ■"</formula>
    </cfRule>
    <cfRule type="beginsWith" dxfId="3531" priority="958" operator="beginsWith" text="1x ■">
      <formula>LEFT(L5,LEN("1x ■"))="1x ■"</formula>
    </cfRule>
    <cfRule type="containsText" dxfId="3530" priority="959" stopIfTrue="1" operator="containsText" text="slecht">
      <formula>NOT(ISERROR(SEARCH("slecht",L5)))</formula>
    </cfRule>
    <cfRule type="containsText" dxfId="3529" priority="960" operator="containsText" text="P.">
      <formula>NOT(ISERROR(SEARCH("P.",L5)))</formula>
    </cfRule>
    <cfRule type="containsText" dxfId="3528" priority="961" operator="containsText" text="ander">
      <formula>NOT(ISERROR(SEARCH("ander",L5)))</formula>
    </cfRule>
  </conditionalFormatting>
  <conditionalFormatting sqref="L5:L7">
    <cfRule type="beginsWith" dxfId="3527" priority="956" operator="beginsWith" text="?">
      <formula>LEFT(L5,LEN("?"))="?"</formula>
    </cfRule>
  </conditionalFormatting>
  <conditionalFormatting sqref="L6:L9">
    <cfRule type="containsBlanks" priority="955">
      <formula>LEN(TRIM(L6))=0</formula>
    </cfRule>
  </conditionalFormatting>
  <conditionalFormatting sqref="L7">
    <cfRule type="containsText" dxfId="3526" priority="3408" stopIfTrue="1" operator="containsText" text="slecht">
      <formula>NOT(ISERROR(SEARCH("slecht",L7)))</formula>
    </cfRule>
    <cfRule type="containsText" dxfId="3525" priority="3409" operator="containsText" text="P.">
      <formula>NOT(ISERROR(SEARCH("P.",L7)))</formula>
    </cfRule>
    <cfRule type="containsText" dxfId="3524" priority="3410" operator="containsText" text="ander">
      <formula>NOT(ISERROR(SEARCH("ander",L7)))</formula>
    </cfRule>
  </conditionalFormatting>
  <conditionalFormatting sqref="L7:L9">
    <cfRule type="cellIs" dxfId="3523" priority="3411" operator="equal">
      <formula>0</formula>
    </cfRule>
    <cfRule type="containsBlanks" dxfId="3522" priority="3412">
      <formula>LEN(TRIM(L7))=0</formula>
    </cfRule>
  </conditionalFormatting>
  <conditionalFormatting sqref="L7:L17 L19:L41 L43:L50 L52 L54:L56 L58:L77 L79:L107 L109:L121 L123:L220 L222:L223 L225:L286 L288:L295 L297:L301">
    <cfRule type="beginsWith" dxfId="3521" priority="3380" operator="beginsWith" text="2x ■">
      <formula>LEFT(L7,LEN("2x ■"))="2x ■"</formula>
    </cfRule>
    <cfRule type="beginsWith" dxfId="3520" priority="3381" operator="beginsWith" text="1x ■">
      <formula>LEFT(L7,LEN("1x ■"))="1x ■"</formula>
    </cfRule>
  </conditionalFormatting>
  <conditionalFormatting sqref="L8:L9">
    <cfRule type="containsText" dxfId="3519" priority="3418" stopIfTrue="1" operator="containsText" text="slecht">
      <formula>NOT(ISERROR(SEARCH("slecht",L8)))</formula>
    </cfRule>
    <cfRule type="containsText" dxfId="3518" priority="3419" operator="containsText" text="P.">
      <formula>NOT(ISERROR(SEARCH("P.",L8)))</formula>
    </cfRule>
    <cfRule type="containsText" dxfId="3517" priority="3420" operator="containsText" text="ander">
      <formula>NOT(ISERROR(SEARCH("ander",L8)))</formula>
    </cfRule>
  </conditionalFormatting>
  <conditionalFormatting sqref="L10:L17 L19:L41 L43:L50 L52 L54:L56 L58:L77 L79:L107 L109:L121 L123:L220 L222:L223 L225:L286 L288:L295 L297:L301">
    <cfRule type="containsText" dxfId="3516" priority="3379" operator="containsText" text="scan">
      <formula>NOT(ISERROR(SEARCH("scan",L10)))</formula>
    </cfRule>
    <cfRule type="containsText" dxfId="3515" priority="3382" stopIfTrue="1" operator="containsText" text="slecht">
      <formula>NOT(ISERROR(SEARCH("slecht",L10)))</formula>
    </cfRule>
    <cfRule type="containsText" dxfId="3514" priority="3383" operator="containsText" text="P.">
      <formula>NOT(ISERROR(SEARCH("P.",L10)))</formula>
    </cfRule>
    <cfRule type="containsText" dxfId="3513" priority="3384" operator="containsText" text="ander">
      <formula>NOT(ISERROR(SEARCH("ander",L10)))</formula>
    </cfRule>
  </conditionalFormatting>
  <conditionalFormatting sqref="L18">
    <cfRule type="containsBlanks" priority="3345">
      <formula>LEN(TRIM(L18))=0</formula>
    </cfRule>
    <cfRule type="cellIs" dxfId="3512" priority="3346" operator="equal">
      <formula>0</formula>
    </cfRule>
    <cfRule type="containsBlanks" dxfId="3511" priority="3347">
      <formula>LEN(TRIM(L18))=0</formula>
    </cfRule>
    <cfRule type="beginsWith" dxfId="3510" priority="3348" operator="beginsWith" text="2x ■">
      <formula>LEFT(L18,LEN("2x ■"))="2x ■"</formula>
    </cfRule>
    <cfRule type="beginsWith" dxfId="3509" priority="3349" operator="beginsWith" text="1x ■">
      <formula>LEFT(L18,LEN("1x ■"))="1x ■"</formula>
    </cfRule>
    <cfRule type="containsText" dxfId="3508" priority="3350" stopIfTrue="1" operator="containsText" text="slecht">
      <formula>NOT(ISERROR(SEARCH("slecht",L18)))</formula>
    </cfRule>
    <cfRule type="containsText" dxfId="3507" priority="3351" operator="containsText" text="P.">
      <formula>NOT(ISERROR(SEARCH("P.",L18)))</formula>
    </cfRule>
    <cfRule type="containsText" dxfId="3506" priority="3352" operator="containsText" text="ander">
      <formula>NOT(ISERROR(SEARCH("ander",L18)))</formula>
    </cfRule>
  </conditionalFormatting>
  <conditionalFormatting sqref="L42">
    <cfRule type="containsBlanks" priority="3226">
      <formula>LEN(TRIM(L42))=0</formula>
    </cfRule>
    <cfRule type="cellIs" dxfId="3505" priority="3227" operator="equal">
      <formula>0</formula>
    </cfRule>
    <cfRule type="containsBlanks" dxfId="3504" priority="3228">
      <formula>LEN(TRIM(L42))=0</formula>
    </cfRule>
    <cfRule type="beginsWith" dxfId="3503" priority="3229" operator="beginsWith" text="2x ■">
      <formula>LEFT(L42,LEN("2x ■"))="2x ■"</formula>
    </cfRule>
    <cfRule type="beginsWith" dxfId="3502" priority="3230" operator="beginsWith" text="1x ■">
      <formula>LEFT(L42,LEN("1x ■"))="1x ■"</formula>
    </cfRule>
    <cfRule type="containsText" dxfId="3501" priority="3231" stopIfTrue="1" operator="containsText" text="slecht">
      <formula>NOT(ISERROR(SEARCH("slecht",L42)))</formula>
    </cfRule>
    <cfRule type="containsText" dxfId="3500" priority="3232" operator="containsText" text="P.">
      <formula>NOT(ISERROR(SEARCH("P.",L42)))</formula>
    </cfRule>
    <cfRule type="containsText" dxfId="3499" priority="3233" operator="containsText" text="ander">
      <formula>NOT(ISERROR(SEARCH("ander",L42)))</formula>
    </cfRule>
  </conditionalFormatting>
  <conditionalFormatting sqref="L51">
    <cfRule type="containsBlanks" priority="3179">
      <formula>LEN(TRIM(L51))=0</formula>
    </cfRule>
    <cfRule type="cellIs" dxfId="3498" priority="3180" operator="equal">
      <formula>0</formula>
    </cfRule>
    <cfRule type="containsBlanks" dxfId="3497" priority="3181">
      <formula>LEN(TRIM(L51))=0</formula>
    </cfRule>
    <cfRule type="beginsWith" dxfId="3496" priority="3182" operator="beginsWith" text="2x ■">
      <formula>LEFT(L51,LEN("2x ■"))="2x ■"</formula>
    </cfRule>
    <cfRule type="beginsWith" dxfId="3495" priority="3183" operator="beginsWith" text="1x ■">
      <formula>LEFT(L51,LEN("1x ■"))="1x ■"</formula>
    </cfRule>
    <cfRule type="containsText" dxfId="3494" priority="3184" stopIfTrue="1" operator="containsText" text="slecht">
      <formula>NOT(ISERROR(SEARCH("slecht",L51)))</formula>
    </cfRule>
    <cfRule type="containsText" dxfId="3493" priority="3185" operator="containsText" text="P.">
      <formula>NOT(ISERROR(SEARCH("P.",L51)))</formula>
    </cfRule>
    <cfRule type="containsText" dxfId="3492" priority="3186" operator="containsText" text="ander">
      <formula>NOT(ISERROR(SEARCH("ander",L51)))</formula>
    </cfRule>
  </conditionalFormatting>
  <conditionalFormatting sqref="L53">
    <cfRule type="containsBlanks" priority="3158">
      <formula>LEN(TRIM(L53))=0</formula>
    </cfRule>
    <cfRule type="cellIs" dxfId="3491" priority="3159" operator="equal">
      <formula>0</formula>
    </cfRule>
    <cfRule type="containsBlanks" dxfId="3490" priority="3160">
      <formula>LEN(TRIM(L53))=0</formula>
    </cfRule>
    <cfRule type="beginsWith" dxfId="3489" priority="3161" operator="beginsWith" text="2x ■">
      <formula>LEFT(L53,LEN("2x ■"))="2x ■"</formula>
    </cfRule>
    <cfRule type="beginsWith" dxfId="3488" priority="3162" operator="beginsWith" text="1x ■">
      <formula>LEFT(L53,LEN("1x ■"))="1x ■"</formula>
    </cfRule>
    <cfRule type="containsText" dxfId="3487" priority="3163" stopIfTrue="1" operator="containsText" text="slecht">
      <formula>NOT(ISERROR(SEARCH("slecht",L53)))</formula>
    </cfRule>
    <cfRule type="containsText" dxfId="3486" priority="3164" operator="containsText" text="P.">
      <formula>NOT(ISERROR(SEARCH("P.",L53)))</formula>
    </cfRule>
    <cfRule type="containsText" dxfId="3485" priority="3165" operator="containsText" text="ander">
      <formula>NOT(ISERROR(SEARCH("ander",L53)))</formula>
    </cfRule>
  </conditionalFormatting>
  <conditionalFormatting sqref="L57">
    <cfRule type="containsBlanks" priority="3137">
      <formula>LEN(TRIM(L57))=0</formula>
    </cfRule>
    <cfRule type="cellIs" dxfId="3484" priority="3138" operator="equal">
      <formula>0</formula>
    </cfRule>
    <cfRule type="containsBlanks" dxfId="3483" priority="3139">
      <formula>LEN(TRIM(L57))=0</formula>
    </cfRule>
    <cfRule type="beginsWith" dxfId="3482" priority="3140" operator="beginsWith" text="2x ■">
      <formula>LEFT(L57,LEN("2x ■"))="2x ■"</formula>
    </cfRule>
    <cfRule type="beginsWith" dxfId="3481" priority="3141" operator="beginsWith" text="1x ■">
      <formula>LEFT(L57,LEN("1x ■"))="1x ■"</formula>
    </cfRule>
    <cfRule type="containsText" dxfId="3480" priority="3142" stopIfTrue="1" operator="containsText" text="slecht">
      <formula>NOT(ISERROR(SEARCH("slecht",L57)))</formula>
    </cfRule>
    <cfRule type="containsText" dxfId="3479" priority="3143" operator="containsText" text="P.">
      <formula>NOT(ISERROR(SEARCH("P.",L57)))</formula>
    </cfRule>
    <cfRule type="containsText" dxfId="3478" priority="3144" operator="containsText" text="ander">
      <formula>NOT(ISERROR(SEARCH("ander",L57)))</formula>
    </cfRule>
  </conditionalFormatting>
  <conditionalFormatting sqref="L78">
    <cfRule type="containsBlanks" priority="3038">
      <formula>LEN(TRIM(L78))=0</formula>
    </cfRule>
    <cfRule type="cellIs" dxfId="3477" priority="3039" operator="equal">
      <formula>0</formula>
    </cfRule>
    <cfRule type="containsBlanks" dxfId="3476" priority="3040">
      <formula>LEN(TRIM(L78))=0</formula>
    </cfRule>
    <cfRule type="beginsWith" dxfId="3475" priority="3041" operator="beginsWith" text="2x ■">
      <formula>LEFT(L78,LEN("2x ■"))="2x ■"</formula>
    </cfRule>
    <cfRule type="beginsWith" dxfId="3474" priority="3042" operator="beginsWith" text="1x ■">
      <formula>LEFT(L78,LEN("1x ■"))="1x ■"</formula>
    </cfRule>
    <cfRule type="containsText" dxfId="3473" priority="3043" stopIfTrue="1" operator="containsText" text="slecht">
      <formula>NOT(ISERROR(SEARCH("slecht",L78)))</formula>
    </cfRule>
    <cfRule type="containsText" dxfId="3472" priority="3044" operator="containsText" text="P.">
      <formula>NOT(ISERROR(SEARCH("P.",L78)))</formula>
    </cfRule>
    <cfRule type="containsText" dxfId="3471" priority="3045" operator="containsText" text="ander">
      <formula>NOT(ISERROR(SEARCH("ander",L78)))</formula>
    </cfRule>
  </conditionalFormatting>
  <conditionalFormatting sqref="L108">
    <cfRule type="containsBlanks" priority="2900">
      <formula>LEN(TRIM(L108))=0</formula>
    </cfRule>
    <cfRule type="cellIs" dxfId="3470" priority="2901" operator="equal">
      <formula>0</formula>
    </cfRule>
    <cfRule type="containsBlanks" dxfId="3469" priority="2902">
      <formula>LEN(TRIM(L108))=0</formula>
    </cfRule>
    <cfRule type="beginsWith" dxfId="3468" priority="2903" operator="beginsWith" text="2x ■">
      <formula>LEFT(L108,LEN("2x ■"))="2x ■"</formula>
    </cfRule>
    <cfRule type="beginsWith" dxfId="3467" priority="2904" operator="beginsWith" text="1x ■">
      <formula>LEFT(L108,LEN("1x ■"))="1x ■"</formula>
    </cfRule>
    <cfRule type="containsText" dxfId="3466" priority="2905" stopIfTrue="1" operator="containsText" text="slecht">
      <formula>NOT(ISERROR(SEARCH("slecht",L108)))</formula>
    </cfRule>
    <cfRule type="containsText" dxfId="3465" priority="2906" operator="containsText" text="P.">
      <formula>NOT(ISERROR(SEARCH("P.",L108)))</formula>
    </cfRule>
    <cfRule type="containsText" dxfId="3464" priority="2907" operator="containsText" text="ander">
      <formula>NOT(ISERROR(SEARCH("ander",L108)))</formula>
    </cfRule>
  </conditionalFormatting>
  <conditionalFormatting sqref="L122">
    <cfRule type="containsBlanks" priority="2805">
      <formula>LEN(TRIM(L122))=0</formula>
    </cfRule>
    <cfRule type="cellIs" dxfId="3463" priority="2806" operator="equal">
      <formula>0</formula>
    </cfRule>
    <cfRule type="containsBlanks" dxfId="3462" priority="2807">
      <formula>LEN(TRIM(L122))=0</formula>
    </cfRule>
    <cfRule type="beginsWith" dxfId="3461" priority="2808" operator="beginsWith" text="2x ■">
      <formula>LEFT(L122,LEN("2x ■"))="2x ■"</formula>
    </cfRule>
    <cfRule type="beginsWith" dxfId="3460" priority="2809" operator="beginsWith" text="1x ■">
      <formula>LEFT(L122,LEN("1x ■"))="1x ■"</formula>
    </cfRule>
    <cfRule type="containsText" dxfId="3459" priority="2810" stopIfTrue="1" operator="containsText" text="slecht">
      <formula>NOT(ISERROR(SEARCH("slecht",L122)))</formula>
    </cfRule>
    <cfRule type="containsText" dxfId="3458" priority="2811" operator="containsText" text="P.">
      <formula>NOT(ISERROR(SEARCH("P.",L122)))</formula>
    </cfRule>
    <cfRule type="containsText" dxfId="3457" priority="2812" operator="containsText" text="ander">
      <formula>NOT(ISERROR(SEARCH("ander",L122)))</formula>
    </cfRule>
  </conditionalFormatting>
  <conditionalFormatting sqref="L221">
    <cfRule type="containsBlanks" priority="1932">
      <formula>LEN(TRIM(L221))=0</formula>
    </cfRule>
    <cfRule type="cellIs" dxfId="3456" priority="1933" operator="equal">
      <formula>0</formula>
    </cfRule>
    <cfRule type="containsBlanks" dxfId="3455" priority="1934">
      <formula>LEN(TRIM(L221))=0</formula>
    </cfRule>
    <cfRule type="beginsWith" dxfId="3454" priority="1935" operator="beginsWith" text="2x ■">
      <formula>LEFT(L221,LEN("2x ■"))="2x ■"</formula>
    </cfRule>
    <cfRule type="beginsWith" dxfId="3453" priority="1936" operator="beginsWith" text="1x ■">
      <formula>LEFT(L221,LEN("1x ■"))="1x ■"</formula>
    </cfRule>
    <cfRule type="containsText" dxfId="3452" priority="1937" stopIfTrue="1" operator="containsText" text="slecht">
      <formula>NOT(ISERROR(SEARCH("slecht",L221)))</formula>
    </cfRule>
    <cfRule type="containsText" dxfId="3451" priority="1938" operator="containsText" text="P.">
      <formula>NOT(ISERROR(SEARCH("P.",L221)))</formula>
    </cfRule>
    <cfRule type="containsText" dxfId="3450" priority="1939" operator="containsText" text="ander">
      <formula>NOT(ISERROR(SEARCH("ander",L221)))</formula>
    </cfRule>
  </conditionalFormatting>
  <conditionalFormatting sqref="L224">
    <cfRule type="containsBlanks" priority="1898">
      <formula>LEN(TRIM(L224))=0</formula>
    </cfRule>
    <cfRule type="cellIs" dxfId="3449" priority="1899" operator="equal">
      <formula>0</formula>
    </cfRule>
    <cfRule type="containsBlanks" dxfId="3448" priority="1900">
      <formula>LEN(TRIM(L224))=0</formula>
    </cfRule>
    <cfRule type="beginsWith" dxfId="3447" priority="1901" operator="beginsWith" text="2x ■">
      <formula>LEFT(L224,LEN("2x ■"))="2x ■"</formula>
    </cfRule>
    <cfRule type="beginsWith" dxfId="3446" priority="1902" operator="beginsWith" text="1x ■">
      <formula>LEFT(L224,LEN("1x ■"))="1x ■"</formula>
    </cfRule>
    <cfRule type="containsText" dxfId="3445" priority="1903" stopIfTrue="1" operator="containsText" text="slecht">
      <formula>NOT(ISERROR(SEARCH("slecht",L224)))</formula>
    </cfRule>
    <cfRule type="containsText" dxfId="3444" priority="1904" operator="containsText" text="P.">
      <formula>NOT(ISERROR(SEARCH("P.",L224)))</formula>
    </cfRule>
    <cfRule type="containsText" dxfId="3443" priority="1905" operator="containsText" text="ander">
      <formula>NOT(ISERROR(SEARCH("ander",L224)))</formula>
    </cfRule>
  </conditionalFormatting>
  <conditionalFormatting sqref="L287">
    <cfRule type="containsBlanks" priority="1156">
      <formula>LEN(TRIM(L287))=0</formula>
    </cfRule>
    <cfRule type="cellIs" dxfId="3442" priority="1157" operator="equal">
      <formula>0</formula>
    </cfRule>
    <cfRule type="containsBlanks" dxfId="3441" priority="1158">
      <formula>LEN(TRIM(L287))=0</formula>
    </cfRule>
    <cfRule type="beginsWith" dxfId="3440" priority="1159" operator="beginsWith" text="2x ■">
      <formula>LEFT(L287,LEN("2x ■"))="2x ■"</formula>
    </cfRule>
    <cfRule type="beginsWith" dxfId="3439" priority="1160" operator="beginsWith" text="1x ■">
      <formula>LEFT(L287,LEN("1x ■"))="1x ■"</formula>
    </cfRule>
    <cfRule type="containsText" dxfId="3438" priority="1161" stopIfTrue="1" operator="containsText" text="slecht">
      <formula>NOT(ISERROR(SEARCH("slecht",L287)))</formula>
    </cfRule>
    <cfRule type="containsText" dxfId="3437" priority="1162" operator="containsText" text="P.">
      <formula>NOT(ISERROR(SEARCH("P.",L287)))</formula>
    </cfRule>
    <cfRule type="containsText" dxfId="3436" priority="1163" operator="containsText" text="ander">
      <formula>NOT(ISERROR(SEARCH("ander",L287)))</formula>
    </cfRule>
  </conditionalFormatting>
  <conditionalFormatting sqref="L296">
    <cfRule type="containsBlanks" priority="1055">
      <formula>LEN(TRIM(L296))=0</formula>
    </cfRule>
    <cfRule type="cellIs" dxfId="3435" priority="1056" operator="equal">
      <formula>0</formula>
    </cfRule>
    <cfRule type="containsBlanks" dxfId="3434" priority="1057">
      <formula>LEN(TRIM(L296))=0</formula>
    </cfRule>
    <cfRule type="beginsWith" dxfId="3433" priority="1058" operator="beginsWith" text="2x ■">
      <formula>LEFT(L296,LEN("2x ■"))="2x ■"</formula>
    </cfRule>
    <cfRule type="beginsWith" dxfId="3432" priority="1059" operator="beginsWith" text="1x ■">
      <formula>LEFT(L296,LEN("1x ■"))="1x ■"</formula>
    </cfRule>
    <cfRule type="containsText" dxfId="3431" priority="1060" stopIfTrue="1" operator="containsText" text="slecht">
      <formula>NOT(ISERROR(SEARCH("slecht",L296)))</formula>
    </cfRule>
    <cfRule type="containsText" dxfId="3430" priority="1061" operator="containsText" text="P.">
      <formula>NOT(ISERROR(SEARCH("P.",L296)))</formula>
    </cfRule>
    <cfRule type="containsText" dxfId="3429" priority="1062" operator="containsText" text="ander">
      <formula>NOT(ISERROR(SEARCH("ander",L296)))</formula>
    </cfRule>
  </conditionalFormatting>
  <conditionalFormatting sqref="L302">
    <cfRule type="containsBlanks" priority="969">
      <formula>LEN(TRIM(L302))=0</formula>
    </cfRule>
    <cfRule type="cellIs" dxfId="3428" priority="970" operator="equal">
      <formula>0</formula>
    </cfRule>
    <cfRule type="containsBlanks" dxfId="3427" priority="971">
      <formula>LEN(TRIM(L302))=0</formula>
    </cfRule>
    <cfRule type="beginsWith" dxfId="3426" priority="972" operator="beginsWith" text="2x ■">
      <formula>LEFT(L302,LEN("2x ■"))="2x ■"</formula>
    </cfRule>
    <cfRule type="beginsWith" dxfId="3425" priority="973" operator="beginsWith" text="1x ■">
      <formula>LEFT(L302,LEN("1x ■"))="1x ■"</formula>
    </cfRule>
    <cfRule type="containsText" dxfId="3424" priority="974" stopIfTrue="1" operator="containsText" text="slecht">
      <formula>NOT(ISERROR(SEARCH("slecht",L302)))</formula>
    </cfRule>
    <cfRule type="containsText" dxfId="3423" priority="975" operator="containsText" text="P.">
      <formula>NOT(ISERROR(SEARCH("P.",L302)))</formula>
    </cfRule>
    <cfRule type="containsText" dxfId="3422" priority="976" operator="containsText" text="ander">
      <formula>NOT(ISERROR(SEARCH("ander",L302)))</formula>
    </cfRule>
  </conditionalFormatting>
  <conditionalFormatting sqref="L307:L461">
    <cfRule type="containsText" dxfId="3421" priority="908" operator="containsText" text="scan">
      <formula>NOT(ISERROR(SEARCH("scan",L307)))</formula>
    </cfRule>
    <cfRule type="beginsWith" dxfId="3420" priority="909" operator="beginsWith" text="2x ■">
      <formula>LEFT(L307,LEN("2x ■"))="2x ■"</formula>
    </cfRule>
    <cfRule type="beginsWith" dxfId="3419" priority="910" operator="beginsWith" text="1x ■">
      <formula>LEFT(L307,LEN("1x ■"))="1x ■"</formula>
    </cfRule>
    <cfRule type="containsText" dxfId="3418" priority="911" stopIfTrue="1" operator="containsText" text="slecht">
      <formula>NOT(ISERROR(SEARCH("slecht",L307)))</formula>
    </cfRule>
    <cfRule type="containsText" dxfId="3417" priority="912" operator="containsText" text="P.">
      <formula>NOT(ISERROR(SEARCH("P.",L307)))</formula>
    </cfRule>
    <cfRule type="containsText" dxfId="3416" priority="913" operator="containsText" text="ander">
      <formula>NOT(ISERROR(SEARCH("ander",L307)))</formula>
    </cfRule>
  </conditionalFormatting>
  <conditionalFormatting sqref="L6:O6">
    <cfRule type="cellIs" dxfId="3415" priority="963" operator="equal">
      <formula>0</formula>
    </cfRule>
    <cfRule type="containsBlanks" dxfId="3414" priority="964">
      <formula>LEN(TRIM(L6))=0</formula>
    </cfRule>
  </conditionalFormatting>
  <conditionalFormatting sqref="M6:O302">
    <cfRule type="cellIs" dxfId="3413" priority="962" operator="greaterThan">
      <formula>1</formula>
    </cfRule>
  </conditionalFormatting>
  <conditionalFormatting sqref="M7:O302">
    <cfRule type="cellIs" dxfId="3412" priority="999" operator="equal">
      <formula>0</formula>
    </cfRule>
    <cfRule type="containsBlanks" dxfId="3411" priority="1000">
      <formula>LEN(TRIM(M7))=0</formula>
    </cfRule>
  </conditionalFormatting>
  <conditionalFormatting sqref="M307:O461">
    <cfRule type="cellIs" dxfId="3410" priority="5" operator="greaterThan">
      <formula>1</formula>
    </cfRule>
    <cfRule type="cellIs" dxfId="3409" priority="13" operator="equal">
      <formula>0</formula>
    </cfRule>
    <cfRule type="containsBlanks" dxfId="3408" priority="14">
      <formula>LEN(TRIM(M307))=0</formula>
    </cfRule>
  </conditionalFormatting>
  <conditionalFormatting sqref="N300:O302">
    <cfRule type="cellIs" dxfId="3407" priority="988" operator="equal">
      <formula>0</formula>
    </cfRule>
    <cfRule type="containsBlanks" dxfId="3406" priority="989">
      <formula>LEN(TRIM(N300))=0</formula>
    </cfRule>
  </conditionalFormatting>
  <conditionalFormatting sqref="N460:O461">
    <cfRule type="cellIs" dxfId="3405" priority="6" operator="equal">
      <formula>0</formula>
    </cfRule>
    <cfRule type="containsBlanks" dxfId="3404" priority="7">
      <formula>LEN(TRIM(N460))=0</formula>
    </cfRule>
  </conditionalFormatting>
  <hyperlinks>
    <hyperlink ref="H2" r:id="rId1" display="https://stamps-be-album.jouwweb.be/intro/intro-3-contact-suggestions-reviews" xr:uid="{98159AEB-5A2C-4E69-B563-EBC2D5D36901}"/>
    <hyperlink ref="B3:D3" r:id="rId2" location="'MK INVENT J1940-J1947(EN)'!F306" display="◄scan" xr:uid="{A60B2111-0D8E-480B-B57B-567253CEB282}"/>
    <hyperlink ref="G1" r:id="rId3" display="https://www.postzegelalbum-be.com/extra-nl-fr-en/mk-maximumkaarten-cartes-maximum-maximum-cards/overzicht-inhoud-sommaire-contents-overview/1-postzegels-uit-obp-timbres-de-cob-stamps-from-osc/mk-jay1940-1947-527-760-nl-fr-en-invent" xr:uid="{2A1D5E03-DE84-410D-B6A2-7F85166B689E}"/>
    <hyperlink ref="H305" r:id="rId4" display="https://stamps-be-album.jouwweb.be/intro/intro-3-contact-suggestions-reviews" xr:uid="{1C2CF526-5CCA-4F84-9024-F90E6E720BBD}"/>
  </hyperlinks>
  <printOptions horizontalCentered="1"/>
  <pageMargins left="0" right="0" top="0.39370078740157483" bottom="0" header="0" footer="0"/>
  <pageSetup paperSize="9" scale="65" orientation="landscape" horizontalDpi="4294967293" verticalDpi="4294967293" r:id="rId5"/>
  <headerFooter>
    <oddHeader>&amp;L&amp;P / &amp;N&amp;C&amp;A&amp;R&amp;G</oddHeader>
    <oddFooter>&amp;R&amp;G</oddFooter>
  </headerFooter>
  <legacyDrawingHF r:id="rId6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9450AD-6850-4C82-B8FF-38C37F21DE10}">
  <dimension ref="A1:Q340"/>
  <sheetViews>
    <sheetView showZeros="0" tabSelected="1" zoomScaleNormal="100" workbookViewId="0">
      <pane xSplit="8" ySplit="5" topLeftCell="I254" activePane="bottomRight" state="frozen"/>
      <selection pane="topRight" activeCell="I1" sqref="I1"/>
      <selection pane="bottomLeft" activeCell="A6" sqref="A6"/>
      <selection pane="bottomRight" activeCell="G277" sqref="G277"/>
    </sheetView>
  </sheetViews>
  <sheetFormatPr defaultRowHeight="14.4" x14ac:dyDescent="0.3"/>
  <cols>
    <col min="1" max="1" width="3.109375" customWidth="1"/>
    <col min="2" max="2" width="1.6640625" customWidth="1"/>
    <col min="3" max="3" width="3.33203125" customWidth="1"/>
    <col min="4" max="4" width="5.109375" customWidth="1"/>
    <col min="5" max="5" width="4.5546875" customWidth="1"/>
    <col min="6" max="6" width="5.44140625" style="2" customWidth="1"/>
    <col min="7" max="7" width="76.6640625" customWidth="1"/>
    <col min="8" max="8" width="14.88671875" customWidth="1"/>
    <col min="9" max="9" width="7.88671875" style="1" customWidth="1"/>
    <col min="10" max="10" width="9.88671875" customWidth="1"/>
    <col min="11" max="11" width="12.21875" customWidth="1"/>
    <col min="12" max="12" width="7.6640625" customWidth="1"/>
    <col min="13" max="13" width="14.109375" style="1" customWidth="1"/>
    <col min="14" max="14" width="12.44140625" customWidth="1"/>
    <col min="15" max="15" width="11.33203125" customWidth="1"/>
    <col min="16" max="16" width="17.33203125" style="114" customWidth="1"/>
    <col min="17" max="17" width="13.109375" style="114" customWidth="1"/>
  </cols>
  <sheetData>
    <row r="1" spans="1:17" ht="15" thickBot="1" x14ac:dyDescent="0.35">
      <c r="G1" s="72" t="s">
        <v>1417</v>
      </c>
      <c r="P1"/>
      <c r="Q1"/>
    </row>
    <row r="2" spans="1:17" ht="14.4" customHeight="1" x14ac:dyDescent="0.3">
      <c r="A2" s="55" t="s">
        <v>1402</v>
      </c>
      <c r="B2" s="102" t="s">
        <v>1408</v>
      </c>
      <c r="C2" s="103"/>
      <c r="D2" s="104"/>
      <c r="E2" s="71" t="s">
        <v>1403</v>
      </c>
      <c r="F2" s="71" t="s">
        <v>1403</v>
      </c>
      <c r="G2" s="64" t="s">
        <v>1405</v>
      </c>
      <c r="H2" s="72" t="s">
        <v>1406</v>
      </c>
      <c r="L2" s="1"/>
      <c r="P2"/>
      <c r="Q2"/>
    </row>
    <row r="3" spans="1:17" ht="15" customHeight="1" thickBot="1" x14ac:dyDescent="0.35">
      <c r="A3" s="55" t="s">
        <v>1402</v>
      </c>
      <c r="B3" s="105" t="s">
        <v>1404</v>
      </c>
      <c r="C3" s="106"/>
      <c r="D3" s="107"/>
      <c r="E3" s="108" t="str">
        <f>CONCATENATE("◄x",COUNTIF(L4:L262, "scan"))</f>
        <v>◄x75</v>
      </c>
      <c r="F3" s="109"/>
      <c r="G3" s="64" t="str">
        <f>CONCATENATE(D246,"Scans missing in :")</f>
        <v>Scans missing in :</v>
      </c>
      <c r="H3" s="65" t="s">
        <v>1414</v>
      </c>
      <c r="L3" s="1"/>
      <c r="P3"/>
      <c r="Q3"/>
    </row>
    <row r="4" spans="1:17" ht="15.6" thickTop="1" thickBot="1" x14ac:dyDescent="0.35">
      <c r="A4" s="55" t="s">
        <v>1402</v>
      </c>
      <c r="B4" s="88"/>
      <c r="C4" s="89"/>
      <c r="D4" s="89"/>
      <c r="E4" s="67"/>
      <c r="F4" s="73"/>
      <c r="G4" s="66" t="s">
        <v>1413</v>
      </c>
      <c r="H4" s="67"/>
      <c r="I4" s="68"/>
      <c r="J4" s="69"/>
      <c r="K4" s="69"/>
      <c r="L4" s="68"/>
      <c r="M4" s="68"/>
      <c r="N4" s="69"/>
      <c r="O4" s="68"/>
      <c r="P4" s="69"/>
      <c r="Q4" s="70"/>
    </row>
    <row r="5" spans="1:17" ht="44.4" thickTop="1" thickBot="1" x14ac:dyDescent="0.35">
      <c r="A5" s="55" t="s">
        <v>1402</v>
      </c>
      <c r="B5" s="28"/>
      <c r="C5" s="27" t="str">
        <f>IF(COUNTIF(B7:B262,"?")&gt;0,"?",IF(AND(D5="◄",E5="►"),"◄►",IF(D5="◄","◄",IF(E5="►","►",""))))</f>
        <v>◄</v>
      </c>
      <c r="D5" s="26" t="str">
        <f>IF(SUM(D7:D262)+1=ROWS(D7:D262)-COUNTIF(D7:D262,"-"),"","◄")</f>
        <v>◄</v>
      </c>
      <c r="E5" s="25" t="str">
        <f>IF(SUM(E7:E262)&gt;0,"►","")</f>
        <v/>
      </c>
      <c r="F5" s="34" t="s">
        <v>1085</v>
      </c>
      <c r="G5" s="34" t="s">
        <v>9</v>
      </c>
      <c r="H5" s="34" t="s">
        <v>2</v>
      </c>
      <c r="I5" s="33" t="s">
        <v>1</v>
      </c>
      <c r="J5" s="32" t="s">
        <v>8</v>
      </c>
      <c r="K5" s="31" t="s">
        <v>7</v>
      </c>
      <c r="L5" s="30" t="s">
        <v>6</v>
      </c>
      <c r="M5" s="29" t="s">
        <v>5</v>
      </c>
      <c r="N5" s="29" t="s">
        <v>4</v>
      </c>
      <c r="O5" s="29" t="s">
        <v>3</v>
      </c>
      <c r="P5" s="40" t="s">
        <v>0</v>
      </c>
      <c r="Q5" s="41"/>
    </row>
    <row r="6" spans="1:17" ht="15" thickBot="1" x14ac:dyDescent="0.35">
      <c r="A6" s="55" t="s">
        <v>1402</v>
      </c>
      <c r="B6" s="56"/>
      <c r="C6" s="56"/>
      <c r="D6" s="56"/>
      <c r="E6" s="56"/>
      <c r="F6" s="94" t="s">
        <v>1084</v>
      </c>
      <c r="G6" s="57"/>
      <c r="H6" s="58"/>
      <c r="I6" s="59"/>
      <c r="J6" s="59"/>
      <c r="K6" s="60"/>
      <c r="L6" s="93"/>
      <c r="M6" s="61"/>
      <c r="N6" s="62"/>
      <c r="O6" s="63"/>
      <c r="P6" s="92"/>
      <c r="Q6" s="91"/>
    </row>
    <row r="7" spans="1:17" x14ac:dyDescent="0.3">
      <c r="A7" s="55" t="s">
        <v>1402</v>
      </c>
      <c r="B7" s="6" t="str">
        <f t="shared" ref="B7:B27" si="0">IF(C7="?","?","")</f>
        <v/>
      </c>
      <c r="C7" s="5" t="str">
        <f t="shared" ref="C7:C27" si="1">IF(AND(D7="",E7&gt;0),"?",IF(D7="","◄",IF(E7&gt;=1,"►","")))</f>
        <v>◄</v>
      </c>
      <c r="D7" s="4"/>
      <c r="E7" s="3"/>
      <c r="F7" s="20" t="s">
        <v>11</v>
      </c>
      <c r="G7" s="15" t="s">
        <v>1086</v>
      </c>
      <c r="H7" s="14" t="s">
        <v>1087</v>
      </c>
      <c r="I7" s="13">
        <v>0</v>
      </c>
      <c r="J7" s="13">
        <v>761</v>
      </c>
      <c r="K7" s="12" t="s">
        <v>1088</v>
      </c>
      <c r="L7" s="11" t="s">
        <v>16</v>
      </c>
      <c r="M7" s="10">
        <v>0</v>
      </c>
      <c r="N7" s="9">
        <v>17895</v>
      </c>
      <c r="O7" s="38">
        <v>17565</v>
      </c>
      <c r="P7" s="42">
        <v>0</v>
      </c>
      <c r="Q7" s="43">
        <v>0</v>
      </c>
    </row>
    <row r="8" spans="1:17" x14ac:dyDescent="0.3">
      <c r="A8" s="55" t="s">
        <v>1402</v>
      </c>
      <c r="B8" s="6" t="str">
        <f t="shared" si="0"/>
        <v/>
      </c>
      <c r="C8" s="5" t="str">
        <f t="shared" si="1"/>
        <v>◄</v>
      </c>
      <c r="D8" s="4"/>
      <c r="E8" s="3"/>
      <c r="F8" s="16" t="s">
        <v>19</v>
      </c>
      <c r="G8" s="15" t="s">
        <v>1086</v>
      </c>
      <c r="H8" s="14" t="s">
        <v>1089</v>
      </c>
      <c r="I8" s="13">
        <v>0</v>
      </c>
      <c r="J8" s="13">
        <v>761</v>
      </c>
      <c r="K8" s="12" t="s">
        <v>1090</v>
      </c>
      <c r="L8" s="11" t="s">
        <v>16</v>
      </c>
      <c r="M8" s="10">
        <v>0</v>
      </c>
      <c r="N8" s="9">
        <v>17810</v>
      </c>
      <c r="O8" s="38">
        <v>17565</v>
      </c>
      <c r="P8" s="44"/>
      <c r="Q8" s="45"/>
    </row>
    <row r="9" spans="1:17" ht="15" thickBot="1" x14ac:dyDescent="0.35">
      <c r="A9" s="55" t="s">
        <v>1402</v>
      </c>
      <c r="B9" s="6" t="str">
        <f t="shared" si="0"/>
        <v/>
      </c>
      <c r="C9" s="5" t="str">
        <f t="shared" si="1"/>
        <v>◄</v>
      </c>
      <c r="D9" s="4"/>
      <c r="E9" s="3"/>
      <c r="F9" s="16" t="s">
        <v>1425</v>
      </c>
      <c r="G9" s="15" t="s">
        <v>1086</v>
      </c>
      <c r="H9" s="14" t="s">
        <v>1426</v>
      </c>
      <c r="I9" s="13">
        <v>0</v>
      </c>
      <c r="J9" s="13">
        <v>761</v>
      </c>
      <c r="K9" s="12" t="s">
        <v>24</v>
      </c>
      <c r="L9" s="90" t="s">
        <v>1101</v>
      </c>
      <c r="M9" s="10">
        <v>0</v>
      </c>
      <c r="N9" s="9" t="s">
        <v>24</v>
      </c>
      <c r="O9" s="38">
        <v>17565</v>
      </c>
      <c r="P9" s="44"/>
      <c r="Q9" s="45"/>
    </row>
    <row r="10" spans="1:17" x14ac:dyDescent="0.3">
      <c r="A10" s="55" t="s">
        <v>1402</v>
      </c>
      <c r="B10" s="6" t="str">
        <f t="shared" si="0"/>
        <v/>
      </c>
      <c r="C10" s="5" t="str">
        <f t="shared" si="1"/>
        <v>◄</v>
      </c>
      <c r="D10" s="4"/>
      <c r="E10" s="3"/>
      <c r="F10" s="20" t="s">
        <v>28</v>
      </c>
      <c r="G10" s="15" t="s">
        <v>1091</v>
      </c>
      <c r="H10" s="14" t="s">
        <v>1092</v>
      </c>
      <c r="I10" s="13">
        <v>0</v>
      </c>
      <c r="J10" s="13">
        <v>762</v>
      </c>
      <c r="K10" s="12" t="s">
        <v>99</v>
      </c>
      <c r="L10" s="11" t="s">
        <v>16</v>
      </c>
      <c r="M10" s="10">
        <v>0</v>
      </c>
      <c r="N10" s="9">
        <v>17877</v>
      </c>
      <c r="O10" s="38">
        <v>17565</v>
      </c>
      <c r="P10" s="42">
        <v>0</v>
      </c>
      <c r="Q10" s="43">
        <v>0</v>
      </c>
    </row>
    <row r="11" spans="1:17" x14ac:dyDescent="0.3">
      <c r="A11" s="55" t="s">
        <v>1402</v>
      </c>
      <c r="B11" s="6" t="str">
        <f t="shared" si="0"/>
        <v/>
      </c>
      <c r="C11" s="5" t="str">
        <f t="shared" si="1"/>
        <v>◄</v>
      </c>
      <c r="D11" s="4"/>
      <c r="E11" s="3"/>
      <c r="F11" s="16" t="s">
        <v>31</v>
      </c>
      <c r="G11" s="15" t="s">
        <v>1091</v>
      </c>
      <c r="H11" s="14" t="s">
        <v>1093</v>
      </c>
      <c r="I11" s="13">
        <v>0</v>
      </c>
      <c r="J11" s="13">
        <v>762</v>
      </c>
      <c r="K11" s="12" t="s">
        <v>721</v>
      </c>
      <c r="L11" s="11">
        <v>0</v>
      </c>
      <c r="M11" s="10">
        <v>0</v>
      </c>
      <c r="N11" s="9">
        <v>17815</v>
      </c>
      <c r="O11" s="38">
        <v>17565</v>
      </c>
      <c r="P11" s="44"/>
      <c r="Q11" s="45"/>
    </row>
    <row r="12" spans="1:17" ht="15" thickBot="1" x14ac:dyDescent="0.35">
      <c r="A12" s="55" t="s">
        <v>1402</v>
      </c>
      <c r="B12" s="6" t="str">
        <f t="shared" si="0"/>
        <v/>
      </c>
      <c r="C12" s="5" t="str">
        <f t="shared" si="1"/>
        <v>◄</v>
      </c>
      <c r="D12" s="4"/>
      <c r="E12" s="3"/>
      <c r="F12" s="16" t="s">
        <v>36</v>
      </c>
      <c r="G12" s="15" t="s">
        <v>1091</v>
      </c>
      <c r="H12" s="14" t="s">
        <v>1094</v>
      </c>
      <c r="I12" s="13">
        <v>0</v>
      </c>
      <c r="J12" s="13">
        <v>762</v>
      </c>
      <c r="K12" s="12" t="s">
        <v>99</v>
      </c>
      <c r="L12" s="11" t="s">
        <v>16</v>
      </c>
      <c r="M12" s="10">
        <v>0</v>
      </c>
      <c r="N12" s="9">
        <v>17647</v>
      </c>
      <c r="O12" s="38">
        <v>17565</v>
      </c>
      <c r="P12" s="44"/>
      <c r="Q12" s="45"/>
    </row>
    <row r="13" spans="1:17" x14ac:dyDescent="0.3">
      <c r="A13" s="55" t="s">
        <v>1402</v>
      </c>
      <c r="B13" s="6" t="str">
        <f t="shared" si="0"/>
        <v/>
      </c>
      <c r="C13" s="5" t="str">
        <f t="shared" si="1"/>
        <v>◄</v>
      </c>
      <c r="D13" s="4"/>
      <c r="E13" s="3"/>
      <c r="F13" s="20" t="s">
        <v>39</v>
      </c>
      <c r="G13" s="15" t="s">
        <v>1091</v>
      </c>
      <c r="H13" s="14" t="s">
        <v>1095</v>
      </c>
      <c r="I13" s="13">
        <v>0</v>
      </c>
      <c r="J13" s="13">
        <v>763</v>
      </c>
      <c r="K13" s="12" t="s">
        <v>1096</v>
      </c>
      <c r="L13" s="11">
        <v>0</v>
      </c>
      <c r="M13" s="10">
        <v>0</v>
      </c>
      <c r="N13" s="9">
        <v>18001</v>
      </c>
      <c r="O13" s="38">
        <v>17565</v>
      </c>
      <c r="P13" s="42">
        <v>0</v>
      </c>
      <c r="Q13" s="43">
        <v>0</v>
      </c>
    </row>
    <row r="14" spans="1:17" x14ac:dyDescent="0.3">
      <c r="A14" s="55" t="s">
        <v>1402</v>
      </c>
      <c r="B14" s="6" t="str">
        <f t="shared" si="0"/>
        <v/>
      </c>
      <c r="C14" s="5" t="str">
        <f t="shared" si="1"/>
        <v>◄</v>
      </c>
      <c r="D14" s="4"/>
      <c r="E14" s="3"/>
      <c r="F14" s="16" t="s">
        <v>41</v>
      </c>
      <c r="G14" s="15" t="s">
        <v>1091</v>
      </c>
      <c r="H14" s="14" t="s">
        <v>1097</v>
      </c>
      <c r="I14" s="13">
        <v>0</v>
      </c>
      <c r="J14" s="13">
        <v>763</v>
      </c>
      <c r="K14" s="12" t="s">
        <v>1098</v>
      </c>
      <c r="L14" s="11" t="s">
        <v>16</v>
      </c>
      <c r="M14" s="10">
        <v>0</v>
      </c>
      <c r="N14" s="9">
        <v>18092</v>
      </c>
      <c r="O14" s="38">
        <v>17565</v>
      </c>
      <c r="P14" s="44"/>
      <c r="Q14" s="45"/>
    </row>
    <row r="15" spans="1:17" ht="15" thickBot="1" x14ac:dyDescent="0.35">
      <c r="A15" s="55" t="s">
        <v>1402</v>
      </c>
      <c r="B15" s="6" t="str">
        <f t="shared" si="0"/>
        <v/>
      </c>
      <c r="C15" s="5" t="str">
        <f t="shared" si="1"/>
        <v>◄</v>
      </c>
      <c r="D15" s="4"/>
      <c r="E15" s="3"/>
      <c r="F15" s="16" t="s">
        <v>1099</v>
      </c>
      <c r="G15" s="15" t="s">
        <v>1091</v>
      </c>
      <c r="H15" s="14" t="s">
        <v>1100</v>
      </c>
      <c r="I15" s="13">
        <v>0</v>
      </c>
      <c r="J15" s="13">
        <v>763</v>
      </c>
      <c r="K15" s="12" t="s">
        <v>24</v>
      </c>
      <c r="L15" s="90" t="s">
        <v>1101</v>
      </c>
      <c r="M15" s="10">
        <v>0</v>
      </c>
      <c r="N15" s="9" t="s">
        <v>24</v>
      </c>
      <c r="O15" s="38">
        <v>17565</v>
      </c>
      <c r="P15" s="44"/>
      <c r="Q15" s="45"/>
    </row>
    <row r="16" spans="1:17" x14ac:dyDescent="0.3">
      <c r="A16" s="55" t="s">
        <v>1402</v>
      </c>
      <c r="B16" s="6" t="str">
        <f t="shared" si="0"/>
        <v/>
      </c>
      <c r="C16" s="5" t="str">
        <f t="shared" si="1"/>
        <v>◄</v>
      </c>
      <c r="D16" s="4"/>
      <c r="E16" s="3"/>
      <c r="F16" s="20" t="s">
        <v>44</v>
      </c>
      <c r="G16" s="15" t="s">
        <v>1091</v>
      </c>
      <c r="H16" s="14" t="s">
        <v>1102</v>
      </c>
      <c r="I16" s="13">
        <v>0</v>
      </c>
      <c r="J16" s="13">
        <v>764</v>
      </c>
      <c r="K16" s="12" t="s">
        <v>24</v>
      </c>
      <c r="L16" s="11" t="s">
        <v>23</v>
      </c>
      <c r="M16" s="10">
        <v>0</v>
      </c>
      <c r="N16" s="9" t="s">
        <v>24</v>
      </c>
      <c r="O16" s="38">
        <v>17565</v>
      </c>
      <c r="P16" s="42">
        <v>0</v>
      </c>
      <c r="Q16" s="43">
        <v>0</v>
      </c>
    </row>
    <row r="17" spans="1:17" x14ac:dyDescent="0.3">
      <c r="A17" s="55" t="s">
        <v>1402</v>
      </c>
      <c r="B17" s="6" t="str">
        <f t="shared" si="0"/>
        <v/>
      </c>
      <c r="C17" s="5" t="str">
        <f t="shared" si="1"/>
        <v>◄</v>
      </c>
      <c r="D17" s="4"/>
      <c r="E17" s="3"/>
      <c r="F17" s="16" t="s">
        <v>50</v>
      </c>
      <c r="G17" s="15" t="s">
        <v>1091</v>
      </c>
      <c r="H17" s="14" t="s">
        <v>1103</v>
      </c>
      <c r="I17" s="13">
        <v>0</v>
      </c>
      <c r="J17" s="13">
        <v>765</v>
      </c>
      <c r="K17" s="12" t="s">
        <v>24</v>
      </c>
      <c r="L17" s="11" t="s">
        <v>23</v>
      </c>
      <c r="M17" s="10">
        <v>0</v>
      </c>
      <c r="N17" s="9" t="s">
        <v>24</v>
      </c>
      <c r="O17" s="38">
        <v>17565</v>
      </c>
      <c r="P17" s="44"/>
      <c r="Q17" s="45"/>
    </row>
    <row r="18" spans="1:17" ht="15" thickBot="1" x14ac:dyDescent="0.35">
      <c r="A18" s="55" t="s">
        <v>1402</v>
      </c>
      <c r="B18" s="6" t="str">
        <f t="shared" si="0"/>
        <v/>
      </c>
      <c r="C18" s="5" t="str">
        <f t="shared" si="1"/>
        <v>◄</v>
      </c>
      <c r="D18" s="4"/>
      <c r="E18" s="3"/>
      <c r="F18" s="16" t="s">
        <v>1104</v>
      </c>
      <c r="G18" s="15" t="s">
        <v>1091</v>
      </c>
      <c r="H18" s="14" t="s">
        <v>1105</v>
      </c>
      <c r="I18" s="13">
        <v>0</v>
      </c>
      <c r="J18" s="13">
        <v>766</v>
      </c>
      <c r="K18" s="12" t="s">
        <v>109</v>
      </c>
      <c r="L18" s="11" t="s">
        <v>16</v>
      </c>
      <c r="M18" s="10">
        <v>0</v>
      </c>
      <c r="N18" s="9">
        <v>17747</v>
      </c>
      <c r="O18" s="38">
        <v>17565</v>
      </c>
      <c r="P18" s="44"/>
      <c r="Q18" s="45"/>
    </row>
    <row r="19" spans="1:17" x14ac:dyDescent="0.3">
      <c r="A19" s="55" t="s">
        <v>1402</v>
      </c>
      <c r="B19" s="6" t="str">
        <f t="shared" si="0"/>
        <v/>
      </c>
      <c r="C19" s="5" t="str">
        <f t="shared" si="1"/>
        <v>◄</v>
      </c>
      <c r="D19" s="4"/>
      <c r="E19" s="3"/>
      <c r="F19" s="20" t="s">
        <v>53</v>
      </c>
      <c r="G19" s="15" t="s">
        <v>1091</v>
      </c>
      <c r="H19" s="14" t="s">
        <v>1106</v>
      </c>
      <c r="I19" s="13">
        <v>0</v>
      </c>
      <c r="J19" s="13">
        <v>767</v>
      </c>
      <c r="K19" s="12" t="s">
        <v>1088</v>
      </c>
      <c r="L19" s="11" t="s">
        <v>23</v>
      </c>
      <c r="M19" s="10">
        <v>0</v>
      </c>
      <c r="N19" s="9" t="s">
        <v>24</v>
      </c>
      <c r="O19" s="38">
        <v>17885</v>
      </c>
      <c r="P19" s="42">
        <v>0</v>
      </c>
      <c r="Q19" s="43">
        <v>0</v>
      </c>
    </row>
    <row r="20" spans="1:17" x14ac:dyDescent="0.3">
      <c r="A20" s="55" t="s">
        <v>1402</v>
      </c>
      <c r="B20" s="6" t="str">
        <f t="shared" si="0"/>
        <v/>
      </c>
      <c r="C20" s="5" t="str">
        <f t="shared" si="1"/>
        <v>◄</v>
      </c>
      <c r="D20" s="4"/>
      <c r="E20" s="3"/>
      <c r="F20" s="16" t="s">
        <v>57</v>
      </c>
      <c r="G20" s="15" t="s">
        <v>1091</v>
      </c>
      <c r="H20" s="14" t="s">
        <v>1107</v>
      </c>
      <c r="I20" s="13">
        <v>0</v>
      </c>
      <c r="J20" s="13">
        <v>768</v>
      </c>
      <c r="K20" s="12" t="s">
        <v>721</v>
      </c>
      <c r="L20" s="11" t="s">
        <v>16</v>
      </c>
      <c r="M20" s="10">
        <v>0</v>
      </c>
      <c r="N20" s="9">
        <v>18005</v>
      </c>
      <c r="O20" s="38">
        <v>17885</v>
      </c>
      <c r="P20" s="44"/>
      <c r="Q20" s="45"/>
    </row>
    <row r="21" spans="1:17" ht="15" thickBot="1" x14ac:dyDescent="0.35">
      <c r="A21" s="55" t="s">
        <v>1402</v>
      </c>
      <c r="B21" s="6" t="str">
        <f t="shared" si="0"/>
        <v/>
      </c>
      <c r="C21" s="5" t="str">
        <f t="shared" si="1"/>
        <v>◄</v>
      </c>
      <c r="D21" s="4"/>
      <c r="E21" s="3"/>
      <c r="F21" s="16" t="s">
        <v>61</v>
      </c>
      <c r="G21" s="15" t="s">
        <v>1091</v>
      </c>
      <c r="H21" s="14" t="s">
        <v>1108</v>
      </c>
      <c r="I21" s="13">
        <v>0</v>
      </c>
      <c r="J21" s="13">
        <v>769</v>
      </c>
      <c r="K21" s="12" t="s">
        <v>24</v>
      </c>
      <c r="L21" s="11" t="s">
        <v>23</v>
      </c>
      <c r="M21" s="10">
        <v>0</v>
      </c>
      <c r="N21" s="9" t="s">
        <v>24</v>
      </c>
      <c r="O21" s="38">
        <v>17885</v>
      </c>
      <c r="P21" s="44"/>
      <c r="Q21" s="45"/>
    </row>
    <row r="22" spans="1:17" x14ac:dyDescent="0.3">
      <c r="A22" s="55" t="s">
        <v>1402</v>
      </c>
      <c r="B22" s="6" t="str">
        <f t="shared" si="0"/>
        <v/>
      </c>
      <c r="C22" s="5" t="str">
        <f t="shared" si="1"/>
        <v>◄</v>
      </c>
      <c r="D22" s="4"/>
      <c r="E22" s="3"/>
      <c r="F22" s="20" t="s">
        <v>64</v>
      </c>
      <c r="G22" s="15" t="s">
        <v>1091</v>
      </c>
      <c r="H22" s="14" t="s">
        <v>1109</v>
      </c>
      <c r="I22" s="13">
        <v>0</v>
      </c>
      <c r="J22" s="13">
        <v>770</v>
      </c>
      <c r="K22" s="12" t="s">
        <v>1088</v>
      </c>
      <c r="L22" s="11" t="s">
        <v>23</v>
      </c>
      <c r="M22" s="10">
        <v>0</v>
      </c>
      <c r="N22" s="9" t="s">
        <v>24</v>
      </c>
      <c r="O22" s="38">
        <v>17885</v>
      </c>
      <c r="P22" s="42">
        <v>0</v>
      </c>
      <c r="Q22" s="43">
        <v>0</v>
      </c>
    </row>
    <row r="23" spans="1:17" x14ac:dyDescent="0.3">
      <c r="A23" s="55" t="s">
        <v>1402</v>
      </c>
      <c r="B23" s="6" t="str">
        <f t="shared" si="0"/>
        <v/>
      </c>
      <c r="C23" s="5" t="str">
        <f t="shared" si="1"/>
        <v>◄</v>
      </c>
      <c r="D23" s="4"/>
      <c r="E23" s="3"/>
      <c r="F23" s="16" t="s">
        <v>68</v>
      </c>
      <c r="G23" s="15" t="s">
        <v>1091</v>
      </c>
      <c r="H23" s="14" t="s">
        <v>1110</v>
      </c>
      <c r="I23" s="13">
        <v>0</v>
      </c>
      <c r="J23" s="13">
        <v>771</v>
      </c>
      <c r="K23" s="12" t="s">
        <v>24</v>
      </c>
      <c r="L23" s="11" t="s">
        <v>23</v>
      </c>
      <c r="M23" s="10">
        <v>0</v>
      </c>
      <c r="N23" s="9" t="s">
        <v>24</v>
      </c>
      <c r="O23" s="38">
        <v>17885</v>
      </c>
      <c r="P23" s="44"/>
      <c r="Q23" s="45"/>
    </row>
    <row r="24" spans="1:17" ht="15" thickBot="1" x14ac:dyDescent="0.35">
      <c r="A24" s="55" t="s">
        <v>1402</v>
      </c>
      <c r="B24" s="6" t="str">
        <f t="shared" si="0"/>
        <v/>
      </c>
      <c r="C24" s="5" t="str">
        <f t="shared" si="1"/>
        <v>◄</v>
      </c>
      <c r="D24" s="4"/>
      <c r="E24" s="3"/>
      <c r="F24" s="16" t="s">
        <v>71</v>
      </c>
      <c r="G24" s="15" t="s">
        <v>1091</v>
      </c>
      <c r="H24" s="14" t="s">
        <v>1111</v>
      </c>
      <c r="I24" s="13">
        <v>0</v>
      </c>
      <c r="J24" s="13">
        <v>772</v>
      </c>
      <c r="K24" s="12" t="s">
        <v>24</v>
      </c>
      <c r="L24" s="11" t="s">
        <v>23</v>
      </c>
      <c r="M24" s="10">
        <v>0</v>
      </c>
      <c r="N24" s="9" t="s">
        <v>24</v>
      </c>
      <c r="O24" s="38">
        <v>17885</v>
      </c>
      <c r="P24" s="44"/>
      <c r="Q24" s="45"/>
    </row>
    <row r="25" spans="1:17" x14ac:dyDescent="0.3">
      <c r="A25" s="55" t="s">
        <v>1402</v>
      </c>
      <c r="B25" s="6" t="str">
        <f t="shared" si="0"/>
        <v/>
      </c>
      <c r="C25" s="5" t="str">
        <f t="shared" si="1"/>
        <v>◄</v>
      </c>
      <c r="D25" s="4"/>
      <c r="E25" s="3"/>
      <c r="F25" s="20" t="s">
        <v>73</v>
      </c>
      <c r="G25" s="15" t="s">
        <v>1112</v>
      </c>
      <c r="H25" s="14" t="s">
        <v>1113</v>
      </c>
      <c r="I25" s="13">
        <v>0</v>
      </c>
      <c r="J25" s="13">
        <v>773</v>
      </c>
      <c r="K25" s="12" t="s">
        <v>1088</v>
      </c>
      <c r="L25" s="11" t="s">
        <v>16</v>
      </c>
      <c r="M25" s="10">
        <v>0</v>
      </c>
      <c r="N25" s="9">
        <v>17557</v>
      </c>
      <c r="O25" s="38">
        <v>17628</v>
      </c>
      <c r="P25" s="42">
        <v>0</v>
      </c>
      <c r="Q25" s="43">
        <v>0</v>
      </c>
    </row>
    <row r="26" spans="1:17" x14ac:dyDescent="0.3">
      <c r="A26" s="55" t="s">
        <v>1402</v>
      </c>
      <c r="B26" s="6" t="str">
        <f t="shared" si="0"/>
        <v/>
      </c>
      <c r="C26" s="5" t="str">
        <f t="shared" si="1"/>
        <v>◄</v>
      </c>
      <c r="D26" s="4"/>
      <c r="E26" s="3"/>
      <c r="F26" s="16" t="s">
        <v>75</v>
      </c>
      <c r="G26" s="15" t="s">
        <v>1112</v>
      </c>
      <c r="H26" s="14" t="s">
        <v>1114</v>
      </c>
      <c r="I26" s="13">
        <v>0</v>
      </c>
      <c r="J26" s="13">
        <v>774</v>
      </c>
      <c r="K26" s="12" t="s">
        <v>721</v>
      </c>
      <c r="L26" s="11" t="s">
        <v>16</v>
      </c>
      <c r="M26" s="10">
        <v>0</v>
      </c>
      <c r="N26" s="9">
        <v>17923</v>
      </c>
      <c r="O26" s="38">
        <v>17628</v>
      </c>
      <c r="P26" s="44"/>
      <c r="Q26" s="45"/>
    </row>
    <row r="27" spans="1:17" ht="15" thickBot="1" x14ac:dyDescent="0.35">
      <c r="A27" s="55" t="s">
        <v>1402</v>
      </c>
      <c r="B27" s="6" t="str">
        <f t="shared" si="0"/>
        <v/>
      </c>
      <c r="C27" s="5" t="str">
        <f t="shared" si="1"/>
        <v>◄</v>
      </c>
      <c r="D27" s="4"/>
      <c r="E27" s="3"/>
      <c r="F27" s="16" t="s">
        <v>782</v>
      </c>
      <c r="G27" s="15" t="s">
        <v>1112</v>
      </c>
      <c r="H27" s="14" t="s">
        <v>1115</v>
      </c>
      <c r="I27" s="13">
        <v>0</v>
      </c>
      <c r="J27" s="13">
        <v>775</v>
      </c>
      <c r="K27" s="12" t="s">
        <v>1116</v>
      </c>
      <c r="L27" s="11" t="s">
        <v>16</v>
      </c>
      <c r="M27" s="10">
        <v>0</v>
      </c>
      <c r="N27" s="9">
        <v>17923</v>
      </c>
      <c r="O27" s="38">
        <v>17628</v>
      </c>
      <c r="P27" s="44"/>
      <c r="Q27" s="45"/>
    </row>
    <row r="28" spans="1:17" x14ac:dyDescent="0.3">
      <c r="A28" s="55" t="s">
        <v>1402</v>
      </c>
      <c r="B28" s="6" t="str">
        <f t="shared" ref="B28:B91" si="2">IF(C28="?","?","")</f>
        <v/>
      </c>
      <c r="C28" s="5" t="str">
        <f t="shared" ref="C28:C91" si="3">IF(AND(D28="",E28&gt;0),"?",IF(D28="","◄",IF(E28&gt;=1,"►","")))</f>
        <v>◄</v>
      </c>
      <c r="D28" s="4"/>
      <c r="E28" s="3"/>
      <c r="F28" s="20" t="s">
        <v>77</v>
      </c>
      <c r="G28" s="15" t="s">
        <v>1112</v>
      </c>
      <c r="H28" s="14" t="s">
        <v>1117</v>
      </c>
      <c r="I28" s="13">
        <v>0</v>
      </c>
      <c r="J28" s="13">
        <v>773</v>
      </c>
      <c r="K28" s="12" t="s">
        <v>1118</v>
      </c>
      <c r="L28" s="11" t="s">
        <v>16</v>
      </c>
      <c r="M28" s="10">
        <v>0</v>
      </c>
      <c r="N28" s="9">
        <v>17628</v>
      </c>
      <c r="O28" s="38">
        <v>17628</v>
      </c>
      <c r="P28" s="42">
        <v>0</v>
      </c>
      <c r="Q28" s="43">
        <v>0</v>
      </c>
    </row>
    <row r="29" spans="1:17" x14ac:dyDescent="0.3">
      <c r="A29" s="55" t="s">
        <v>1402</v>
      </c>
      <c r="B29" s="6" t="str">
        <f t="shared" si="2"/>
        <v/>
      </c>
      <c r="C29" s="5" t="str">
        <f t="shared" si="3"/>
        <v>◄</v>
      </c>
      <c r="D29" s="4"/>
      <c r="E29" s="3"/>
      <c r="F29" s="16" t="s">
        <v>80</v>
      </c>
      <c r="G29" s="15" t="s">
        <v>1112</v>
      </c>
      <c r="H29" s="14" t="s">
        <v>1427</v>
      </c>
      <c r="I29" s="13">
        <v>0</v>
      </c>
      <c r="J29" s="13">
        <v>774</v>
      </c>
      <c r="K29" s="12" t="s">
        <v>24</v>
      </c>
      <c r="L29" s="11" t="s">
        <v>23</v>
      </c>
      <c r="M29" s="10">
        <v>0</v>
      </c>
      <c r="N29" s="9" t="s">
        <v>24</v>
      </c>
      <c r="O29" s="38">
        <v>17628</v>
      </c>
      <c r="P29" s="44"/>
      <c r="Q29" s="45"/>
    </row>
    <row r="30" spans="1:17" ht="15" thickBot="1" x14ac:dyDescent="0.35">
      <c r="A30" s="55" t="s">
        <v>1402</v>
      </c>
      <c r="B30" s="6" t="str">
        <f t="shared" si="2"/>
        <v/>
      </c>
      <c r="C30" s="5" t="str">
        <f t="shared" si="3"/>
        <v>◄</v>
      </c>
      <c r="D30" s="4"/>
      <c r="E30" s="3"/>
      <c r="F30" s="16" t="s">
        <v>787</v>
      </c>
      <c r="G30" s="15" t="s">
        <v>1112</v>
      </c>
      <c r="H30" s="14" t="s">
        <v>1428</v>
      </c>
      <c r="I30" s="13">
        <v>0</v>
      </c>
      <c r="J30" s="13">
        <v>775</v>
      </c>
      <c r="K30" s="12" t="s">
        <v>24</v>
      </c>
      <c r="L30" s="11" t="s">
        <v>23</v>
      </c>
      <c r="M30" s="10">
        <v>0</v>
      </c>
      <c r="N30" s="9" t="s">
        <v>24</v>
      </c>
      <c r="O30" s="38">
        <v>17628</v>
      </c>
      <c r="P30" s="44"/>
      <c r="Q30" s="45"/>
    </row>
    <row r="31" spans="1:17" x14ac:dyDescent="0.3">
      <c r="A31" s="55" t="s">
        <v>1402</v>
      </c>
      <c r="B31" s="6" t="str">
        <f t="shared" si="2"/>
        <v/>
      </c>
      <c r="C31" s="5" t="str">
        <f t="shared" si="3"/>
        <v>◄</v>
      </c>
      <c r="D31" s="4"/>
      <c r="E31" s="3"/>
      <c r="F31" s="20" t="s">
        <v>84</v>
      </c>
      <c r="G31" s="15" t="s">
        <v>1112</v>
      </c>
      <c r="H31" s="14" t="s">
        <v>1119</v>
      </c>
      <c r="I31" s="13">
        <v>0</v>
      </c>
      <c r="J31" s="13">
        <v>776</v>
      </c>
      <c r="K31" s="12" t="s">
        <v>1088</v>
      </c>
      <c r="L31" s="11" t="s">
        <v>16</v>
      </c>
      <c r="M31" s="10">
        <v>0</v>
      </c>
      <c r="N31" s="9">
        <v>17557</v>
      </c>
      <c r="O31" s="38">
        <v>17628</v>
      </c>
      <c r="P31" s="42">
        <v>0</v>
      </c>
      <c r="Q31" s="43">
        <v>0</v>
      </c>
    </row>
    <row r="32" spans="1:17" ht="15" thickBot="1" x14ac:dyDescent="0.35">
      <c r="A32" s="55" t="s">
        <v>1402</v>
      </c>
      <c r="B32" s="6" t="str">
        <f t="shared" si="2"/>
        <v/>
      </c>
      <c r="C32" s="5" t="str">
        <f t="shared" si="3"/>
        <v>◄</v>
      </c>
      <c r="D32" s="4"/>
      <c r="E32" s="3"/>
      <c r="F32" s="16" t="s">
        <v>88</v>
      </c>
      <c r="G32" s="15" t="s">
        <v>1112</v>
      </c>
      <c r="H32" s="14" t="s">
        <v>1120</v>
      </c>
      <c r="I32" s="13">
        <v>0</v>
      </c>
      <c r="J32" s="13">
        <v>776</v>
      </c>
      <c r="K32" s="12" t="s">
        <v>1118</v>
      </c>
      <c r="L32" s="11">
        <v>0</v>
      </c>
      <c r="M32" s="10">
        <v>0</v>
      </c>
      <c r="N32" s="9">
        <v>17628</v>
      </c>
      <c r="O32" s="38">
        <v>17628</v>
      </c>
      <c r="P32" s="44"/>
      <c r="Q32" s="45"/>
    </row>
    <row r="33" spans="1:17" x14ac:dyDescent="0.3">
      <c r="A33" s="55" t="s">
        <v>1402</v>
      </c>
      <c r="B33" s="6" t="str">
        <f t="shared" si="2"/>
        <v/>
      </c>
      <c r="C33" s="5" t="str">
        <f t="shared" si="3"/>
        <v>◄</v>
      </c>
      <c r="D33" s="4"/>
      <c r="E33" s="3"/>
      <c r="F33" s="20" t="s">
        <v>798</v>
      </c>
      <c r="G33" s="15" t="s">
        <v>1121</v>
      </c>
      <c r="H33" s="14" t="s">
        <v>1122</v>
      </c>
      <c r="I33" s="13">
        <v>0</v>
      </c>
      <c r="J33" s="13">
        <v>777</v>
      </c>
      <c r="K33" s="12" t="s">
        <v>1123</v>
      </c>
      <c r="L33" s="11" t="s">
        <v>16</v>
      </c>
      <c r="M33" s="10">
        <v>0</v>
      </c>
      <c r="N33" s="9">
        <v>18226</v>
      </c>
      <c r="O33" s="38">
        <v>17628</v>
      </c>
      <c r="P33" s="42">
        <v>0</v>
      </c>
      <c r="Q33" s="43">
        <v>0</v>
      </c>
    </row>
    <row r="34" spans="1:17" x14ac:dyDescent="0.3">
      <c r="A34" s="55" t="s">
        <v>1402</v>
      </c>
      <c r="B34" s="6" t="str">
        <f t="shared" si="2"/>
        <v/>
      </c>
      <c r="C34" s="5" t="str">
        <f t="shared" si="3"/>
        <v>◄</v>
      </c>
      <c r="D34" s="4"/>
      <c r="E34" s="3"/>
      <c r="F34" s="16" t="s">
        <v>93</v>
      </c>
      <c r="G34" s="15" t="s">
        <v>1121</v>
      </c>
      <c r="H34" s="14" t="s">
        <v>1122</v>
      </c>
      <c r="I34" s="13">
        <v>0</v>
      </c>
      <c r="J34" s="13">
        <v>777</v>
      </c>
      <c r="K34" s="12" t="s">
        <v>1123</v>
      </c>
      <c r="L34" s="11" t="s">
        <v>16</v>
      </c>
      <c r="M34" s="10">
        <v>0</v>
      </c>
      <c r="N34" s="9" t="s">
        <v>38</v>
      </c>
      <c r="O34" s="38">
        <v>17628</v>
      </c>
      <c r="P34" s="44"/>
      <c r="Q34" s="45"/>
    </row>
    <row r="35" spans="1:17" x14ac:dyDescent="0.3">
      <c r="A35" s="55" t="s">
        <v>1402</v>
      </c>
      <c r="B35" s="6" t="str">
        <f t="shared" si="2"/>
        <v/>
      </c>
      <c r="C35" s="5" t="str">
        <f t="shared" si="3"/>
        <v>◄</v>
      </c>
      <c r="D35" s="4"/>
      <c r="E35" s="3"/>
      <c r="F35" s="16" t="s">
        <v>96</v>
      </c>
      <c r="G35" s="15" t="s">
        <v>1121</v>
      </c>
      <c r="H35" s="14" t="s">
        <v>1124</v>
      </c>
      <c r="I35" s="13">
        <v>0</v>
      </c>
      <c r="J35" s="13">
        <v>778</v>
      </c>
      <c r="K35" s="12" t="s">
        <v>1123</v>
      </c>
      <c r="L35" s="11" t="s">
        <v>16</v>
      </c>
      <c r="M35" s="10">
        <v>0</v>
      </c>
      <c r="N35" s="9">
        <v>18228</v>
      </c>
      <c r="O35" s="38">
        <v>17628</v>
      </c>
      <c r="P35" s="44"/>
      <c r="Q35" s="45"/>
    </row>
    <row r="36" spans="1:17" ht="15" thickBot="1" x14ac:dyDescent="0.35">
      <c r="A36" s="55" t="s">
        <v>1402</v>
      </c>
      <c r="B36" s="6" t="str">
        <f t="shared" si="2"/>
        <v/>
      </c>
      <c r="C36" s="5" t="str">
        <f t="shared" si="3"/>
        <v>◄</v>
      </c>
      <c r="D36" s="4"/>
      <c r="E36" s="3"/>
      <c r="F36" s="20" t="s">
        <v>798</v>
      </c>
      <c r="G36" s="15" t="s">
        <v>1121</v>
      </c>
      <c r="H36" s="14" t="s">
        <v>1122</v>
      </c>
      <c r="I36" s="13">
        <v>0</v>
      </c>
      <c r="J36" s="13">
        <v>777</v>
      </c>
      <c r="K36" s="12" t="s">
        <v>1123</v>
      </c>
      <c r="L36" s="11" t="s">
        <v>16</v>
      </c>
      <c r="M36" s="10">
        <v>0</v>
      </c>
      <c r="N36" s="9" t="s">
        <v>38</v>
      </c>
      <c r="O36" s="38">
        <v>17628</v>
      </c>
      <c r="P36" s="46"/>
      <c r="Q36" s="47"/>
    </row>
    <row r="37" spans="1:17" x14ac:dyDescent="0.3">
      <c r="A37" s="55" t="s">
        <v>1402</v>
      </c>
      <c r="B37" s="6" t="str">
        <f t="shared" si="2"/>
        <v/>
      </c>
      <c r="C37" s="5" t="str">
        <f t="shared" si="3"/>
        <v>◄</v>
      </c>
      <c r="D37" s="4"/>
      <c r="E37" s="3"/>
      <c r="F37" s="20" t="s">
        <v>100</v>
      </c>
      <c r="G37" s="15" t="s">
        <v>1121</v>
      </c>
      <c r="H37" s="14" t="s">
        <v>1125</v>
      </c>
      <c r="I37" s="13">
        <v>0</v>
      </c>
      <c r="J37" s="13">
        <v>779</v>
      </c>
      <c r="K37" s="12" t="s">
        <v>1123</v>
      </c>
      <c r="L37" s="11" t="s">
        <v>16</v>
      </c>
      <c r="M37" s="10">
        <v>0</v>
      </c>
      <c r="N37" s="9">
        <v>18229</v>
      </c>
      <c r="O37" s="38">
        <v>17628</v>
      </c>
      <c r="P37" s="42">
        <v>0</v>
      </c>
      <c r="Q37" s="43">
        <v>0</v>
      </c>
    </row>
    <row r="38" spans="1:17" x14ac:dyDescent="0.3">
      <c r="A38" s="55" t="s">
        <v>1402</v>
      </c>
      <c r="B38" s="6" t="str">
        <f t="shared" si="2"/>
        <v/>
      </c>
      <c r="C38" s="5" t="str">
        <f t="shared" si="3"/>
        <v>◄</v>
      </c>
      <c r="D38" s="4"/>
      <c r="E38" s="3"/>
      <c r="F38" s="16" t="s">
        <v>105</v>
      </c>
      <c r="G38" s="15" t="s">
        <v>1121</v>
      </c>
      <c r="H38" s="14" t="s">
        <v>1126</v>
      </c>
      <c r="I38" s="13">
        <v>0</v>
      </c>
      <c r="J38" s="13">
        <v>780</v>
      </c>
      <c r="K38" s="12" t="s">
        <v>1123</v>
      </c>
      <c r="L38" s="11" t="s">
        <v>16</v>
      </c>
      <c r="M38" s="10">
        <v>0</v>
      </c>
      <c r="N38" s="9" t="s">
        <v>1127</v>
      </c>
      <c r="O38" s="38">
        <v>17628</v>
      </c>
      <c r="P38" s="44"/>
      <c r="Q38" s="45"/>
    </row>
    <row r="39" spans="1:17" ht="15" thickBot="1" x14ac:dyDescent="0.35">
      <c r="A39" s="55" t="s">
        <v>1402</v>
      </c>
      <c r="B39" s="6" t="str">
        <f t="shared" si="2"/>
        <v/>
      </c>
      <c r="C39" s="5" t="str">
        <f t="shared" si="3"/>
        <v>◄</v>
      </c>
      <c r="D39" s="4"/>
      <c r="E39" s="3"/>
      <c r="F39" s="16" t="s">
        <v>107</v>
      </c>
      <c r="G39" s="15" t="s">
        <v>1121</v>
      </c>
      <c r="H39" s="14" t="s">
        <v>1429</v>
      </c>
      <c r="I39" s="13">
        <v>0</v>
      </c>
      <c r="J39" s="13" t="s">
        <v>1418</v>
      </c>
      <c r="K39" s="12" t="s">
        <v>24</v>
      </c>
      <c r="L39" s="90" t="s">
        <v>1101</v>
      </c>
      <c r="M39" s="10">
        <v>0</v>
      </c>
      <c r="N39" s="9" t="s">
        <v>24</v>
      </c>
      <c r="O39" s="38">
        <v>17628</v>
      </c>
      <c r="P39" s="44"/>
      <c r="Q39" s="45"/>
    </row>
    <row r="40" spans="1:17" x14ac:dyDescent="0.3">
      <c r="A40" s="55" t="s">
        <v>1402</v>
      </c>
      <c r="B40" s="6" t="str">
        <f t="shared" si="2"/>
        <v/>
      </c>
      <c r="C40" s="5" t="str">
        <f t="shared" si="3"/>
        <v>◄</v>
      </c>
      <c r="D40" s="4"/>
      <c r="E40" s="3"/>
      <c r="F40" s="20" t="s">
        <v>110</v>
      </c>
      <c r="G40" s="15" t="s">
        <v>1128</v>
      </c>
      <c r="H40" s="14" t="s">
        <v>1129</v>
      </c>
      <c r="I40" s="13">
        <v>0</v>
      </c>
      <c r="J40" s="13">
        <v>781</v>
      </c>
      <c r="K40" s="12" t="s">
        <v>153</v>
      </c>
      <c r="L40" s="11" t="s">
        <v>16</v>
      </c>
      <c r="M40" s="10">
        <v>0</v>
      </c>
      <c r="N40" s="9">
        <v>17711</v>
      </c>
      <c r="O40" s="38">
        <v>17705</v>
      </c>
      <c r="P40" s="42">
        <v>0</v>
      </c>
      <c r="Q40" s="43">
        <v>0</v>
      </c>
    </row>
    <row r="41" spans="1:17" x14ac:dyDescent="0.3">
      <c r="A41" s="55" t="s">
        <v>1402</v>
      </c>
      <c r="B41" s="6" t="str">
        <f t="shared" si="2"/>
        <v/>
      </c>
      <c r="C41" s="5" t="str">
        <f t="shared" si="3"/>
        <v>◄</v>
      </c>
      <c r="D41" s="4"/>
      <c r="E41" s="3"/>
      <c r="F41" s="16" t="s">
        <v>1130</v>
      </c>
      <c r="G41" s="15" t="s">
        <v>1128</v>
      </c>
      <c r="H41" s="14" t="s">
        <v>1131</v>
      </c>
      <c r="I41" s="13">
        <v>0</v>
      </c>
      <c r="J41" s="13">
        <v>781</v>
      </c>
      <c r="K41" s="12" t="s">
        <v>153</v>
      </c>
      <c r="L41" s="11" t="s">
        <v>16</v>
      </c>
      <c r="M41" s="10">
        <v>0</v>
      </c>
      <c r="N41" s="9">
        <v>18092</v>
      </c>
      <c r="O41" s="38">
        <v>17705</v>
      </c>
      <c r="P41" s="44"/>
      <c r="Q41" s="45"/>
    </row>
    <row r="42" spans="1:17" ht="15" thickBot="1" x14ac:dyDescent="0.35">
      <c r="A42" s="55" t="s">
        <v>1402</v>
      </c>
      <c r="B42" s="6" t="str">
        <f t="shared" si="2"/>
        <v/>
      </c>
      <c r="C42" s="5" t="str">
        <f t="shared" si="3"/>
        <v>◄</v>
      </c>
      <c r="D42" s="4"/>
      <c r="E42" s="3"/>
      <c r="F42" s="16" t="s">
        <v>1132</v>
      </c>
      <c r="G42" s="15" t="s">
        <v>1128</v>
      </c>
      <c r="H42" s="14" t="s">
        <v>1133</v>
      </c>
      <c r="I42" s="13">
        <v>0</v>
      </c>
      <c r="J42" s="13">
        <v>782</v>
      </c>
      <c r="K42" s="12" t="s">
        <v>153</v>
      </c>
      <c r="L42" s="11" t="s">
        <v>16</v>
      </c>
      <c r="M42" s="10">
        <v>0</v>
      </c>
      <c r="N42" s="9">
        <v>18254</v>
      </c>
      <c r="O42" s="38">
        <v>17705</v>
      </c>
      <c r="P42" s="44"/>
      <c r="Q42" s="45"/>
    </row>
    <row r="43" spans="1:17" x14ac:dyDescent="0.3">
      <c r="A43" s="55" t="s">
        <v>1402</v>
      </c>
      <c r="B43" s="6" t="str">
        <f t="shared" si="2"/>
        <v/>
      </c>
      <c r="C43" s="5" t="str">
        <f t="shared" si="3"/>
        <v>◄</v>
      </c>
      <c r="D43" s="4"/>
      <c r="E43" s="3"/>
      <c r="F43" s="20" t="s">
        <v>112</v>
      </c>
      <c r="G43" s="15" t="s">
        <v>1128</v>
      </c>
      <c r="H43" s="14" t="s">
        <v>1134</v>
      </c>
      <c r="I43" s="13">
        <v>0</v>
      </c>
      <c r="J43" s="13">
        <v>783</v>
      </c>
      <c r="K43" s="12" t="s">
        <v>153</v>
      </c>
      <c r="L43" s="11" t="s">
        <v>16</v>
      </c>
      <c r="M43" s="10">
        <v>0</v>
      </c>
      <c r="N43" s="9">
        <v>18254</v>
      </c>
      <c r="O43" s="38">
        <v>17705</v>
      </c>
      <c r="P43" s="42">
        <v>0</v>
      </c>
      <c r="Q43" s="43">
        <v>0</v>
      </c>
    </row>
    <row r="44" spans="1:17" x14ac:dyDescent="0.3">
      <c r="A44" s="55" t="s">
        <v>1402</v>
      </c>
      <c r="B44" s="6" t="str">
        <f t="shared" si="2"/>
        <v/>
      </c>
      <c r="C44" s="5" t="str">
        <f t="shared" si="3"/>
        <v>◄</v>
      </c>
      <c r="D44" s="4"/>
      <c r="E44" s="3"/>
      <c r="F44" s="16" t="s">
        <v>115</v>
      </c>
      <c r="G44" s="15" t="s">
        <v>1128</v>
      </c>
      <c r="H44" s="14" t="s">
        <v>1135</v>
      </c>
      <c r="I44" s="13">
        <v>0</v>
      </c>
      <c r="J44" s="13">
        <v>784</v>
      </c>
      <c r="K44" s="12" t="s">
        <v>153</v>
      </c>
      <c r="L44" s="11" t="s">
        <v>16</v>
      </c>
      <c r="M44" s="10">
        <v>0</v>
      </c>
      <c r="N44" s="9">
        <v>17727</v>
      </c>
      <c r="O44" s="38">
        <v>17705</v>
      </c>
      <c r="P44" s="44"/>
      <c r="Q44" s="45"/>
    </row>
    <row r="45" spans="1:17" ht="15" thickBot="1" x14ac:dyDescent="0.35">
      <c r="A45" s="55" t="s">
        <v>1402</v>
      </c>
      <c r="B45" s="6" t="str">
        <f t="shared" si="2"/>
        <v/>
      </c>
      <c r="C45" s="5" t="str">
        <f t="shared" si="3"/>
        <v>◄</v>
      </c>
      <c r="D45" s="4"/>
      <c r="E45" s="3"/>
      <c r="F45" s="16" t="s">
        <v>807</v>
      </c>
      <c r="G45" s="15" t="s">
        <v>1128</v>
      </c>
      <c r="H45" s="14" t="s">
        <v>1429</v>
      </c>
      <c r="I45" s="13">
        <v>0</v>
      </c>
      <c r="J45" s="13" t="s">
        <v>1418</v>
      </c>
      <c r="K45" s="12" t="s">
        <v>24</v>
      </c>
      <c r="L45" s="90" t="s">
        <v>1101</v>
      </c>
      <c r="M45" s="10">
        <v>0</v>
      </c>
      <c r="N45" s="9" t="s">
        <v>24</v>
      </c>
      <c r="O45" s="38">
        <v>17705</v>
      </c>
      <c r="P45" s="44"/>
      <c r="Q45" s="45"/>
    </row>
    <row r="46" spans="1:17" x14ac:dyDescent="0.3">
      <c r="A46" s="55" t="s">
        <v>1402</v>
      </c>
      <c r="B46" s="6" t="str">
        <f t="shared" si="2"/>
        <v/>
      </c>
      <c r="C46" s="5" t="str">
        <f t="shared" si="3"/>
        <v>◄</v>
      </c>
      <c r="D46" s="4"/>
      <c r="E46" s="3"/>
      <c r="F46" s="20" t="s">
        <v>118</v>
      </c>
      <c r="G46" s="15" t="s">
        <v>1136</v>
      </c>
      <c r="H46" s="14" t="s">
        <v>1137</v>
      </c>
      <c r="I46" s="13">
        <v>0</v>
      </c>
      <c r="J46" s="13">
        <v>785</v>
      </c>
      <c r="K46" s="12" t="s">
        <v>109</v>
      </c>
      <c r="L46" s="11" t="s">
        <v>16</v>
      </c>
      <c r="M46" s="10">
        <v>0</v>
      </c>
      <c r="N46" s="9">
        <v>17780</v>
      </c>
      <c r="O46" s="38">
        <v>17780</v>
      </c>
      <c r="P46" s="42">
        <v>0</v>
      </c>
      <c r="Q46" s="43">
        <v>0</v>
      </c>
    </row>
    <row r="47" spans="1:17" x14ac:dyDescent="0.3">
      <c r="A47" s="55" t="s">
        <v>1402</v>
      </c>
      <c r="B47" s="6" t="str">
        <f t="shared" si="2"/>
        <v/>
      </c>
      <c r="C47" s="5" t="str">
        <f t="shared" si="3"/>
        <v>◄</v>
      </c>
      <c r="D47" s="4"/>
      <c r="E47" s="3"/>
      <c r="F47" s="16" t="s">
        <v>121</v>
      </c>
      <c r="G47" s="15" t="s">
        <v>1136</v>
      </c>
      <c r="H47" s="14" t="s">
        <v>1138</v>
      </c>
      <c r="I47" s="13">
        <v>0</v>
      </c>
      <c r="J47" s="13">
        <v>786</v>
      </c>
      <c r="K47" s="12" t="s">
        <v>24</v>
      </c>
      <c r="L47" s="11" t="s">
        <v>23</v>
      </c>
      <c r="M47" s="10">
        <v>0</v>
      </c>
      <c r="N47" s="9" t="s">
        <v>24</v>
      </c>
      <c r="O47" s="38">
        <v>17780</v>
      </c>
      <c r="P47" s="44"/>
      <c r="Q47" s="45"/>
    </row>
    <row r="48" spans="1:17" ht="15" thickBot="1" x14ac:dyDescent="0.35">
      <c r="A48" s="55" t="s">
        <v>1402</v>
      </c>
      <c r="B48" s="6" t="str">
        <f t="shared" si="2"/>
        <v/>
      </c>
      <c r="C48" s="5" t="str">
        <f t="shared" si="3"/>
        <v>◄</v>
      </c>
      <c r="D48" s="4"/>
      <c r="E48" s="3"/>
      <c r="F48" s="16" t="s">
        <v>123</v>
      </c>
      <c r="G48" s="15" t="s">
        <v>1136</v>
      </c>
      <c r="H48" s="14" t="s">
        <v>1429</v>
      </c>
      <c r="I48" s="13">
        <v>0</v>
      </c>
      <c r="J48" s="13" t="s">
        <v>1418</v>
      </c>
      <c r="K48" s="12" t="s">
        <v>24</v>
      </c>
      <c r="L48" s="90" t="s">
        <v>1101</v>
      </c>
      <c r="M48" s="10">
        <v>0</v>
      </c>
      <c r="N48" s="9" t="s">
        <v>24</v>
      </c>
      <c r="O48" s="38">
        <v>17780</v>
      </c>
      <c r="P48" s="44"/>
      <c r="Q48" s="45"/>
    </row>
    <row r="49" spans="1:17" x14ac:dyDescent="0.3">
      <c r="A49" s="55" t="s">
        <v>1402</v>
      </c>
      <c r="B49" s="6" t="str">
        <f t="shared" si="2"/>
        <v/>
      </c>
      <c r="C49" s="5" t="str">
        <f t="shared" si="3"/>
        <v>◄</v>
      </c>
      <c r="D49" s="4"/>
      <c r="E49" s="3"/>
      <c r="F49" s="20" t="s">
        <v>125</v>
      </c>
      <c r="G49" s="15" t="s">
        <v>1139</v>
      </c>
      <c r="H49" s="14" t="s">
        <v>1140</v>
      </c>
      <c r="I49" s="13">
        <v>0</v>
      </c>
      <c r="J49" s="13">
        <v>787</v>
      </c>
      <c r="K49" s="12" t="s">
        <v>24</v>
      </c>
      <c r="L49" s="11" t="s">
        <v>23</v>
      </c>
      <c r="M49" s="10">
        <v>0</v>
      </c>
      <c r="N49" s="9" t="s">
        <v>24</v>
      </c>
      <c r="O49" s="38">
        <v>17882</v>
      </c>
      <c r="P49" s="42">
        <v>0</v>
      </c>
      <c r="Q49" s="43">
        <v>0</v>
      </c>
    </row>
    <row r="50" spans="1:17" x14ac:dyDescent="0.3">
      <c r="A50" s="55" t="s">
        <v>1402</v>
      </c>
      <c r="B50" s="6" t="str">
        <f t="shared" si="2"/>
        <v/>
      </c>
      <c r="C50" s="5" t="str">
        <f t="shared" si="3"/>
        <v>◄</v>
      </c>
      <c r="D50" s="4"/>
      <c r="E50" s="3"/>
      <c r="F50" s="16" t="s">
        <v>127</v>
      </c>
      <c r="G50" s="15" t="s">
        <v>1139</v>
      </c>
      <c r="H50" s="14" t="s">
        <v>1141</v>
      </c>
      <c r="I50" s="13">
        <v>0</v>
      </c>
      <c r="J50" s="13">
        <v>788</v>
      </c>
      <c r="K50" s="12" t="s">
        <v>24</v>
      </c>
      <c r="L50" s="11" t="s">
        <v>23</v>
      </c>
      <c r="M50" s="10">
        <v>0</v>
      </c>
      <c r="N50" s="9" t="s">
        <v>24</v>
      </c>
      <c r="O50" s="38">
        <v>17882</v>
      </c>
      <c r="P50" s="44"/>
      <c r="Q50" s="45"/>
    </row>
    <row r="51" spans="1:17" ht="15" thickBot="1" x14ac:dyDescent="0.35">
      <c r="A51" s="55" t="s">
        <v>1402</v>
      </c>
      <c r="B51" s="6" t="str">
        <f t="shared" si="2"/>
        <v/>
      </c>
      <c r="C51" s="5" t="str">
        <f t="shared" si="3"/>
        <v>◄</v>
      </c>
      <c r="D51" s="4"/>
      <c r="E51" s="3"/>
      <c r="F51" s="16" t="s">
        <v>129</v>
      </c>
      <c r="G51" s="15" t="s">
        <v>1139</v>
      </c>
      <c r="H51" s="14" t="s">
        <v>1142</v>
      </c>
      <c r="I51" s="13">
        <v>0</v>
      </c>
      <c r="J51" s="13">
        <v>789</v>
      </c>
      <c r="K51" s="12" t="s">
        <v>99</v>
      </c>
      <c r="L51" s="11" t="s">
        <v>16</v>
      </c>
      <c r="M51" s="10">
        <v>0</v>
      </c>
      <c r="N51" s="9">
        <v>17721</v>
      </c>
      <c r="O51" s="38">
        <v>17882</v>
      </c>
      <c r="P51" s="44"/>
      <c r="Q51" s="45"/>
    </row>
    <row r="52" spans="1:17" x14ac:dyDescent="0.3">
      <c r="A52" s="55" t="s">
        <v>1402</v>
      </c>
      <c r="B52" s="6" t="str">
        <f t="shared" si="2"/>
        <v/>
      </c>
      <c r="C52" s="5" t="str">
        <f t="shared" si="3"/>
        <v>◄</v>
      </c>
      <c r="D52" s="4"/>
      <c r="E52" s="3"/>
      <c r="F52" s="20" t="s">
        <v>134</v>
      </c>
      <c r="G52" s="15" t="s">
        <v>1139</v>
      </c>
      <c r="H52" s="14" t="s">
        <v>1143</v>
      </c>
      <c r="I52" s="13">
        <v>0</v>
      </c>
      <c r="J52" s="13">
        <v>790</v>
      </c>
      <c r="K52" s="12" t="s">
        <v>24</v>
      </c>
      <c r="L52" s="11" t="s">
        <v>23</v>
      </c>
      <c r="M52" s="10">
        <v>0</v>
      </c>
      <c r="N52" s="9" t="s">
        <v>24</v>
      </c>
      <c r="O52" s="38">
        <v>17882</v>
      </c>
      <c r="P52" s="42">
        <v>0</v>
      </c>
      <c r="Q52" s="43">
        <v>0</v>
      </c>
    </row>
    <row r="53" spans="1:17" x14ac:dyDescent="0.3">
      <c r="A53" s="55" t="s">
        <v>1402</v>
      </c>
      <c r="B53" s="6" t="str">
        <f t="shared" si="2"/>
        <v/>
      </c>
      <c r="C53" s="5" t="str">
        <f t="shared" si="3"/>
        <v>◄</v>
      </c>
      <c r="D53" s="4"/>
      <c r="E53" s="3"/>
      <c r="F53" s="16" t="s">
        <v>1144</v>
      </c>
      <c r="G53" s="15" t="s">
        <v>1139</v>
      </c>
      <c r="H53" s="14" t="s">
        <v>1145</v>
      </c>
      <c r="I53" s="13">
        <v>0</v>
      </c>
      <c r="J53" s="13">
        <v>791</v>
      </c>
      <c r="K53" s="12" t="s">
        <v>99</v>
      </c>
      <c r="L53" s="11" t="s">
        <v>16</v>
      </c>
      <c r="M53" s="10">
        <v>0</v>
      </c>
      <c r="N53" s="9">
        <v>17932</v>
      </c>
      <c r="O53" s="38">
        <v>17882</v>
      </c>
      <c r="P53" s="44"/>
      <c r="Q53" s="45"/>
    </row>
    <row r="54" spans="1:17" ht="15" thickBot="1" x14ac:dyDescent="0.35">
      <c r="A54" s="55" t="s">
        <v>1402</v>
      </c>
      <c r="B54" s="6" t="str">
        <f t="shared" si="2"/>
        <v/>
      </c>
      <c r="C54" s="5" t="str">
        <f t="shared" si="3"/>
        <v>◄</v>
      </c>
      <c r="D54" s="4"/>
      <c r="E54" s="3"/>
      <c r="F54" s="16" t="s">
        <v>819</v>
      </c>
      <c r="G54" s="15" t="s">
        <v>1139</v>
      </c>
      <c r="H54" s="14" t="s">
        <v>1429</v>
      </c>
      <c r="I54" s="13">
        <v>0</v>
      </c>
      <c r="J54" s="13" t="s">
        <v>1418</v>
      </c>
      <c r="K54" s="12" t="s">
        <v>24</v>
      </c>
      <c r="L54" s="90" t="s">
        <v>1101</v>
      </c>
      <c r="M54" s="10">
        <v>0</v>
      </c>
      <c r="N54" s="9" t="s">
        <v>24</v>
      </c>
      <c r="O54" s="38">
        <v>17882</v>
      </c>
      <c r="P54" s="44"/>
      <c r="Q54" s="45"/>
    </row>
    <row r="55" spans="1:17" x14ac:dyDescent="0.3">
      <c r="A55" s="55" t="s">
        <v>1402</v>
      </c>
      <c r="B55" s="6" t="str">
        <f t="shared" si="2"/>
        <v/>
      </c>
      <c r="C55" s="5" t="str">
        <f t="shared" si="3"/>
        <v>◄</v>
      </c>
      <c r="D55" s="4"/>
      <c r="E55" s="3"/>
      <c r="F55" s="20" t="s">
        <v>137</v>
      </c>
      <c r="G55" s="15" t="s">
        <v>1146</v>
      </c>
      <c r="H55" s="14" t="s">
        <v>1147</v>
      </c>
      <c r="I55" s="13">
        <v>0</v>
      </c>
      <c r="J55" s="13">
        <v>792</v>
      </c>
      <c r="K55" s="12" t="s">
        <v>109</v>
      </c>
      <c r="L55" s="11" t="s">
        <v>16</v>
      </c>
      <c r="M55" s="10">
        <v>0</v>
      </c>
      <c r="N55" s="9">
        <v>18046</v>
      </c>
      <c r="O55" s="38">
        <v>17989</v>
      </c>
      <c r="P55" s="42">
        <v>0</v>
      </c>
      <c r="Q55" s="43">
        <v>0</v>
      </c>
    </row>
    <row r="56" spans="1:17" x14ac:dyDescent="0.3">
      <c r="A56" s="55" t="s">
        <v>1402</v>
      </c>
      <c r="B56" s="6" t="str">
        <f t="shared" si="2"/>
        <v/>
      </c>
      <c r="C56" s="5" t="str">
        <f t="shared" si="3"/>
        <v>◄</v>
      </c>
      <c r="D56" s="4"/>
      <c r="E56" s="3"/>
      <c r="F56" s="16" t="s">
        <v>140</v>
      </c>
      <c r="G56" s="15" t="s">
        <v>1146</v>
      </c>
      <c r="H56" s="14" t="s">
        <v>1148</v>
      </c>
      <c r="I56" s="13">
        <v>0</v>
      </c>
      <c r="J56" s="13">
        <v>793</v>
      </c>
      <c r="K56" s="12" t="s">
        <v>109</v>
      </c>
      <c r="L56" s="11" t="s">
        <v>16</v>
      </c>
      <c r="M56" s="10">
        <v>0</v>
      </c>
      <c r="N56" s="9">
        <v>18046</v>
      </c>
      <c r="O56" s="38">
        <v>17989</v>
      </c>
      <c r="P56" s="44"/>
      <c r="Q56" s="45"/>
    </row>
    <row r="57" spans="1:17" ht="15" thickBot="1" x14ac:dyDescent="0.35">
      <c r="A57" s="55" t="s">
        <v>1402</v>
      </c>
      <c r="B57" s="6" t="str">
        <f t="shared" si="2"/>
        <v/>
      </c>
      <c r="C57" s="5" t="str">
        <f t="shared" si="3"/>
        <v>◄</v>
      </c>
      <c r="D57" s="4"/>
      <c r="E57" s="3"/>
      <c r="F57" s="16" t="s">
        <v>144</v>
      </c>
      <c r="G57" s="15" t="s">
        <v>1146</v>
      </c>
      <c r="H57" s="14" t="s">
        <v>1149</v>
      </c>
      <c r="I57" s="13">
        <v>0</v>
      </c>
      <c r="J57" s="13">
        <v>794</v>
      </c>
      <c r="K57" s="12" t="s">
        <v>109</v>
      </c>
      <c r="L57" s="11" t="s">
        <v>16</v>
      </c>
      <c r="M57" s="10">
        <v>0</v>
      </c>
      <c r="N57" s="9">
        <v>18046</v>
      </c>
      <c r="O57" s="38">
        <v>17989</v>
      </c>
      <c r="P57" s="44"/>
      <c r="Q57" s="45"/>
    </row>
    <row r="58" spans="1:17" x14ac:dyDescent="0.3">
      <c r="A58" s="55" t="s">
        <v>1402</v>
      </c>
      <c r="B58" s="6" t="str">
        <f t="shared" si="2"/>
        <v/>
      </c>
      <c r="C58" s="5" t="str">
        <f t="shared" si="3"/>
        <v>◄</v>
      </c>
      <c r="D58" s="4"/>
      <c r="E58" s="3"/>
      <c r="F58" s="20" t="s">
        <v>146</v>
      </c>
      <c r="G58" s="15" t="s">
        <v>1150</v>
      </c>
      <c r="H58" s="14" t="s">
        <v>1151</v>
      </c>
      <c r="I58" s="13">
        <v>0</v>
      </c>
      <c r="J58" s="13">
        <v>795</v>
      </c>
      <c r="K58" s="12" t="s">
        <v>109</v>
      </c>
      <c r="L58" s="11" t="s">
        <v>16</v>
      </c>
      <c r="M58" s="10">
        <v>0</v>
      </c>
      <c r="N58" s="9">
        <v>18046</v>
      </c>
      <c r="O58" s="38">
        <v>17989</v>
      </c>
      <c r="P58" s="42">
        <v>0</v>
      </c>
      <c r="Q58" s="43">
        <v>0</v>
      </c>
    </row>
    <row r="59" spans="1:17" x14ac:dyDescent="0.3">
      <c r="A59" s="55" t="s">
        <v>1402</v>
      </c>
      <c r="B59" s="6" t="str">
        <f t="shared" si="2"/>
        <v/>
      </c>
      <c r="C59" s="5" t="str">
        <f t="shared" si="3"/>
        <v>◄</v>
      </c>
      <c r="D59" s="4"/>
      <c r="E59" s="3"/>
      <c r="F59" s="16" t="s">
        <v>149</v>
      </c>
      <c r="G59" s="15" t="s">
        <v>1150</v>
      </c>
      <c r="H59" s="14" t="s">
        <v>1152</v>
      </c>
      <c r="I59" s="13">
        <v>0</v>
      </c>
      <c r="J59" s="13">
        <v>796</v>
      </c>
      <c r="K59" s="12" t="s">
        <v>222</v>
      </c>
      <c r="L59" s="11" t="s">
        <v>16</v>
      </c>
      <c r="M59" s="10">
        <v>0</v>
      </c>
      <c r="N59" s="9">
        <v>18046</v>
      </c>
      <c r="O59" s="38">
        <v>17989</v>
      </c>
      <c r="P59" s="44"/>
      <c r="Q59" s="45"/>
    </row>
    <row r="60" spans="1:17" ht="15" thickBot="1" x14ac:dyDescent="0.35">
      <c r="A60" s="55" t="s">
        <v>1402</v>
      </c>
      <c r="B60" s="6" t="str">
        <f t="shared" si="2"/>
        <v/>
      </c>
      <c r="C60" s="5" t="str">
        <f t="shared" si="3"/>
        <v>◄</v>
      </c>
      <c r="D60" s="4"/>
      <c r="E60" s="3"/>
      <c r="F60" s="16" t="s">
        <v>826</v>
      </c>
      <c r="G60" s="15" t="s">
        <v>1150</v>
      </c>
      <c r="H60" s="14" t="s">
        <v>1153</v>
      </c>
      <c r="I60" s="13">
        <v>0</v>
      </c>
      <c r="J60" s="13">
        <v>797</v>
      </c>
      <c r="K60" s="12" t="s">
        <v>222</v>
      </c>
      <c r="L60" s="11" t="s">
        <v>16</v>
      </c>
      <c r="M60" s="10">
        <v>0</v>
      </c>
      <c r="N60" s="9">
        <v>18046</v>
      </c>
      <c r="O60" s="38">
        <v>17989</v>
      </c>
      <c r="P60" s="44"/>
      <c r="Q60" s="45"/>
    </row>
    <row r="61" spans="1:17" x14ac:dyDescent="0.3">
      <c r="A61" s="55" t="s">
        <v>1402</v>
      </c>
      <c r="B61" s="6" t="str">
        <f t="shared" si="2"/>
        <v/>
      </c>
      <c r="C61" s="5" t="str">
        <f t="shared" si="3"/>
        <v>◄</v>
      </c>
      <c r="D61" s="4"/>
      <c r="E61" s="3"/>
      <c r="F61" s="20" t="s">
        <v>150</v>
      </c>
      <c r="G61" s="15" t="s">
        <v>1150</v>
      </c>
      <c r="H61" s="14" t="s">
        <v>1154</v>
      </c>
      <c r="I61" s="13">
        <v>0</v>
      </c>
      <c r="J61" s="13" t="s">
        <v>1155</v>
      </c>
      <c r="K61" s="12" t="s">
        <v>1156</v>
      </c>
      <c r="L61" s="11">
        <v>0</v>
      </c>
      <c r="M61" s="10">
        <v>0</v>
      </c>
      <c r="N61" s="9">
        <v>19619</v>
      </c>
      <c r="O61" s="38">
        <v>17989</v>
      </c>
      <c r="P61" s="42" t="s">
        <v>1157</v>
      </c>
      <c r="Q61" s="43">
        <v>0</v>
      </c>
    </row>
    <row r="62" spans="1:17" ht="15" thickBot="1" x14ac:dyDescent="0.35">
      <c r="A62" s="55" t="s">
        <v>1402</v>
      </c>
      <c r="B62" s="6" t="str">
        <f t="shared" si="2"/>
        <v/>
      </c>
      <c r="C62" s="5" t="str">
        <f t="shared" si="3"/>
        <v>◄</v>
      </c>
      <c r="D62" s="4"/>
      <c r="E62" s="3"/>
      <c r="F62" s="16" t="s">
        <v>154</v>
      </c>
      <c r="G62" s="15" t="s">
        <v>1150</v>
      </c>
      <c r="H62" s="14" t="s">
        <v>1429</v>
      </c>
      <c r="I62" s="13">
        <v>0</v>
      </c>
      <c r="J62" s="13" t="s">
        <v>1418</v>
      </c>
      <c r="K62" s="12" t="s">
        <v>24</v>
      </c>
      <c r="L62" s="90" t="s">
        <v>1101</v>
      </c>
      <c r="M62" s="10">
        <v>0</v>
      </c>
      <c r="N62" s="9" t="s">
        <v>24</v>
      </c>
      <c r="O62" s="38">
        <v>17989</v>
      </c>
      <c r="P62" s="44"/>
      <c r="Q62" s="45"/>
    </row>
    <row r="63" spans="1:17" x14ac:dyDescent="0.3">
      <c r="A63" s="55" t="s">
        <v>1402</v>
      </c>
      <c r="B63" s="6" t="str">
        <f t="shared" si="2"/>
        <v/>
      </c>
      <c r="C63" s="5" t="str">
        <f t="shared" si="3"/>
        <v>◄</v>
      </c>
      <c r="D63" s="4"/>
      <c r="E63" s="3"/>
      <c r="F63" s="20" t="s">
        <v>158</v>
      </c>
      <c r="G63" s="15" t="s">
        <v>1158</v>
      </c>
      <c r="H63" s="14" t="s">
        <v>1159</v>
      </c>
      <c r="I63" s="13">
        <v>0</v>
      </c>
      <c r="J63" s="13">
        <v>807</v>
      </c>
      <c r="K63" s="12" t="s">
        <v>99</v>
      </c>
      <c r="L63" s="11" t="s">
        <v>16</v>
      </c>
      <c r="M63" s="10">
        <v>0</v>
      </c>
      <c r="N63" s="9">
        <v>18080</v>
      </c>
      <c r="O63" s="38">
        <v>18080</v>
      </c>
      <c r="P63" s="42">
        <v>0</v>
      </c>
      <c r="Q63" s="43">
        <v>0</v>
      </c>
    </row>
    <row r="64" spans="1:17" x14ac:dyDescent="0.3">
      <c r="A64" s="55" t="s">
        <v>1402</v>
      </c>
      <c r="B64" s="6" t="str">
        <f t="shared" si="2"/>
        <v/>
      </c>
      <c r="C64" s="5" t="str">
        <f t="shared" si="3"/>
        <v>◄</v>
      </c>
      <c r="D64" s="4"/>
      <c r="E64" s="3"/>
      <c r="F64" s="16" t="s">
        <v>163</v>
      </c>
      <c r="G64" s="15" t="s">
        <v>1158</v>
      </c>
      <c r="H64" s="14" t="s">
        <v>1160</v>
      </c>
      <c r="I64" s="13">
        <v>0</v>
      </c>
      <c r="J64" s="13">
        <v>808</v>
      </c>
      <c r="K64" s="12" t="s">
        <v>24</v>
      </c>
      <c r="L64" s="11" t="s">
        <v>23</v>
      </c>
      <c r="M64" s="10">
        <v>0</v>
      </c>
      <c r="N64" s="9" t="s">
        <v>24</v>
      </c>
      <c r="O64" s="38">
        <v>18080</v>
      </c>
      <c r="P64" s="44"/>
      <c r="Q64" s="45"/>
    </row>
    <row r="65" spans="1:17" ht="15" thickBot="1" x14ac:dyDescent="0.35">
      <c r="A65" s="55" t="s">
        <v>1402</v>
      </c>
      <c r="B65" s="6" t="str">
        <f t="shared" si="2"/>
        <v/>
      </c>
      <c r="C65" s="5" t="str">
        <f t="shared" si="3"/>
        <v>◄</v>
      </c>
      <c r="D65" s="4"/>
      <c r="E65" s="3"/>
      <c r="F65" s="16" t="s">
        <v>166</v>
      </c>
      <c r="G65" s="15" t="s">
        <v>1158</v>
      </c>
      <c r="H65" s="14" t="s">
        <v>1161</v>
      </c>
      <c r="I65" s="13">
        <v>0</v>
      </c>
      <c r="J65" s="13">
        <v>809</v>
      </c>
      <c r="K65" s="12" t="s">
        <v>24</v>
      </c>
      <c r="L65" s="11" t="s">
        <v>23</v>
      </c>
      <c r="M65" s="10">
        <v>0</v>
      </c>
      <c r="N65" s="9" t="s">
        <v>24</v>
      </c>
      <c r="O65" s="38">
        <v>18080</v>
      </c>
      <c r="P65" s="44"/>
      <c r="Q65" s="45"/>
    </row>
    <row r="66" spans="1:17" x14ac:dyDescent="0.3">
      <c r="A66" s="55" t="s">
        <v>1402</v>
      </c>
      <c r="B66" s="6" t="str">
        <f t="shared" si="2"/>
        <v/>
      </c>
      <c r="C66" s="5" t="str">
        <f t="shared" si="3"/>
        <v>◄</v>
      </c>
      <c r="D66" s="4"/>
      <c r="E66" s="3"/>
      <c r="F66" s="20" t="s">
        <v>168</v>
      </c>
      <c r="G66" s="15" t="s">
        <v>1158</v>
      </c>
      <c r="H66" s="14" t="s">
        <v>1162</v>
      </c>
      <c r="I66" s="13">
        <v>0</v>
      </c>
      <c r="J66" s="13">
        <v>810</v>
      </c>
      <c r="K66" s="12" t="s">
        <v>24</v>
      </c>
      <c r="L66" s="11" t="s">
        <v>23</v>
      </c>
      <c r="M66" s="10">
        <v>0</v>
      </c>
      <c r="N66" s="9" t="s">
        <v>24</v>
      </c>
      <c r="O66" s="38">
        <v>18080</v>
      </c>
      <c r="P66" s="42">
        <v>0</v>
      </c>
      <c r="Q66" s="43">
        <v>0</v>
      </c>
    </row>
    <row r="67" spans="1:17" ht="15" thickBot="1" x14ac:dyDescent="0.35">
      <c r="A67" s="55" t="s">
        <v>1402</v>
      </c>
      <c r="B67" s="6" t="str">
        <f t="shared" si="2"/>
        <v/>
      </c>
      <c r="C67" s="5" t="str">
        <f t="shared" si="3"/>
        <v>◄</v>
      </c>
      <c r="D67" s="4"/>
      <c r="E67" s="3"/>
      <c r="F67" s="16" t="s">
        <v>170</v>
      </c>
      <c r="G67" s="15" t="s">
        <v>1158</v>
      </c>
      <c r="H67" s="14" t="s">
        <v>1429</v>
      </c>
      <c r="I67" s="13">
        <v>0</v>
      </c>
      <c r="J67" s="13" t="s">
        <v>1418</v>
      </c>
      <c r="K67" s="12" t="s">
        <v>24</v>
      </c>
      <c r="L67" s="90" t="s">
        <v>1101</v>
      </c>
      <c r="M67" s="10">
        <v>0</v>
      </c>
      <c r="N67" s="9" t="s">
        <v>24</v>
      </c>
      <c r="O67" s="38">
        <v>18080</v>
      </c>
      <c r="P67" s="44"/>
      <c r="Q67" s="45"/>
    </row>
    <row r="68" spans="1:17" x14ac:dyDescent="0.3">
      <c r="A68" s="55" t="s">
        <v>1402</v>
      </c>
      <c r="B68" s="6" t="str">
        <f t="shared" si="2"/>
        <v/>
      </c>
      <c r="C68" s="5" t="str">
        <f t="shared" si="3"/>
        <v>◄</v>
      </c>
      <c r="D68" s="4"/>
      <c r="E68" s="3"/>
      <c r="F68" s="20" t="s">
        <v>174</v>
      </c>
      <c r="G68" s="15" t="s">
        <v>1163</v>
      </c>
      <c r="H68" s="14" t="s">
        <v>1164</v>
      </c>
      <c r="I68" s="13">
        <v>0</v>
      </c>
      <c r="J68" s="13" t="s">
        <v>1165</v>
      </c>
      <c r="K68" s="12" t="s">
        <v>24</v>
      </c>
      <c r="L68" s="11" t="s">
        <v>23</v>
      </c>
      <c r="M68" s="10">
        <v>0</v>
      </c>
      <c r="N68" s="9" t="s">
        <v>24</v>
      </c>
      <c r="O68" s="38">
        <v>18172</v>
      </c>
      <c r="P68" s="42">
        <v>0</v>
      </c>
      <c r="Q68" s="43">
        <v>0</v>
      </c>
    </row>
    <row r="69" spans="1:17" x14ac:dyDescent="0.3">
      <c r="A69" s="55" t="s">
        <v>1402</v>
      </c>
      <c r="B69" s="6" t="str">
        <f t="shared" si="2"/>
        <v/>
      </c>
      <c r="C69" s="5" t="str">
        <f t="shared" si="3"/>
        <v>◄</v>
      </c>
      <c r="D69" s="4"/>
      <c r="E69" s="3"/>
      <c r="F69" s="16" t="s">
        <v>177</v>
      </c>
      <c r="G69" s="15" t="s">
        <v>1163</v>
      </c>
      <c r="H69" s="14" t="s">
        <v>1166</v>
      </c>
      <c r="I69" s="13">
        <v>0</v>
      </c>
      <c r="J69" s="13">
        <v>811</v>
      </c>
      <c r="K69" s="12" t="s">
        <v>721</v>
      </c>
      <c r="L69" s="11" t="s">
        <v>16</v>
      </c>
      <c r="M69" s="10">
        <v>0</v>
      </c>
      <c r="N69" s="9">
        <v>18124</v>
      </c>
      <c r="O69" s="38">
        <v>18172</v>
      </c>
      <c r="P69" s="44"/>
      <c r="Q69" s="45"/>
    </row>
    <row r="70" spans="1:17" x14ac:dyDescent="0.3">
      <c r="A70" s="55" t="s">
        <v>1402</v>
      </c>
      <c r="B70" s="6" t="str">
        <f t="shared" si="2"/>
        <v/>
      </c>
      <c r="C70" s="5" t="str">
        <f t="shared" si="3"/>
        <v>◄</v>
      </c>
      <c r="D70" s="4"/>
      <c r="E70" s="3"/>
      <c r="F70" s="16" t="s">
        <v>179</v>
      </c>
      <c r="G70" s="15" t="s">
        <v>1163</v>
      </c>
      <c r="H70" s="14" t="s">
        <v>1167</v>
      </c>
      <c r="I70" s="13">
        <v>0</v>
      </c>
      <c r="J70" s="13">
        <v>812</v>
      </c>
      <c r="K70" s="12" t="s">
        <v>24</v>
      </c>
      <c r="L70" s="11" t="s">
        <v>23</v>
      </c>
      <c r="M70" s="10">
        <v>0</v>
      </c>
      <c r="N70" s="9" t="s">
        <v>24</v>
      </c>
      <c r="O70" s="38">
        <v>18172</v>
      </c>
      <c r="P70" s="44"/>
      <c r="Q70" s="45"/>
    </row>
    <row r="71" spans="1:17" ht="15" thickBot="1" x14ac:dyDescent="0.35">
      <c r="A71" s="55" t="s">
        <v>1402</v>
      </c>
      <c r="B71" s="6" t="str">
        <f t="shared" si="2"/>
        <v/>
      </c>
      <c r="C71" s="5" t="str">
        <f t="shared" si="3"/>
        <v>◄</v>
      </c>
      <c r="D71" s="4"/>
      <c r="E71" s="3"/>
      <c r="F71" s="20" t="s">
        <v>177</v>
      </c>
      <c r="G71" s="15" t="s">
        <v>1163</v>
      </c>
      <c r="H71" s="14" t="s">
        <v>1168</v>
      </c>
      <c r="I71" s="13">
        <v>0</v>
      </c>
      <c r="J71" s="13">
        <v>811</v>
      </c>
      <c r="K71" s="12" t="s">
        <v>721</v>
      </c>
      <c r="L71" s="11" t="s">
        <v>16</v>
      </c>
      <c r="M71" s="10">
        <v>0</v>
      </c>
      <c r="N71" s="9">
        <v>18124</v>
      </c>
      <c r="O71" s="38">
        <v>18172</v>
      </c>
      <c r="P71" s="46"/>
      <c r="Q71" s="47"/>
    </row>
    <row r="72" spans="1:17" x14ac:dyDescent="0.3">
      <c r="A72" s="55" t="s">
        <v>1402</v>
      </c>
      <c r="B72" s="6" t="str">
        <f t="shared" si="2"/>
        <v/>
      </c>
      <c r="C72" s="5" t="str">
        <f t="shared" si="3"/>
        <v>◄</v>
      </c>
      <c r="D72" s="4"/>
      <c r="E72" s="3"/>
      <c r="F72" s="20" t="s">
        <v>181</v>
      </c>
      <c r="G72" s="15" t="s">
        <v>1169</v>
      </c>
      <c r="H72" s="14" t="s">
        <v>1170</v>
      </c>
      <c r="I72" s="13">
        <v>0</v>
      </c>
      <c r="J72" s="13">
        <v>813</v>
      </c>
      <c r="K72" s="12" t="s">
        <v>721</v>
      </c>
      <c r="L72" s="11" t="s">
        <v>16</v>
      </c>
      <c r="M72" s="10">
        <v>0</v>
      </c>
      <c r="N72" s="9">
        <v>18229</v>
      </c>
      <c r="O72" s="38">
        <v>18217</v>
      </c>
      <c r="P72" s="42">
        <v>0</v>
      </c>
      <c r="Q72" s="43">
        <v>0</v>
      </c>
    </row>
    <row r="73" spans="1:17" ht="15" thickBot="1" x14ac:dyDescent="0.35">
      <c r="A73" s="55" t="s">
        <v>1402</v>
      </c>
      <c r="B73" s="6" t="str">
        <f t="shared" si="2"/>
        <v/>
      </c>
      <c r="C73" s="5" t="str">
        <f t="shared" si="3"/>
        <v>◄</v>
      </c>
      <c r="D73" s="4"/>
      <c r="E73" s="3"/>
      <c r="F73" s="16" t="s">
        <v>184</v>
      </c>
      <c r="G73" s="15" t="s">
        <v>1169</v>
      </c>
      <c r="H73" s="14" t="s">
        <v>1429</v>
      </c>
      <c r="I73" s="13">
        <v>0</v>
      </c>
      <c r="J73" s="13" t="s">
        <v>1418</v>
      </c>
      <c r="K73" s="12" t="s">
        <v>24</v>
      </c>
      <c r="L73" s="90" t="s">
        <v>1101</v>
      </c>
      <c r="M73" s="10">
        <v>0</v>
      </c>
      <c r="N73" s="9" t="s">
        <v>24</v>
      </c>
      <c r="O73" s="38">
        <v>18217</v>
      </c>
      <c r="P73" s="44"/>
      <c r="Q73" s="45"/>
    </row>
    <row r="74" spans="1:17" x14ac:dyDescent="0.3">
      <c r="A74" s="55" t="s">
        <v>1402</v>
      </c>
      <c r="B74" s="6" t="str">
        <f t="shared" si="2"/>
        <v/>
      </c>
      <c r="C74" s="5" t="str">
        <f t="shared" si="3"/>
        <v>◄</v>
      </c>
      <c r="D74" s="4"/>
      <c r="E74" s="3"/>
      <c r="F74" s="20" t="s">
        <v>188</v>
      </c>
      <c r="G74" s="15" t="s">
        <v>1171</v>
      </c>
      <c r="H74" s="14" t="s">
        <v>1172</v>
      </c>
      <c r="I74" s="13">
        <v>0</v>
      </c>
      <c r="J74" s="13">
        <v>814</v>
      </c>
      <c r="K74" s="12" t="s">
        <v>99</v>
      </c>
      <c r="L74" s="11" t="s">
        <v>16</v>
      </c>
      <c r="M74" s="10">
        <v>0</v>
      </c>
      <c r="N74" s="9">
        <v>18526</v>
      </c>
      <c r="O74" s="38">
        <v>18252</v>
      </c>
      <c r="P74" s="42">
        <v>0</v>
      </c>
      <c r="Q74" s="43">
        <v>0</v>
      </c>
    </row>
    <row r="75" spans="1:17" x14ac:dyDescent="0.3">
      <c r="A75" s="55" t="s">
        <v>1402</v>
      </c>
      <c r="B75" s="6" t="str">
        <f t="shared" si="2"/>
        <v/>
      </c>
      <c r="C75" s="5" t="str">
        <f t="shared" si="3"/>
        <v>◄</v>
      </c>
      <c r="D75" s="4"/>
      <c r="E75" s="3"/>
      <c r="F75" s="16" t="s">
        <v>193</v>
      </c>
      <c r="G75" s="15" t="s">
        <v>1171</v>
      </c>
      <c r="H75" s="14" t="s">
        <v>1173</v>
      </c>
      <c r="I75" s="13">
        <v>0</v>
      </c>
      <c r="J75" s="13">
        <v>815</v>
      </c>
      <c r="K75" s="12" t="s">
        <v>153</v>
      </c>
      <c r="L75" s="11" t="s">
        <v>16</v>
      </c>
      <c r="M75" s="10">
        <v>0</v>
      </c>
      <c r="N75" s="9">
        <v>18254</v>
      </c>
      <c r="O75" s="38">
        <v>18252</v>
      </c>
      <c r="P75" s="44"/>
      <c r="Q75" s="45"/>
    </row>
    <row r="76" spans="1:17" ht="15" thickBot="1" x14ac:dyDescent="0.35">
      <c r="A76" s="55" t="s">
        <v>1402</v>
      </c>
      <c r="B76" s="6" t="str">
        <f t="shared" si="2"/>
        <v/>
      </c>
      <c r="C76" s="5" t="str">
        <f t="shared" si="3"/>
        <v>◄</v>
      </c>
      <c r="D76" s="4"/>
      <c r="E76" s="3"/>
      <c r="F76" s="16" t="s">
        <v>1174</v>
      </c>
      <c r="G76" s="15" t="s">
        <v>1171</v>
      </c>
      <c r="H76" s="14" t="s">
        <v>1175</v>
      </c>
      <c r="I76" s="13">
        <v>0</v>
      </c>
      <c r="J76" s="13">
        <v>816</v>
      </c>
      <c r="K76" s="12" t="s">
        <v>153</v>
      </c>
      <c r="L76" s="11" t="s">
        <v>16</v>
      </c>
      <c r="M76" s="10">
        <v>0</v>
      </c>
      <c r="N76" s="9">
        <v>18254</v>
      </c>
      <c r="O76" s="38">
        <v>18252</v>
      </c>
      <c r="P76" s="44"/>
      <c r="Q76" s="45"/>
    </row>
    <row r="77" spans="1:17" x14ac:dyDescent="0.3">
      <c r="A77" s="55" t="s">
        <v>1402</v>
      </c>
      <c r="B77" s="6" t="str">
        <f t="shared" si="2"/>
        <v/>
      </c>
      <c r="C77" s="5" t="str">
        <f t="shared" si="3"/>
        <v>◄</v>
      </c>
      <c r="D77" s="4"/>
      <c r="E77" s="3"/>
      <c r="F77" s="20" t="s">
        <v>195</v>
      </c>
      <c r="G77" s="15" t="s">
        <v>1171</v>
      </c>
      <c r="H77" s="14" t="s">
        <v>1176</v>
      </c>
      <c r="I77" s="13">
        <v>0</v>
      </c>
      <c r="J77" s="13">
        <v>814</v>
      </c>
      <c r="K77" s="12" t="s">
        <v>153</v>
      </c>
      <c r="L77" s="11" t="s">
        <v>16</v>
      </c>
      <c r="M77" s="10">
        <v>0</v>
      </c>
      <c r="N77" s="9">
        <v>18254</v>
      </c>
      <c r="O77" s="38">
        <v>18252</v>
      </c>
      <c r="P77" s="42">
        <v>0</v>
      </c>
      <c r="Q77" s="43">
        <v>0</v>
      </c>
    </row>
    <row r="78" spans="1:17" x14ac:dyDescent="0.3">
      <c r="A78" s="55" t="s">
        <v>1402</v>
      </c>
      <c r="B78" s="6" t="str">
        <f t="shared" si="2"/>
        <v/>
      </c>
      <c r="C78" s="5" t="str">
        <f t="shared" si="3"/>
        <v>◄</v>
      </c>
      <c r="D78" s="4"/>
      <c r="E78" s="3"/>
      <c r="F78" s="16" t="s">
        <v>198</v>
      </c>
      <c r="G78" s="15" t="s">
        <v>1171</v>
      </c>
      <c r="H78" s="14" t="s">
        <v>1177</v>
      </c>
      <c r="I78" s="13">
        <v>0</v>
      </c>
      <c r="J78" s="13">
        <v>814</v>
      </c>
      <c r="K78" s="12" t="s">
        <v>153</v>
      </c>
      <c r="L78" s="11" t="s">
        <v>16</v>
      </c>
      <c r="M78" s="10">
        <v>0</v>
      </c>
      <c r="N78" s="9">
        <v>18254</v>
      </c>
      <c r="O78" s="38">
        <v>18252</v>
      </c>
      <c r="P78" s="44"/>
      <c r="Q78" s="45"/>
    </row>
    <row r="79" spans="1:17" x14ac:dyDescent="0.3">
      <c r="A79" s="55" t="s">
        <v>1402</v>
      </c>
      <c r="B79" s="6" t="str">
        <f t="shared" si="2"/>
        <v/>
      </c>
      <c r="C79" s="5" t="str">
        <f t="shared" si="3"/>
        <v>◄</v>
      </c>
      <c r="D79" s="4"/>
      <c r="E79" s="3"/>
      <c r="F79" s="16" t="s">
        <v>198</v>
      </c>
      <c r="G79" s="15" t="s">
        <v>1171</v>
      </c>
      <c r="H79" s="14" t="s">
        <v>1173</v>
      </c>
      <c r="I79" s="13">
        <v>0</v>
      </c>
      <c r="J79" s="13">
        <v>815</v>
      </c>
      <c r="K79" s="12" t="s">
        <v>153</v>
      </c>
      <c r="L79" s="11" t="s">
        <v>16</v>
      </c>
      <c r="M79" s="10">
        <v>0</v>
      </c>
      <c r="N79" s="9">
        <v>18375</v>
      </c>
      <c r="O79" s="38">
        <v>18252</v>
      </c>
      <c r="P79" s="44"/>
      <c r="Q79" s="45"/>
    </row>
    <row r="80" spans="1:17" x14ac:dyDescent="0.3">
      <c r="A80" s="55" t="s">
        <v>1402</v>
      </c>
      <c r="B80" s="6" t="str">
        <f t="shared" si="2"/>
        <v/>
      </c>
      <c r="C80" s="5" t="str">
        <f t="shared" si="3"/>
        <v>◄</v>
      </c>
      <c r="D80" s="4"/>
      <c r="E80" s="3"/>
      <c r="F80" s="20" t="s">
        <v>195</v>
      </c>
      <c r="G80" s="15" t="s">
        <v>1171</v>
      </c>
      <c r="H80" s="14" t="s">
        <v>1178</v>
      </c>
      <c r="I80" s="13">
        <v>0</v>
      </c>
      <c r="J80" s="13">
        <v>814</v>
      </c>
      <c r="K80" s="12" t="s">
        <v>99</v>
      </c>
      <c r="L80" s="11" t="s">
        <v>16</v>
      </c>
      <c r="M80" s="10">
        <v>0</v>
      </c>
      <c r="N80" s="9">
        <v>18534</v>
      </c>
      <c r="O80" s="38">
        <v>18252</v>
      </c>
      <c r="P80" s="46"/>
      <c r="Q80" s="47"/>
    </row>
    <row r="81" spans="1:17" ht="15" thickBot="1" x14ac:dyDescent="0.35">
      <c r="A81" s="55" t="s">
        <v>1402</v>
      </c>
      <c r="B81" s="6" t="str">
        <f t="shared" si="2"/>
        <v/>
      </c>
      <c r="C81" s="5" t="str">
        <f t="shared" si="3"/>
        <v>◄</v>
      </c>
      <c r="D81" s="4"/>
      <c r="E81" s="3"/>
      <c r="F81" s="20" t="s">
        <v>200</v>
      </c>
      <c r="G81" s="15" t="s">
        <v>1171</v>
      </c>
      <c r="H81" s="14" t="s">
        <v>1179</v>
      </c>
      <c r="I81" s="13">
        <v>0</v>
      </c>
      <c r="J81" s="13">
        <v>815</v>
      </c>
      <c r="K81" s="12" t="s">
        <v>99</v>
      </c>
      <c r="L81" s="11" t="s">
        <v>16</v>
      </c>
      <c r="M81" s="10">
        <v>0</v>
      </c>
      <c r="N81" s="9">
        <v>18534</v>
      </c>
      <c r="O81" s="38">
        <v>18252</v>
      </c>
      <c r="P81" s="53"/>
      <c r="Q81" s="54"/>
    </row>
    <row r="82" spans="1:17" x14ac:dyDescent="0.3">
      <c r="A82" s="55" t="s">
        <v>1402</v>
      </c>
      <c r="B82" s="6" t="str">
        <f t="shared" si="2"/>
        <v/>
      </c>
      <c r="C82" s="5" t="str">
        <f t="shared" si="3"/>
        <v>◄</v>
      </c>
      <c r="D82" s="4"/>
      <c r="E82" s="3"/>
      <c r="F82" s="20" t="s">
        <v>203</v>
      </c>
      <c r="G82" s="15" t="s">
        <v>1171</v>
      </c>
      <c r="H82" s="14" t="s">
        <v>1180</v>
      </c>
      <c r="I82" s="13">
        <v>0</v>
      </c>
      <c r="J82" s="13">
        <v>816</v>
      </c>
      <c r="K82" s="12" t="s">
        <v>153</v>
      </c>
      <c r="L82" s="11" t="s">
        <v>16</v>
      </c>
      <c r="M82" s="10">
        <v>0</v>
      </c>
      <c r="N82" s="9">
        <v>18254</v>
      </c>
      <c r="O82" s="38">
        <v>18252</v>
      </c>
      <c r="P82" s="42">
        <v>0</v>
      </c>
      <c r="Q82" s="43">
        <v>0</v>
      </c>
    </row>
    <row r="83" spans="1:17" x14ac:dyDescent="0.3">
      <c r="A83" s="55" t="s">
        <v>1402</v>
      </c>
      <c r="B83" s="6" t="str">
        <f t="shared" si="2"/>
        <v/>
      </c>
      <c r="C83" s="5" t="str">
        <f t="shared" si="3"/>
        <v>◄</v>
      </c>
      <c r="D83" s="4"/>
      <c r="E83" s="3"/>
      <c r="F83" s="16" t="s">
        <v>205</v>
      </c>
      <c r="G83" s="15" t="s">
        <v>1171</v>
      </c>
      <c r="H83" s="14" t="s">
        <v>1181</v>
      </c>
      <c r="I83" s="13">
        <v>0</v>
      </c>
      <c r="J83" s="13">
        <v>816</v>
      </c>
      <c r="K83" s="12" t="s">
        <v>153</v>
      </c>
      <c r="L83" s="11" t="s">
        <v>16</v>
      </c>
      <c r="M83" s="10">
        <v>0</v>
      </c>
      <c r="N83" s="9">
        <v>21297</v>
      </c>
      <c r="O83" s="38">
        <v>18252</v>
      </c>
      <c r="P83" s="44"/>
      <c r="Q83" s="45"/>
    </row>
    <row r="84" spans="1:17" x14ac:dyDescent="0.3">
      <c r="A84" s="55" t="s">
        <v>1402</v>
      </c>
      <c r="B84" s="6" t="str">
        <f t="shared" si="2"/>
        <v/>
      </c>
      <c r="C84" s="5" t="str">
        <f t="shared" si="3"/>
        <v>◄</v>
      </c>
      <c r="D84" s="4"/>
      <c r="E84" s="3"/>
      <c r="F84" s="16" t="s">
        <v>207</v>
      </c>
      <c r="G84" s="15" t="s">
        <v>1171</v>
      </c>
      <c r="H84" s="14" t="s">
        <v>1182</v>
      </c>
      <c r="I84" s="13">
        <v>0</v>
      </c>
      <c r="J84" s="13">
        <v>817</v>
      </c>
      <c r="K84" s="12" t="s">
        <v>153</v>
      </c>
      <c r="L84" s="11" t="s">
        <v>16</v>
      </c>
      <c r="M84" s="10">
        <v>0</v>
      </c>
      <c r="N84" s="9">
        <v>18254</v>
      </c>
      <c r="O84" s="38">
        <v>18252</v>
      </c>
      <c r="P84" s="44"/>
      <c r="Q84" s="45"/>
    </row>
    <row r="85" spans="1:17" x14ac:dyDescent="0.3">
      <c r="A85" s="55" t="s">
        <v>1402</v>
      </c>
      <c r="B85" s="6" t="str">
        <f t="shared" si="2"/>
        <v/>
      </c>
      <c r="C85" s="5" t="str">
        <f t="shared" si="3"/>
        <v>◄</v>
      </c>
      <c r="D85" s="4"/>
      <c r="E85" s="3"/>
      <c r="F85" s="20" t="s">
        <v>203</v>
      </c>
      <c r="G85" s="15" t="s">
        <v>1171</v>
      </c>
      <c r="H85" s="14" t="s">
        <v>1181</v>
      </c>
      <c r="I85" s="13">
        <v>0</v>
      </c>
      <c r="J85" s="13">
        <v>816</v>
      </c>
      <c r="K85" s="12" t="s">
        <v>99</v>
      </c>
      <c r="L85" s="11" t="s">
        <v>16</v>
      </c>
      <c r="M85" s="10">
        <v>0</v>
      </c>
      <c r="N85" s="9">
        <v>18534</v>
      </c>
      <c r="O85" s="38">
        <v>18252</v>
      </c>
      <c r="P85" s="46"/>
      <c r="Q85" s="47"/>
    </row>
    <row r="86" spans="1:17" ht="15" thickBot="1" x14ac:dyDescent="0.35">
      <c r="A86" s="55" t="s">
        <v>1402</v>
      </c>
      <c r="B86" s="6" t="str">
        <f t="shared" si="2"/>
        <v/>
      </c>
      <c r="C86" s="5" t="str">
        <f t="shared" si="3"/>
        <v>◄</v>
      </c>
      <c r="D86" s="4"/>
      <c r="E86" s="3"/>
      <c r="F86" s="20" t="s">
        <v>207</v>
      </c>
      <c r="G86" s="15" t="s">
        <v>1171</v>
      </c>
      <c r="H86" s="14" t="s">
        <v>1183</v>
      </c>
      <c r="I86" s="13">
        <v>0</v>
      </c>
      <c r="J86" s="13">
        <v>817</v>
      </c>
      <c r="K86" s="12" t="s">
        <v>153</v>
      </c>
      <c r="L86" s="11" t="s">
        <v>16</v>
      </c>
      <c r="M86" s="10">
        <v>0</v>
      </c>
      <c r="N86" s="9">
        <v>18254</v>
      </c>
      <c r="O86" s="38">
        <v>18252</v>
      </c>
      <c r="P86" s="53"/>
      <c r="Q86" s="54"/>
    </row>
    <row r="87" spans="1:17" x14ac:dyDescent="0.3">
      <c r="A87" s="55" t="s">
        <v>1402</v>
      </c>
      <c r="B87" s="6" t="str">
        <f t="shared" si="2"/>
        <v/>
      </c>
      <c r="C87" s="5" t="str">
        <f t="shared" si="3"/>
        <v>◄</v>
      </c>
      <c r="D87" s="4"/>
      <c r="E87" s="3"/>
      <c r="F87" s="20" t="s">
        <v>209</v>
      </c>
      <c r="G87" s="15" t="s">
        <v>1171</v>
      </c>
      <c r="H87" s="14" t="s">
        <v>1184</v>
      </c>
      <c r="I87" s="13">
        <v>0</v>
      </c>
      <c r="J87" s="13">
        <v>818</v>
      </c>
      <c r="K87" s="12" t="s">
        <v>99</v>
      </c>
      <c r="L87" s="11" t="s">
        <v>16</v>
      </c>
      <c r="M87" s="10">
        <v>0</v>
      </c>
      <c r="N87" s="9">
        <v>18252</v>
      </c>
      <c r="O87" s="38">
        <v>18252</v>
      </c>
      <c r="P87" s="42">
        <v>0</v>
      </c>
      <c r="Q87" s="43">
        <v>0</v>
      </c>
    </row>
    <row r="88" spans="1:17" x14ac:dyDescent="0.3">
      <c r="A88" s="55" t="s">
        <v>1402</v>
      </c>
      <c r="B88" s="6" t="str">
        <f t="shared" si="2"/>
        <v/>
      </c>
      <c r="C88" s="5" t="str">
        <f t="shared" si="3"/>
        <v>◄</v>
      </c>
      <c r="D88" s="4"/>
      <c r="E88" s="3"/>
      <c r="F88" s="16" t="s">
        <v>211</v>
      </c>
      <c r="G88" s="15" t="s">
        <v>1171</v>
      </c>
      <c r="H88" s="14" t="s">
        <v>1185</v>
      </c>
      <c r="I88" s="13">
        <v>0</v>
      </c>
      <c r="J88" s="13">
        <v>819</v>
      </c>
      <c r="K88" s="12" t="s">
        <v>99</v>
      </c>
      <c r="L88" s="11" t="s">
        <v>16</v>
      </c>
      <c r="M88" s="10">
        <v>0</v>
      </c>
      <c r="N88" s="9">
        <v>18252</v>
      </c>
      <c r="O88" s="38">
        <v>18252</v>
      </c>
      <c r="P88" s="44"/>
      <c r="Q88" s="45"/>
    </row>
    <row r="89" spans="1:17" ht="15" thickBot="1" x14ac:dyDescent="0.35">
      <c r="A89" s="55" t="s">
        <v>1402</v>
      </c>
      <c r="B89" s="6" t="str">
        <f t="shared" si="2"/>
        <v/>
      </c>
      <c r="C89" s="5" t="str">
        <f t="shared" si="3"/>
        <v>◄</v>
      </c>
      <c r="D89" s="4"/>
      <c r="E89" s="3"/>
      <c r="F89" s="16" t="s">
        <v>213</v>
      </c>
      <c r="G89" s="15" t="s">
        <v>1171</v>
      </c>
      <c r="H89" s="14" t="s">
        <v>1186</v>
      </c>
      <c r="I89" s="13">
        <v>0</v>
      </c>
      <c r="J89" s="13">
        <v>820</v>
      </c>
      <c r="K89" s="12" t="s">
        <v>99</v>
      </c>
      <c r="L89" s="11" t="s">
        <v>16</v>
      </c>
      <c r="M89" s="10">
        <v>0</v>
      </c>
      <c r="N89" s="9">
        <v>18252</v>
      </c>
      <c r="O89" s="38">
        <v>18252</v>
      </c>
      <c r="P89" s="44"/>
      <c r="Q89" s="45"/>
    </row>
    <row r="90" spans="1:17" x14ac:dyDescent="0.3">
      <c r="A90" s="55" t="s">
        <v>1402</v>
      </c>
      <c r="B90" s="6" t="str">
        <f t="shared" si="2"/>
        <v/>
      </c>
      <c r="C90" s="5" t="str">
        <f t="shared" si="3"/>
        <v>◄</v>
      </c>
      <c r="D90" s="4"/>
      <c r="E90" s="3"/>
      <c r="F90" s="20" t="s">
        <v>215</v>
      </c>
      <c r="G90" s="15" t="s">
        <v>1171</v>
      </c>
      <c r="H90" s="14" t="s">
        <v>1187</v>
      </c>
      <c r="I90" s="13">
        <v>0</v>
      </c>
      <c r="J90" s="13">
        <v>821</v>
      </c>
      <c r="K90" s="12" t="s">
        <v>99</v>
      </c>
      <c r="L90" s="11" t="s">
        <v>16</v>
      </c>
      <c r="M90" s="10">
        <v>0</v>
      </c>
      <c r="N90" s="9">
        <v>18252</v>
      </c>
      <c r="O90" s="38">
        <v>18252</v>
      </c>
      <c r="P90" s="42">
        <v>0</v>
      </c>
      <c r="Q90" s="43">
        <v>0</v>
      </c>
    </row>
    <row r="91" spans="1:17" x14ac:dyDescent="0.3">
      <c r="A91" s="55" t="s">
        <v>1402</v>
      </c>
      <c r="B91" s="6" t="str">
        <f t="shared" si="2"/>
        <v/>
      </c>
      <c r="C91" s="5" t="str">
        <f t="shared" si="3"/>
        <v>◄</v>
      </c>
      <c r="D91" s="4"/>
      <c r="E91" s="3"/>
      <c r="F91" s="16" t="s">
        <v>220</v>
      </c>
      <c r="G91" s="15" t="s">
        <v>1171</v>
      </c>
      <c r="H91" s="14" t="s">
        <v>1188</v>
      </c>
      <c r="I91" s="13">
        <v>0</v>
      </c>
      <c r="J91" s="13">
        <v>822</v>
      </c>
      <c r="K91" s="12" t="s">
        <v>99</v>
      </c>
      <c r="L91" s="11" t="s">
        <v>16</v>
      </c>
      <c r="M91" s="10">
        <v>0</v>
      </c>
      <c r="N91" s="9">
        <v>18252</v>
      </c>
      <c r="O91" s="38">
        <v>18252</v>
      </c>
      <c r="P91" s="44"/>
      <c r="Q91" s="45"/>
    </row>
    <row r="92" spans="1:17" ht="15" thickBot="1" x14ac:dyDescent="0.35">
      <c r="A92" s="55" t="s">
        <v>1402</v>
      </c>
      <c r="B92" s="6" t="str">
        <f t="shared" ref="B92:B155" si="4">IF(C92="?","?","")</f>
        <v/>
      </c>
      <c r="C92" s="5" t="str">
        <f t="shared" ref="C92:C155" si="5">IF(AND(D92="",E92&gt;0),"?",IF(D92="","◄",IF(E92&gt;=1,"►","")))</f>
        <v>◄</v>
      </c>
      <c r="D92" s="4"/>
      <c r="E92" s="3"/>
      <c r="F92" s="16" t="s">
        <v>223</v>
      </c>
      <c r="G92" s="15" t="s">
        <v>1171</v>
      </c>
      <c r="H92" s="14" t="s">
        <v>1429</v>
      </c>
      <c r="I92" s="13">
        <v>0</v>
      </c>
      <c r="J92" s="13" t="s">
        <v>1418</v>
      </c>
      <c r="K92" s="12" t="s">
        <v>24</v>
      </c>
      <c r="L92" s="90" t="s">
        <v>1101</v>
      </c>
      <c r="M92" s="10">
        <v>0</v>
      </c>
      <c r="N92" s="9" t="s">
        <v>24</v>
      </c>
      <c r="O92" s="38">
        <v>18252</v>
      </c>
      <c r="P92" s="44"/>
      <c r="Q92" s="45"/>
    </row>
    <row r="93" spans="1:17" x14ac:dyDescent="0.3">
      <c r="A93" s="55" t="s">
        <v>1402</v>
      </c>
      <c r="B93" s="6" t="str">
        <f t="shared" si="4"/>
        <v/>
      </c>
      <c r="C93" s="5" t="str">
        <f t="shared" si="5"/>
        <v>◄</v>
      </c>
      <c r="D93" s="4"/>
      <c r="E93" s="3"/>
      <c r="F93" s="20" t="s">
        <v>228</v>
      </c>
      <c r="G93" s="15" t="s">
        <v>1189</v>
      </c>
      <c r="H93" s="14" t="s">
        <v>1190</v>
      </c>
      <c r="I93" s="13">
        <v>0</v>
      </c>
      <c r="J93" s="13">
        <v>823</v>
      </c>
      <c r="K93" s="12" t="s">
        <v>99</v>
      </c>
      <c r="L93" s="11" t="s">
        <v>16</v>
      </c>
      <c r="M93" s="10">
        <v>0</v>
      </c>
      <c r="N93" s="9">
        <v>18424</v>
      </c>
      <c r="O93" s="38">
        <v>18337</v>
      </c>
      <c r="P93" s="42">
        <v>0</v>
      </c>
      <c r="Q93" s="43">
        <v>0</v>
      </c>
    </row>
    <row r="94" spans="1:17" x14ac:dyDescent="0.3">
      <c r="A94" s="55" t="s">
        <v>1402</v>
      </c>
      <c r="B94" s="6" t="str">
        <f t="shared" si="4"/>
        <v/>
      </c>
      <c r="C94" s="5" t="str">
        <f t="shared" si="5"/>
        <v>◄</v>
      </c>
      <c r="D94" s="4"/>
      <c r="E94" s="3"/>
      <c r="F94" s="16" t="s">
        <v>232</v>
      </c>
      <c r="G94" s="15" t="s">
        <v>1189</v>
      </c>
      <c r="H94" s="14" t="s">
        <v>1191</v>
      </c>
      <c r="I94" s="13">
        <v>0</v>
      </c>
      <c r="J94" s="13">
        <v>824</v>
      </c>
      <c r="K94" s="12" t="s">
        <v>24</v>
      </c>
      <c r="L94" s="11" t="s">
        <v>23</v>
      </c>
      <c r="M94" s="10">
        <v>0</v>
      </c>
      <c r="N94" s="9" t="s">
        <v>24</v>
      </c>
      <c r="O94" s="38">
        <v>18337</v>
      </c>
      <c r="P94" s="44"/>
      <c r="Q94" s="45"/>
    </row>
    <row r="95" spans="1:17" ht="15" thickBot="1" x14ac:dyDescent="0.35">
      <c r="A95" s="55" t="s">
        <v>1402</v>
      </c>
      <c r="B95" s="6" t="str">
        <f t="shared" si="4"/>
        <v/>
      </c>
      <c r="C95" s="5" t="str">
        <f t="shared" si="5"/>
        <v>◄</v>
      </c>
      <c r="D95" s="4"/>
      <c r="E95" s="3"/>
      <c r="F95" s="16" t="s">
        <v>234</v>
      </c>
      <c r="G95" s="15" t="s">
        <v>1189</v>
      </c>
      <c r="H95" s="14" t="s">
        <v>1192</v>
      </c>
      <c r="I95" s="13">
        <v>0</v>
      </c>
      <c r="J95" s="13">
        <v>825</v>
      </c>
      <c r="K95" s="12" t="s">
        <v>1193</v>
      </c>
      <c r="L95" s="11" t="s">
        <v>16</v>
      </c>
      <c r="M95" s="10">
        <v>0</v>
      </c>
      <c r="N95" s="9">
        <v>18413</v>
      </c>
      <c r="O95" s="38">
        <v>18337</v>
      </c>
      <c r="P95" s="44"/>
      <c r="Q95" s="45"/>
    </row>
    <row r="96" spans="1:17" x14ac:dyDescent="0.3">
      <c r="A96" s="55" t="s">
        <v>1402</v>
      </c>
      <c r="B96" s="6" t="str">
        <f t="shared" si="4"/>
        <v/>
      </c>
      <c r="C96" s="5" t="str">
        <f t="shared" si="5"/>
        <v>◄</v>
      </c>
      <c r="D96" s="4"/>
      <c r="E96" s="3"/>
      <c r="F96" s="20" t="s">
        <v>236</v>
      </c>
      <c r="G96" s="15" t="s">
        <v>1194</v>
      </c>
      <c r="H96" s="14" t="s">
        <v>1195</v>
      </c>
      <c r="I96" s="13">
        <v>0</v>
      </c>
      <c r="J96" s="13">
        <v>826</v>
      </c>
      <c r="K96" s="12" t="s">
        <v>24</v>
      </c>
      <c r="L96" s="11" t="s">
        <v>23</v>
      </c>
      <c r="M96" s="10">
        <v>0</v>
      </c>
      <c r="N96" s="9" t="s">
        <v>24</v>
      </c>
      <c r="O96" s="38">
        <v>18384</v>
      </c>
      <c r="P96" s="42">
        <v>0</v>
      </c>
      <c r="Q96" s="43">
        <v>0</v>
      </c>
    </row>
    <row r="97" spans="1:17" ht="15" thickBot="1" x14ac:dyDescent="0.35">
      <c r="A97" s="55" t="s">
        <v>1402</v>
      </c>
      <c r="B97" s="6" t="str">
        <f t="shared" si="4"/>
        <v/>
      </c>
      <c r="C97" s="5" t="str">
        <f t="shared" si="5"/>
        <v>◄</v>
      </c>
      <c r="D97" s="4"/>
      <c r="E97" s="3"/>
      <c r="F97" s="16" t="s">
        <v>243</v>
      </c>
      <c r="G97" s="15" t="s">
        <v>1194</v>
      </c>
      <c r="H97" s="14" t="s">
        <v>1430</v>
      </c>
      <c r="I97" s="13">
        <v>0</v>
      </c>
      <c r="J97" s="13">
        <v>826</v>
      </c>
      <c r="K97" s="12" t="s">
        <v>24</v>
      </c>
      <c r="L97" s="90" t="s">
        <v>1101</v>
      </c>
      <c r="M97" s="10">
        <v>0</v>
      </c>
      <c r="N97" s="9" t="s">
        <v>24</v>
      </c>
      <c r="O97" s="38">
        <v>18384</v>
      </c>
      <c r="P97" s="44"/>
      <c r="Q97" s="45"/>
    </row>
    <row r="98" spans="1:17" x14ac:dyDescent="0.3">
      <c r="A98" s="55" t="s">
        <v>1402</v>
      </c>
      <c r="B98" s="6" t="str">
        <f t="shared" si="4"/>
        <v/>
      </c>
      <c r="C98" s="5" t="str">
        <f t="shared" si="5"/>
        <v>◄</v>
      </c>
      <c r="D98" s="4"/>
      <c r="E98" s="3"/>
      <c r="F98" s="20" t="s">
        <v>247</v>
      </c>
      <c r="G98" s="15" t="s">
        <v>1196</v>
      </c>
      <c r="H98" s="14" t="s">
        <v>1197</v>
      </c>
      <c r="I98" s="13">
        <v>0</v>
      </c>
      <c r="J98" s="13">
        <v>827</v>
      </c>
      <c r="K98" s="12" t="s">
        <v>99</v>
      </c>
      <c r="L98" s="11" t="s">
        <v>16</v>
      </c>
      <c r="M98" s="10">
        <v>0</v>
      </c>
      <c r="N98" s="9">
        <v>18498</v>
      </c>
      <c r="O98" s="38">
        <v>18445</v>
      </c>
      <c r="P98" s="42">
        <v>0</v>
      </c>
      <c r="Q98" s="43">
        <v>0</v>
      </c>
    </row>
    <row r="99" spans="1:17" x14ac:dyDescent="0.3">
      <c r="A99" s="55" t="s">
        <v>1402</v>
      </c>
      <c r="B99" s="6" t="str">
        <f t="shared" si="4"/>
        <v/>
      </c>
      <c r="C99" s="5" t="str">
        <f t="shared" si="5"/>
        <v>◄</v>
      </c>
      <c r="D99" s="4"/>
      <c r="E99" s="3"/>
      <c r="F99" s="16" t="s">
        <v>251</v>
      </c>
      <c r="G99" s="15" t="s">
        <v>1196</v>
      </c>
      <c r="H99" s="14" t="s">
        <v>1198</v>
      </c>
      <c r="I99" s="13">
        <v>0</v>
      </c>
      <c r="J99" s="13">
        <v>828</v>
      </c>
      <c r="K99" s="12" t="s">
        <v>99</v>
      </c>
      <c r="L99" s="11" t="s">
        <v>16</v>
      </c>
      <c r="M99" s="10">
        <v>0</v>
      </c>
      <c r="N99" s="9">
        <v>18498</v>
      </c>
      <c r="O99" s="38">
        <v>18445</v>
      </c>
      <c r="P99" s="44"/>
      <c r="Q99" s="45"/>
    </row>
    <row r="100" spans="1:17" ht="15" thickBot="1" x14ac:dyDescent="0.35">
      <c r="A100" s="55" t="s">
        <v>1402</v>
      </c>
      <c r="B100" s="6" t="str">
        <f t="shared" si="4"/>
        <v/>
      </c>
      <c r="C100" s="5" t="str">
        <f t="shared" si="5"/>
        <v>◄</v>
      </c>
      <c r="D100" s="4"/>
      <c r="E100" s="3"/>
      <c r="F100" s="16" t="s">
        <v>254</v>
      </c>
      <c r="G100" s="15" t="s">
        <v>1196</v>
      </c>
      <c r="H100" s="14" t="s">
        <v>1199</v>
      </c>
      <c r="I100" s="13">
        <v>0</v>
      </c>
      <c r="J100" s="13">
        <v>829</v>
      </c>
      <c r="K100" s="12" t="s">
        <v>99</v>
      </c>
      <c r="L100" s="11" t="s">
        <v>16</v>
      </c>
      <c r="M100" s="10">
        <v>0</v>
      </c>
      <c r="N100" s="9">
        <v>18498</v>
      </c>
      <c r="O100" s="38">
        <v>18445</v>
      </c>
      <c r="P100" s="44"/>
      <c r="Q100" s="45"/>
    </row>
    <row r="101" spans="1:17" x14ac:dyDescent="0.3">
      <c r="A101" s="55" t="s">
        <v>1402</v>
      </c>
      <c r="B101" s="6" t="str">
        <f t="shared" si="4"/>
        <v/>
      </c>
      <c r="C101" s="5" t="str">
        <f t="shared" si="5"/>
        <v>◄</v>
      </c>
      <c r="D101" s="4"/>
      <c r="E101" s="3"/>
      <c r="F101" s="20" t="s">
        <v>258</v>
      </c>
      <c r="G101" s="15" t="s">
        <v>1196</v>
      </c>
      <c r="H101" s="14" t="s">
        <v>1200</v>
      </c>
      <c r="I101" s="13">
        <v>0</v>
      </c>
      <c r="J101" s="13">
        <v>830</v>
      </c>
      <c r="K101" s="12" t="s">
        <v>99</v>
      </c>
      <c r="L101" s="11" t="s">
        <v>16</v>
      </c>
      <c r="M101" s="10">
        <v>0</v>
      </c>
      <c r="N101" s="9">
        <v>18498</v>
      </c>
      <c r="O101" s="38">
        <v>18445</v>
      </c>
      <c r="P101" s="42">
        <v>0</v>
      </c>
      <c r="Q101" s="43">
        <v>0</v>
      </c>
    </row>
    <row r="102" spans="1:17" x14ac:dyDescent="0.3">
      <c r="A102" s="55" t="s">
        <v>1402</v>
      </c>
      <c r="B102" s="6" t="str">
        <f t="shared" si="4"/>
        <v/>
      </c>
      <c r="C102" s="5" t="str">
        <f t="shared" si="5"/>
        <v>◄</v>
      </c>
      <c r="D102" s="4"/>
      <c r="E102" s="3"/>
      <c r="F102" s="16" t="s">
        <v>261</v>
      </c>
      <c r="G102" s="15" t="s">
        <v>1196</v>
      </c>
      <c r="H102" s="14" t="s">
        <v>1201</v>
      </c>
      <c r="I102" s="13">
        <v>0</v>
      </c>
      <c r="J102" s="13">
        <v>831</v>
      </c>
      <c r="K102" s="12" t="s">
        <v>99</v>
      </c>
      <c r="L102" s="11" t="s">
        <v>16</v>
      </c>
      <c r="M102" s="10">
        <v>0</v>
      </c>
      <c r="N102" s="9">
        <v>18498</v>
      </c>
      <c r="O102" s="38">
        <v>18445</v>
      </c>
      <c r="P102" s="44"/>
      <c r="Q102" s="45"/>
    </row>
    <row r="103" spans="1:17" ht="15" thickBot="1" x14ac:dyDescent="0.35">
      <c r="A103" s="55" t="s">
        <v>1402</v>
      </c>
      <c r="B103" s="6" t="str">
        <f t="shared" si="4"/>
        <v/>
      </c>
      <c r="C103" s="5" t="str">
        <f t="shared" si="5"/>
        <v>◄</v>
      </c>
      <c r="D103" s="4"/>
      <c r="E103" s="3"/>
      <c r="F103" s="16" t="s">
        <v>879</v>
      </c>
      <c r="G103" s="15" t="s">
        <v>1196</v>
      </c>
      <c r="H103" s="14" t="s">
        <v>1429</v>
      </c>
      <c r="I103" s="13">
        <v>0</v>
      </c>
      <c r="J103" s="13" t="s">
        <v>1418</v>
      </c>
      <c r="K103" s="12" t="s">
        <v>24</v>
      </c>
      <c r="L103" s="90" t="s">
        <v>1101</v>
      </c>
      <c r="M103" s="10">
        <v>0</v>
      </c>
      <c r="N103" s="9" t="s">
        <v>24</v>
      </c>
      <c r="O103" s="38">
        <v>18445</v>
      </c>
      <c r="P103" s="44"/>
      <c r="Q103" s="45"/>
    </row>
    <row r="104" spans="1:17" x14ac:dyDescent="0.3">
      <c r="A104" s="55" t="s">
        <v>1402</v>
      </c>
      <c r="B104" s="6" t="str">
        <f t="shared" si="4"/>
        <v/>
      </c>
      <c r="C104" s="5" t="str">
        <f t="shared" si="5"/>
        <v>◄</v>
      </c>
      <c r="D104" s="4"/>
      <c r="E104" s="3"/>
      <c r="F104" s="20" t="s">
        <v>264</v>
      </c>
      <c r="G104" s="15" t="s">
        <v>1202</v>
      </c>
      <c r="H104" s="14" t="s">
        <v>1203</v>
      </c>
      <c r="I104" s="13">
        <v>0</v>
      </c>
      <c r="J104" s="13">
        <v>834</v>
      </c>
      <c r="K104" s="12" t="s">
        <v>1204</v>
      </c>
      <c r="L104" s="11" t="s">
        <v>16</v>
      </c>
      <c r="M104" s="10">
        <v>0</v>
      </c>
      <c r="N104" s="9">
        <v>18882</v>
      </c>
      <c r="O104" s="38">
        <v>18617</v>
      </c>
      <c r="P104" s="42">
        <v>0</v>
      </c>
      <c r="Q104" s="43">
        <v>0</v>
      </c>
    </row>
    <row r="105" spans="1:17" x14ac:dyDescent="0.3">
      <c r="A105" s="55" t="s">
        <v>1402</v>
      </c>
      <c r="B105" s="6" t="str">
        <f t="shared" si="4"/>
        <v/>
      </c>
      <c r="C105" s="5" t="str">
        <f t="shared" si="5"/>
        <v>◄</v>
      </c>
      <c r="D105" s="4"/>
      <c r="E105" s="3"/>
      <c r="F105" s="16" t="s">
        <v>883</v>
      </c>
      <c r="G105" s="15" t="s">
        <v>1202</v>
      </c>
      <c r="H105" s="14" t="s">
        <v>1205</v>
      </c>
      <c r="I105" s="13">
        <v>18640</v>
      </c>
      <c r="J105" s="13">
        <v>835</v>
      </c>
      <c r="K105" s="12" t="s">
        <v>1204</v>
      </c>
      <c r="L105" s="11" t="s">
        <v>16</v>
      </c>
      <c r="M105" s="10">
        <v>0</v>
      </c>
      <c r="N105" s="9">
        <v>0</v>
      </c>
      <c r="O105" s="38">
        <v>18617</v>
      </c>
      <c r="P105" s="44"/>
      <c r="Q105" s="45"/>
    </row>
    <row r="106" spans="1:17" ht="15" thickBot="1" x14ac:dyDescent="0.35">
      <c r="A106" s="55" t="s">
        <v>1402</v>
      </c>
      <c r="B106" s="6" t="str">
        <f t="shared" si="4"/>
        <v/>
      </c>
      <c r="C106" s="5" t="str">
        <f t="shared" si="5"/>
        <v>◄</v>
      </c>
      <c r="D106" s="4"/>
      <c r="E106" s="3"/>
      <c r="F106" s="16" t="s">
        <v>884</v>
      </c>
      <c r="G106" s="15" t="s">
        <v>1202</v>
      </c>
      <c r="H106" s="14" t="s">
        <v>1206</v>
      </c>
      <c r="I106" s="13">
        <v>0</v>
      </c>
      <c r="J106" s="13">
        <v>836</v>
      </c>
      <c r="K106" s="12" t="s">
        <v>1204</v>
      </c>
      <c r="L106" s="11" t="s">
        <v>16</v>
      </c>
      <c r="M106" s="10">
        <v>0</v>
      </c>
      <c r="N106" s="9">
        <v>18700</v>
      </c>
      <c r="O106" s="38">
        <v>18617</v>
      </c>
      <c r="P106" s="44"/>
      <c r="Q106" s="45"/>
    </row>
    <row r="107" spans="1:17" x14ac:dyDescent="0.3">
      <c r="A107" s="55" t="s">
        <v>1402</v>
      </c>
      <c r="B107" s="6" t="str">
        <f t="shared" si="4"/>
        <v/>
      </c>
      <c r="C107" s="5" t="str">
        <f t="shared" si="5"/>
        <v>◄</v>
      </c>
      <c r="D107" s="4"/>
      <c r="E107" s="3"/>
      <c r="F107" s="20" t="s">
        <v>268</v>
      </c>
      <c r="G107" s="15" t="s">
        <v>1202</v>
      </c>
      <c r="H107" s="14" t="s">
        <v>1207</v>
      </c>
      <c r="I107" s="13">
        <v>0</v>
      </c>
      <c r="J107" s="13">
        <v>837</v>
      </c>
      <c r="K107" s="12" t="s">
        <v>1204</v>
      </c>
      <c r="L107" s="11" t="s">
        <v>16</v>
      </c>
      <c r="M107" s="10">
        <v>0</v>
      </c>
      <c r="N107" s="9">
        <v>18641</v>
      </c>
      <c r="O107" s="38">
        <v>18617</v>
      </c>
      <c r="P107" s="42">
        <v>0</v>
      </c>
      <c r="Q107" s="43">
        <v>0</v>
      </c>
    </row>
    <row r="108" spans="1:17" ht="15" thickBot="1" x14ac:dyDescent="0.35">
      <c r="A108" s="55" t="s">
        <v>1402</v>
      </c>
      <c r="B108" s="6" t="str">
        <f t="shared" si="4"/>
        <v/>
      </c>
      <c r="C108" s="5" t="str">
        <f t="shared" si="5"/>
        <v>◄</v>
      </c>
      <c r="D108" s="4"/>
      <c r="E108" s="3"/>
      <c r="F108" s="16" t="s">
        <v>272</v>
      </c>
      <c r="G108" s="15" t="s">
        <v>1202</v>
      </c>
      <c r="H108" s="14" t="s">
        <v>1429</v>
      </c>
      <c r="I108" s="13">
        <v>0</v>
      </c>
      <c r="J108" s="13" t="s">
        <v>1418</v>
      </c>
      <c r="K108" s="12" t="s">
        <v>24</v>
      </c>
      <c r="L108" s="90" t="s">
        <v>1101</v>
      </c>
      <c r="M108" s="10">
        <v>0</v>
      </c>
      <c r="N108" s="9" t="s">
        <v>24</v>
      </c>
      <c r="O108" s="38">
        <v>18617</v>
      </c>
      <c r="P108" s="44"/>
      <c r="Q108" s="45"/>
    </row>
    <row r="109" spans="1:17" x14ac:dyDescent="0.3">
      <c r="A109" s="55" t="s">
        <v>1402</v>
      </c>
      <c r="B109" s="6" t="str">
        <f t="shared" si="4"/>
        <v/>
      </c>
      <c r="C109" s="5" t="str">
        <f t="shared" si="5"/>
        <v>◄</v>
      </c>
      <c r="D109" s="4"/>
      <c r="E109" s="3"/>
      <c r="F109" s="20" t="s">
        <v>278</v>
      </c>
      <c r="G109" s="15" t="s">
        <v>1202</v>
      </c>
      <c r="H109" s="14" t="s">
        <v>1208</v>
      </c>
      <c r="I109" s="13">
        <v>0</v>
      </c>
      <c r="J109" s="13">
        <v>838</v>
      </c>
      <c r="K109" s="12" t="s">
        <v>1209</v>
      </c>
      <c r="L109" s="11" t="s">
        <v>16</v>
      </c>
      <c r="M109" s="10">
        <v>0</v>
      </c>
      <c r="N109" s="9">
        <v>18686</v>
      </c>
      <c r="O109" s="38">
        <v>18617</v>
      </c>
      <c r="P109" s="42">
        <v>0</v>
      </c>
      <c r="Q109" s="43">
        <v>0</v>
      </c>
    </row>
    <row r="110" spans="1:17" x14ac:dyDescent="0.3">
      <c r="A110" s="55" t="s">
        <v>1402</v>
      </c>
      <c r="B110" s="6" t="str">
        <f t="shared" si="4"/>
        <v/>
      </c>
      <c r="C110" s="5" t="str">
        <f t="shared" si="5"/>
        <v>◄</v>
      </c>
      <c r="D110" s="4"/>
      <c r="E110" s="3"/>
      <c r="F110" s="16" t="s">
        <v>281</v>
      </c>
      <c r="G110" s="15" t="s">
        <v>1202</v>
      </c>
      <c r="H110" s="14" t="s">
        <v>1210</v>
      </c>
      <c r="I110" s="13">
        <v>0</v>
      </c>
      <c r="J110" s="13">
        <v>839</v>
      </c>
      <c r="K110" s="12" t="s">
        <v>1209</v>
      </c>
      <c r="L110" s="11" t="s">
        <v>16</v>
      </c>
      <c r="M110" s="10">
        <v>0</v>
      </c>
      <c r="N110" s="9">
        <v>18686</v>
      </c>
      <c r="O110" s="38">
        <v>18617</v>
      </c>
      <c r="P110" s="44"/>
      <c r="Q110" s="45"/>
    </row>
    <row r="111" spans="1:17" ht="15" thickBot="1" x14ac:dyDescent="0.35">
      <c r="A111" s="55" t="s">
        <v>1402</v>
      </c>
      <c r="B111" s="6" t="str">
        <f t="shared" si="4"/>
        <v/>
      </c>
      <c r="C111" s="5" t="str">
        <f t="shared" si="5"/>
        <v>◄</v>
      </c>
      <c r="D111" s="4"/>
      <c r="E111" s="3"/>
      <c r="F111" s="16" t="s">
        <v>283</v>
      </c>
      <c r="G111" s="15" t="s">
        <v>1202</v>
      </c>
      <c r="H111" s="14" t="s">
        <v>1211</v>
      </c>
      <c r="I111" s="13">
        <v>0</v>
      </c>
      <c r="J111" s="13">
        <v>840</v>
      </c>
      <c r="K111" s="12" t="s">
        <v>1096</v>
      </c>
      <c r="L111" s="11" t="s">
        <v>16</v>
      </c>
      <c r="M111" s="10">
        <v>0</v>
      </c>
      <c r="N111" s="9">
        <v>18685</v>
      </c>
      <c r="O111" s="38">
        <v>18617</v>
      </c>
      <c r="P111" s="44"/>
      <c r="Q111" s="45"/>
    </row>
    <row r="112" spans="1:17" x14ac:dyDescent="0.3">
      <c r="A112" s="55" t="s">
        <v>1402</v>
      </c>
      <c r="B112" s="6" t="str">
        <f t="shared" si="4"/>
        <v/>
      </c>
      <c r="C112" s="5" t="str">
        <f t="shared" si="5"/>
        <v>◄</v>
      </c>
      <c r="D112" s="4"/>
      <c r="E112" s="3"/>
      <c r="F112" s="20" t="s">
        <v>285</v>
      </c>
      <c r="G112" s="15" t="s">
        <v>1212</v>
      </c>
      <c r="H112" s="14" t="s">
        <v>1213</v>
      </c>
      <c r="I112" s="13">
        <v>0</v>
      </c>
      <c r="J112" s="13">
        <v>841</v>
      </c>
      <c r="K112" s="12" t="s">
        <v>1214</v>
      </c>
      <c r="L112" s="11" t="s">
        <v>16</v>
      </c>
      <c r="M112" s="10">
        <v>0</v>
      </c>
      <c r="N112" s="9">
        <v>18732</v>
      </c>
      <c r="O112" s="38">
        <v>18674</v>
      </c>
      <c r="P112" s="42">
        <v>0</v>
      </c>
      <c r="Q112" s="43">
        <v>0</v>
      </c>
    </row>
    <row r="113" spans="1:17" x14ac:dyDescent="0.3">
      <c r="A113" s="55" t="s">
        <v>1402</v>
      </c>
      <c r="B113" s="6" t="str">
        <f t="shared" si="4"/>
        <v/>
      </c>
      <c r="C113" s="5" t="str">
        <f t="shared" si="5"/>
        <v>◄</v>
      </c>
      <c r="D113" s="4"/>
      <c r="E113" s="3"/>
      <c r="F113" s="16" t="s">
        <v>290</v>
      </c>
      <c r="G113" s="15" t="s">
        <v>1212</v>
      </c>
      <c r="H113" s="14" t="s">
        <v>1215</v>
      </c>
      <c r="I113" s="13">
        <v>18732</v>
      </c>
      <c r="J113" s="13">
        <v>841</v>
      </c>
      <c r="K113" s="12" t="s">
        <v>1214</v>
      </c>
      <c r="L113" s="11" t="s">
        <v>16</v>
      </c>
      <c r="M113" s="10">
        <v>0</v>
      </c>
      <c r="N113" s="9">
        <v>0</v>
      </c>
      <c r="O113" s="38">
        <v>18674</v>
      </c>
      <c r="P113" s="44"/>
      <c r="Q113" s="45"/>
    </row>
    <row r="114" spans="1:17" ht="15" thickBot="1" x14ac:dyDescent="0.35">
      <c r="A114" s="55" t="s">
        <v>1402</v>
      </c>
      <c r="B114" s="6" t="str">
        <f t="shared" si="4"/>
        <v/>
      </c>
      <c r="C114" s="5" t="str">
        <f t="shared" si="5"/>
        <v>◄</v>
      </c>
      <c r="D114" s="4"/>
      <c r="E114" s="3"/>
      <c r="F114" s="16" t="s">
        <v>1216</v>
      </c>
      <c r="G114" s="15" t="s">
        <v>1212</v>
      </c>
      <c r="H114" s="14" t="s">
        <v>1217</v>
      </c>
      <c r="I114" s="13">
        <v>0</v>
      </c>
      <c r="J114" s="13">
        <v>841</v>
      </c>
      <c r="K114" s="12" t="s">
        <v>24</v>
      </c>
      <c r="L114" s="90" t="s">
        <v>1101</v>
      </c>
      <c r="M114" s="10">
        <v>0</v>
      </c>
      <c r="N114" s="9" t="s">
        <v>24</v>
      </c>
      <c r="O114" s="38">
        <v>18674</v>
      </c>
      <c r="P114" s="44"/>
      <c r="Q114" s="45"/>
    </row>
    <row r="115" spans="1:17" x14ac:dyDescent="0.3">
      <c r="A115" s="55" t="s">
        <v>1402</v>
      </c>
      <c r="B115" s="6" t="str">
        <f t="shared" si="4"/>
        <v/>
      </c>
      <c r="C115" s="5" t="str">
        <f t="shared" si="5"/>
        <v>◄</v>
      </c>
      <c r="D115" s="4"/>
      <c r="E115" s="3"/>
      <c r="F115" s="20" t="s">
        <v>295</v>
      </c>
      <c r="G115" s="15" t="s">
        <v>1218</v>
      </c>
      <c r="H115" s="14" t="s">
        <v>1219</v>
      </c>
      <c r="I115" s="13">
        <v>0</v>
      </c>
      <c r="J115" s="13">
        <v>842</v>
      </c>
      <c r="K115" s="12" t="s">
        <v>1214</v>
      </c>
      <c r="L115" s="11" t="s">
        <v>16</v>
      </c>
      <c r="M115" s="10">
        <v>0</v>
      </c>
      <c r="N115" s="9">
        <v>18732</v>
      </c>
      <c r="O115" s="38">
        <v>18714</v>
      </c>
      <c r="P115" s="42">
        <v>0</v>
      </c>
      <c r="Q115" s="43">
        <v>0</v>
      </c>
    </row>
    <row r="116" spans="1:17" x14ac:dyDescent="0.3">
      <c r="A116" s="55" t="s">
        <v>1402</v>
      </c>
      <c r="B116" s="6" t="str">
        <f t="shared" si="4"/>
        <v/>
      </c>
      <c r="C116" s="5" t="str">
        <f t="shared" si="5"/>
        <v>◄</v>
      </c>
      <c r="D116" s="4"/>
      <c r="E116" s="3"/>
      <c r="F116" s="16" t="s">
        <v>298</v>
      </c>
      <c r="G116" s="15" t="s">
        <v>1218</v>
      </c>
      <c r="H116" s="14" t="s">
        <v>1220</v>
      </c>
      <c r="I116" s="13">
        <v>0</v>
      </c>
      <c r="J116" s="13">
        <v>843</v>
      </c>
      <c r="K116" s="12" t="s">
        <v>1214</v>
      </c>
      <c r="L116" s="11" t="s">
        <v>16</v>
      </c>
      <c r="M116" s="10">
        <v>0</v>
      </c>
      <c r="N116" s="9">
        <v>18752</v>
      </c>
      <c r="O116" s="38">
        <v>18714</v>
      </c>
      <c r="P116" s="44"/>
      <c r="Q116" s="45"/>
    </row>
    <row r="117" spans="1:17" x14ac:dyDescent="0.3">
      <c r="A117" s="55" t="s">
        <v>1402</v>
      </c>
      <c r="B117" s="6" t="str">
        <f t="shared" si="4"/>
        <v/>
      </c>
      <c r="C117" s="5" t="str">
        <f t="shared" si="5"/>
        <v>◄</v>
      </c>
      <c r="D117" s="4"/>
      <c r="E117" s="3"/>
      <c r="F117" s="16" t="s">
        <v>300</v>
      </c>
      <c r="G117" s="15" t="s">
        <v>1218</v>
      </c>
      <c r="H117" s="14" t="s">
        <v>1221</v>
      </c>
      <c r="I117" s="13">
        <v>0</v>
      </c>
      <c r="J117" s="13">
        <v>844</v>
      </c>
      <c r="K117" s="12" t="s">
        <v>308</v>
      </c>
      <c r="L117" s="11" t="s">
        <v>16</v>
      </c>
      <c r="M117" s="10">
        <v>0</v>
      </c>
      <c r="N117" s="9">
        <v>18830</v>
      </c>
      <c r="O117" s="38">
        <v>18714</v>
      </c>
      <c r="P117" s="44"/>
      <c r="Q117" s="45"/>
    </row>
    <row r="118" spans="1:17" ht="15" thickBot="1" x14ac:dyDescent="0.35">
      <c r="A118" s="55" t="s">
        <v>1402</v>
      </c>
      <c r="B118" s="6" t="str">
        <f t="shared" si="4"/>
        <v/>
      </c>
      <c r="C118" s="5" t="str">
        <f t="shared" si="5"/>
        <v>◄</v>
      </c>
      <c r="D118" s="4"/>
      <c r="E118" s="3"/>
      <c r="F118" s="20" t="s">
        <v>300</v>
      </c>
      <c r="G118" s="15" t="s">
        <v>1218</v>
      </c>
      <c r="H118" s="14" t="s">
        <v>1222</v>
      </c>
      <c r="I118" s="13">
        <v>0</v>
      </c>
      <c r="J118" s="13">
        <v>844</v>
      </c>
      <c r="K118" s="12" t="s">
        <v>99</v>
      </c>
      <c r="L118" s="11" t="s">
        <v>16</v>
      </c>
      <c r="M118" s="10">
        <v>0</v>
      </c>
      <c r="N118" s="9">
        <v>18816</v>
      </c>
      <c r="O118" s="38">
        <v>18714</v>
      </c>
      <c r="P118" s="53"/>
      <c r="Q118" s="54"/>
    </row>
    <row r="119" spans="1:17" x14ac:dyDescent="0.3">
      <c r="A119" s="55" t="s">
        <v>1402</v>
      </c>
      <c r="B119" s="6" t="str">
        <f t="shared" si="4"/>
        <v/>
      </c>
      <c r="C119" s="5" t="str">
        <f t="shared" si="5"/>
        <v>◄</v>
      </c>
      <c r="D119" s="4"/>
      <c r="E119" s="3"/>
      <c r="F119" s="20" t="s">
        <v>302</v>
      </c>
      <c r="G119" s="15" t="s">
        <v>1218</v>
      </c>
      <c r="H119" s="14" t="s">
        <v>1223</v>
      </c>
      <c r="I119" s="13">
        <v>0</v>
      </c>
      <c r="J119" s="13">
        <v>842</v>
      </c>
      <c r="K119" s="12" t="s">
        <v>24</v>
      </c>
      <c r="L119" s="90" t="s">
        <v>1101</v>
      </c>
      <c r="M119" s="10">
        <v>0</v>
      </c>
      <c r="N119" s="9" t="s">
        <v>24</v>
      </c>
      <c r="O119" s="38">
        <v>18714</v>
      </c>
      <c r="P119" s="42">
        <v>0</v>
      </c>
      <c r="Q119" s="43">
        <v>0</v>
      </c>
    </row>
    <row r="120" spans="1:17" x14ac:dyDescent="0.3">
      <c r="A120" s="55" t="s">
        <v>1402</v>
      </c>
      <c r="B120" s="6" t="str">
        <f t="shared" si="4"/>
        <v/>
      </c>
      <c r="C120" s="5" t="str">
        <f t="shared" si="5"/>
        <v>◄</v>
      </c>
      <c r="D120" s="4"/>
      <c r="E120" s="3"/>
      <c r="F120" s="16" t="s">
        <v>306</v>
      </c>
      <c r="G120" s="15" t="s">
        <v>1218</v>
      </c>
      <c r="H120" s="14" t="s">
        <v>1224</v>
      </c>
      <c r="I120" s="13">
        <v>0</v>
      </c>
      <c r="J120" s="13">
        <v>843</v>
      </c>
      <c r="K120" s="12" t="s">
        <v>1214</v>
      </c>
      <c r="L120" s="11" t="s">
        <v>16</v>
      </c>
      <c r="M120" s="10">
        <v>0</v>
      </c>
      <c r="N120" s="9">
        <v>19189</v>
      </c>
      <c r="O120" s="38">
        <v>18714</v>
      </c>
      <c r="P120" s="44"/>
      <c r="Q120" s="45"/>
    </row>
    <row r="121" spans="1:17" ht="15" thickBot="1" x14ac:dyDescent="0.35">
      <c r="A121" s="55" t="s">
        <v>1402</v>
      </c>
      <c r="B121" s="6" t="str">
        <f t="shared" si="4"/>
        <v/>
      </c>
      <c r="C121" s="5" t="str">
        <f t="shared" si="5"/>
        <v>◄</v>
      </c>
      <c r="D121" s="4"/>
      <c r="E121" s="3"/>
      <c r="F121" s="16" t="s">
        <v>309</v>
      </c>
      <c r="G121" s="15" t="s">
        <v>1218</v>
      </c>
      <c r="H121" s="14" t="s">
        <v>1225</v>
      </c>
      <c r="I121" s="13">
        <v>0</v>
      </c>
      <c r="J121" s="13">
        <v>844</v>
      </c>
      <c r="K121" s="12" t="s">
        <v>512</v>
      </c>
      <c r="L121" s="11" t="s">
        <v>16</v>
      </c>
      <c r="M121" s="10">
        <v>0</v>
      </c>
      <c r="N121" s="9">
        <v>18754</v>
      </c>
      <c r="O121" s="38">
        <v>18714</v>
      </c>
      <c r="P121" s="44"/>
      <c r="Q121" s="45"/>
    </row>
    <row r="122" spans="1:17" x14ac:dyDescent="0.3">
      <c r="A122" s="55" t="s">
        <v>1402</v>
      </c>
      <c r="B122" s="6" t="str">
        <f t="shared" si="4"/>
        <v/>
      </c>
      <c r="C122" s="5" t="str">
        <f t="shared" si="5"/>
        <v>◄</v>
      </c>
      <c r="D122" s="4"/>
      <c r="E122" s="3"/>
      <c r="F122" s="20" t="s">
        <v>311</v>
      </c>
      <c r="G122" s="15" t="s">
        <v>1226</v>
      </c>
      <c r="H122" s="14" t="s">
        <v>1227</v>
      </c>
      <c r="I122" s="13">
        <v>0</v>
      </c>
      <c r="J122" s="13">
        <v>845</v>
      </c>
      <c r="K122" s="12" t="s">
        <v>24</v>
      </c>
      <c r="L122" s="11" t="s">
        <v>23</v>
      </c>
      <c r="M122" s="10">
        <v>0</v>
      </c>
      <c r="N122" s="9" t="s">
        <v>24</v>
      </c>
      <c r="O122" s="38">
        <v>18790</v>
      </c>
      <c r="P122" s="42">
        <v>0</v>
      </c>
      <c r="Q122" s="43">
        <v>0</v>
      </c>
    </row>
    <row r="123" spans="1:17" x14ac:dyDescent="0.3">
      <c r="A123" s="55" t="s">
        <v>1402</v>
      </c>
      <c r="B123" s="6" t="str">
        <f t="shared" si="4"/>
        <v/>
      </c>
      <c r="C123" s="5" t="str">
        <f t="shared" si="5"/>
        <v>◄</v>
      </c>
      <c r="D123" s="4"/>
      <c r="E123" s="3"/>
      <c r="F123" s="16" t="s">
        <v>315</v>
      </c>
      <c r="G123" s="15" t="s">
        <v>1226</v>
      </c>
      <c r="H123" s="14" t="s">
        <v>1228</v>
      </c>
      <c r="I123" s="13">
        <v>0</v>
      </c>
      <c r="J123" s="13">
        <v>846</v>
      </c>
      <c r="K123" s="12" t="s">
        <v>24</v>
      </c>
      <c r="L123" s="11" t="s">
        <v>23</v>
      </c>
      <c r="M123" s="10">
        <v>0</v>
      </c>
      <c r="N123" s="9" t="s">
        <v>24</v>
      </c>
      <c r="O123" s="38">
        <v>18790</v>
      </c>
      <c r="P123" s="44"/>
      <c r="Q123" s="45"/>
    </row>
    <row r="124" spans="1:17" ht="15" thickBot="1" x14ac:dyDescent="0.35">
      <c r="A124" s="55" t="s">
        <v>1402</v>
      </c>
      <c r="B124" s="6" t="str">
        <f t="shared" si="4"/>
        <v/>
      </c>
      <c r="C124" s="5" t="str">
        <f t="shared" si="5"/>
        <v>◄</v>
      </c>
      <c r="D124" s="4"/>
      <c r="E124" s="3"/>
      <c r="F124" s="16" t="s">
        <v>317</v>
      </c>
      <c r="G124" s="15" t="s">
        <v>1226</v>
      </c>
      <c r="H124" s="14" t="s">
        <v>1429</v>
      </c>
      <c r="I124" s="13">
        <v>0</v>
      </c>
      <c r="J124" s="13" t="s">
        <v>1418</v>
      </c>
      <c r="K124" s="12" t="s">
        <v>24</v>
      </c>
      <c r="L124" s="90" t="s">
        <v>1101</v>
      </c>
      <c r="M124" s="10">
        <v>0</v>
      </c>
      <c r="N124" s="9" t="s">
        <v>24</v>
      </c>
      <c r="O124" s="38">
        <v>18790</v>
      </c>
      <c r="P124" s="44"/>
      <c r="Q124" s="45"/>
    </row>
    <row r="125" spans="1:17" x14ac:dyDescent="0.3">
      <c r="A125" s="55" t="s">
        <v>1402</v>
      </c>
      <c r="B125" s="6" t="str">
        <f t="shared" si="4"/>
        <v/>
      </c>
      <c r="C125" s="5" t="str">
        <f t="shared" si="5"/>
        <v>◄</v>
      </c>
      <c r="D125" s="4"/>
      <c r="E125" s="3"/>
      <c r="F125" s="20" t="s">
        <v>319</v>
      </c>
      <c r="G125" s="15" t="s">
        <v>1229</v>
      </c>
      <c r="H125" s="14" t="s">
        <v>1230</v>
      </c>
      <c r="I125" s="13">
        <v>0</v>
      </c>
      <c r="J125" s="13">
        <v>847</v>
      </c>
      <c r="K125" s="12" t="s">
        <v>99</v>
      </c>
      <c r="L125" s="11" t="s">
        <v>16</v>
      </c>
      <c r="M125" s="10">
        <v>0</v>
      </c>
      <c r="N125" s="9">
        <v>18771</v>
      </c>
      <c r="O125" s="38">
        <v>18674</v>
      </c>
      <c r="P125" s="42" t="s">
        <v>1231</v>
      </c>
      <c r="Q125" s="43" t="s">
        <v>1232</v>
      </c>
    </row>
    <row r="126" spans="1:17" x14ac:dyDescent="0.3">
      <c r="A126" s="55" t="s">
        <v>1402</v>
      </c>
      <c r="B126" s="6" t="str">
        <f t="shared" si="4"/>
        <v/>
      </c>
      <c r="C126" s="5" t="str">
        <f t="shared" si="5"/>
        <v>◄</v>
      </c>
      <c r="D126" s="4"/>
      <c r="E126" s="3"/>
      <c r="F126" s="16" t="s">
        <v>910</v>
      </c>
      <c r="G126" s="15" t="s">
        <v>1229</v>
      </c>
      <c r="H126" s="14" t="s">
        <v>1233</v>
      </c>
      <c r="I126" s="13">
        <v>0</v>
      </c>
      <c r="J126" s="13">
        <v>848</v>
      </c>
      <c r="K126" s="12" t="s">
        <v>24</v>
      </c>
      <c r="L126" s="11" t="s">
        <v>23</v>
      </c>
      <c r="M126" s="10">
        <v>0</v>
      </c>
      <c r="N126" s="9" t="s">
        <v>24</v>
      </c>
      <c r="O126" s="38">
        <v>18674</v>
      </c>
      <c r="P126" s="44"/>
      <c r="Q126" s="45"/>
    </row>
    <row r="127" spans="1:17" x14ac:dyDescent="0.3">
      <c r="A127" s="55" t="s">
        <v>1402</v>
      </c>
      <c r="B127" s="6" t="str">
        <f t="shared" si="4"/>
        <v/>
      </c>
      <c r="C127" s="5" t="str">
        <f t="shared" si="5"/>
        <v>◄</v>
      </c>
      <c r="D127" s="4"/>
      <c r="E127" s="3"/>
      <c r="F127" s="16" t="s">
        <v>911</v>
      </c>
      <c r="G127" s="15" t="s">
        <v>1229</v>
      </c>
      <c r="H127" s="14" t="s">
        <v>1429</v>
      </c>
      <c r="I127" s="13">
        <v>0</v>
      </c>
      <c r="J127" s="13" t="s">
        <v>1418</v>
      </c>
      <c r="K127" s="12" t="s">
        <v>24</v>
      </c>
      <c r="L127" s="90" t="s">
        <v>1101</v>
      </c>
      <c r="M127" s="10">
        <v>0</v>
      </c>
      <c r="N127" s="9" t="s">
        <v>24</v>
      </c>
      <c r="O127" s="38">
        <v>18674</v>
      </c>
      <c r="P127" s="44"/>
      <c r="Q127" s="45"/>
    </row>
    <row r="128" spans="1:17" ht="15" thickBot="1" x14ac:dyDescent="0.35">
      <c r="A128" s="55" t="s">
        <v>1402</v>
      </c>
      <c r="B128" s="6" t="str">
        <f t="shared" si="4"/>
        <v/>
      </c>
      <c r="C128" s="5" t="str">
        <f t="shared" si="5"/>
        <v>◄</v>
      </c>
      <c r="D128" s="4"/>
      <c r="E128" s="3"/>
      <c r="F128" s="20" t="s">
        <v>319</v>
      </c>
      <c r="G128" s="15" t="s">
        <v>1229</v>
      </c>
      <c r="H128" s="14" t="s">
        <v>1234</v>
      </c>
      <c r="I128" s="13">
        <v>0</v>
      </c>
      <c r="J128" s="13">
        <v>847</v>
      </c>
      <c r="K128" s="12" t="s">
        <v>99</v>
      </c>
      <c r="L128" s="11">
        <v>0</v>
      </c>
      <c r="M128" s="10">
        <v>0</v>
      </c>
      <c r="N128" s="9">
        <v>18771</v>
      </c>
      <c r="O128" s="38">
        <v>18674</v>
      </c>
      <c r="P128" s="46"/>
      <c r="Q128" s="47"/>
    </row>
    <row r="129" spans="1:17" x14ac:dyDescent="0.3">
      <c r="A129" s="55" t="s">
        <v>1402</v>
      </c>
      <c r="B129" s="6" t="str">
        <f t="shared" si="4"/>
        <v/>
      </c>
      <c r="C129" s="5" t="str">
        <f t="shared" si="5"/>
        <v>◄</v>
      </c>
      <c r="D129" s="4"/>
      <c r="E129" s="3"/>
      <c r="F129" s="20" t="s">
        <v>321</v>
      </c>
      <c r="G129" s="15" t="s">
        <v>1235</v>
      </c>
      <c r="H129" s="14" t="s">
        <v>1236</v>
      </c>
      <c r="I129" s="13">
        <v>0</v>
      </c>
      <c r="J129" s="13">
        <v>849</v>
      </c>
      <c r="K129" s="12" t="s">
        <v>24</v>
      </c>
      <c r="L129" s="11" t="s">
        <v>23</v>
      </c>
      <c r="M129" s="10">
        <v>0</v>
      </c>
      <c r="N129" s="9" t="s">
        <v>24</v>
      </c>
      <c r="O129" s="38" t="s">
        <v>1237</v>
      </c>
      <c r="P129" s="42" t="s">
        <v>1231</v>
      </c>
      <c r="Q129" s="43" t="s">
        <v>1232</v>
      </c>
    </row>
    <row r="130" spans="1:17" x14ac:dyDescent="0.3">
      <c r="A130" s="55" t="s">
        <v>1402</v>
      </c>
      <c r="B130" s="6" t="str">
        <f t="shared" si="4"/>
        <v/>
      </c>
      <c r="C130" s="5" t="str">
        <f t="shared" si="5"/>
        <v>◄</v>
      </c>
      <c r="D130" s="4"/>
      <c r="E130" s="3"/>
      <c r="F130" s="16" t="s">
        <v>325</v>
      </c>
      <c r="G130" s="15" t="s">
        <v>1235</v>
      </c>
      <c r="H130" s="14" t="s">
        <v>1238</v>
      </c>
      <c r="I130" s="13">
        <v>0</v>
      </c>
      <c r="J130" s="13">
        <v>851</v>
      </c>
      <c r="K130" s="12" t="s">
        <v>24</v>
      </c>
      <c r="L130" s="11" t="s">
        <v>16</v>
      </c>
      <c r="M130" s="10">
        <v>0</v>
      </c>
      <c r="N130" s="9">
        <v>19189</v>
      </c>
      <c r="O130" s="38" t="s">
        <v>1237</v>
      </c>
      <c r="P130" s="44"/>
      <c r="Q130" s="45"/>
    </row>
    <row r="131" spans="1:17" x14ac:dyDescent="0.3">
      <c r="A131" s="55" t="s">
        <v>1402</v>
      </c>
      <c r="B131" s="6" t="str">
        <f t="shared" si="4"/>
        <v/>
      </c>
      <c r="C131" s="5" t="str">
        <f t="shared" si="5"/>
        <v>◄</v>
      </c>
      <c r="D131" s="4"/>
      <c r="E131" s="3"/>
      <c r="F131" s="16" t="s">
        <v>327</v>
      </c>
      <c r="G131" s="15" t="s">
        <v>1235</v>
      </c>
      <c r="H131" s="14" t="s">
        <v>1239</v>
      </c>
      <c r="I131" s="13">
        <v>0</v>
      </c>
      <c r="J131" s="13">
        <v>853</v>
      </c>
      <c r="K131" s="12" t="s">
        <v>24</v>
      </c>
      <c r="L131" s="11" t="s">
        <v>23</v>
      </c>
      <c r="M131" s="10">
        <v>0</v>
      </c>
      <c r="N131" s="9" t="s">
        <v>24</v>
      </c>
      <c r="O131" s="38" t="s">
        <v>1237</v>
      </c>
      <c r="P131" s="44"/>
      <c r="Q131" s="45"/>
    </row>
    <row r="132" spans="1:17" x14ac:dyDescent="0.3">
      <c r="A132" s="55" t="s">
        <v>1402</v>
      </c>
      <c r="B132" s="6" t="str">
        <f t="shared" si="4"/>
        <v/>
      </c>
      <c r="C132" s="5" t="str">
        <f t="shared" si="5"/>
        <v>◄</v>
      </c>
      <c r="D132" s="4"/>
      <c r="E132" s="3"/>
      <c r="F132" s="20" t="s">
        <v>321</v>
      </c>
      <c r="G132" s="15" t="s">
        <v>1235</v>
      </c>
      <c r="H132" s="14" t="s">
        <v>1240</v>
      </c>
      <c r="I132" s="13">
        <v>0</v>
      </c>
      <c r="J132" s="13">
        <v>850</v>
      </c>
      <c r="K132" s="12" t="s">
        <v>24</v>
      </c>
      <c r="L132" s="11" t="s">
        <v>23</v>
      </c>
      <c r="M132" s="10">
        <v>0</v>
      </c>
      <c r="N132" s="9" t="s">
        <v>24</v>
      </c>
      <c r="O132" s="38" t="s">
        <v>1237</v>
      </c>
      <c r="P132" s="46"/>
      <c r="Q132" s="47"/>
    </row>
    <row r="133" spans="1:17" x14ac:dyDescent="0.3">
      <c r="A133" s="55" t="s">
        <v>1402</v>
      </c>
      <c r="B133" s="6" t="str">
        <f t="shared" si="4"/>
        <v/>
      </c>
      <c r="C133" s="5" t="str">
        <f t="shared" si="5"/>
        <v>◄</v>
      </c>
      <c r="D133" s="4"/>
      <c r="E133" s="3"/>
      <c r="F133" s="20" t="s">
        <v>325</v>
      </c>
      <c r="G133" s="15" t="s">
        <v>1235</v>
      </c>
      <c r="H133" s="14" t="s">
        <v>1241</v>
      </c>
      <c r="I133" s="13">
        <v>0</v>
      </c>
      <c r="J133" s="13">
        <v>852</v>
      </c>
      <c r="K133" s="12" t="s">
        <v>24</v>
      </c>
      <c r="L133" s="11" t="s">
        <v>16</v>
      </c>
      <c r="M133" s="10">
        <v>0</v>
      </c>
      <c r="N133" s="9">
        <v>19355</v>
      </c>
      <c r="O133" s="38" t="s">
        <v>1237</v>
      </c>
      <c r="P133" s="46"/>
      <c r="Q133" s="47"/>
    </row>
    <row r="134" spans="1:17" ht="15" thickBot="1" x14ac:dyDescent="0.35">
      <c r="A134" s="55" t="s">
        <v>1402</v>
      </c>
      <c r="B134" s="6" t="str">
        <f t="shared" si="4"/>
        <v/>
      </c>
      <c r="C134" s="5" t="str">
        <f t="shared" si="5"/>
        <v>◄</v>
      </c>
      <c r="D134" s="4"/>
      <c r="E134" s="3"/>
      <c r="F134" s="20" t="s">
        <v>327</v>
      </c>
      <c r="G134" s="15" t="s">
        <v>1235</v>
      </c>
      <c r="H134" s="14" t="s">
        <v>1242</v>
      </c>
      <c r="I134" s="13">
        <v>0</v>
      </c>
      <c r="J134" s="13">
        <v>854</v>
      </c>
      <c r="K134" s="12" t="s">
        <v>24</v>
      </c>
      <c r="L134" s="11" t="s">
        <v>23</v>
      </c>
      <c r="M134" s="10">
        <v>0</v>
      </c>
      <c r="N134" s="9" t="s">
        <v>24</v>
      </c>
      <c r="O134" s="38" t="s">
        <v>1237</v>
      </c>
      <c r="P134" s="53"/>
      <c r="Q134" s="54"/>
    </row>
    <row r="135" spans="1:17" x14ac:dyDescent="0.3">
      <c r="A135" s="55" t="s">
        <v>1402</v>
      </c>
      <c r="B135" s="6" t="str">
        <f t="shared" si="4"/>
        <v/>
      </c>
      <c r="C135" s="5" t="str">
        <f t="shared" si="5"/>
        <v>◄</v>
      </c>
      <c r="D135" s="4"/>
      <c r="E135" s="3"/>
      <c r="F135" s="20" t="s">
        <v>329</v>
      </c>
      <c r="G135" s="15" t="s">
        <v>1235</v>
      </c>
      <c r="H135" s="14" t="s">
        <v>1243</v>
      </c>
      <c r="I135" s="13">
        <v>0</v>
      </c>
      <c r="J135" s="13">
        <v>855</v>
      </c>
      <c r="K135" s="12" t="s">
        <v>24</v>
      </c>
      <c r="L135" s="11" t="s">
        <v>23</v>
      </c>
      <c r="M135" s="10">
        <v>0</v>
      </c>
      <c r="N135" s="9" t="s">
        <v>24</v>
      </c>
      <c r="O135" s="38" t="s">
        <v>1237</v>
      </c>
      <c r="P135" s="42" t="s">
        <v>1231</v>
      </c>
      <c r="Q135" s="43" t="s">
        <v>1232</v>
      </c>
    </row>
    <row r="136" spans="1:17" x14ac:dyDescent="0.3">
      <c r="A136" s="55" t="s">
        <v>1402</v>
      </c>
      <c r="B136" s="6" t="str">
        <f t="shared" si="4"/>
        <v/>
      </c>
      <c r="C136" s="5" t="str">
        <f t="shared" si="5"/>
        <v>◄</v>
      </c>
      <c r="D136" s="4"/>
      <c r="E136" s="3"/>
      <c r="F136" s="16" t="s">
        <v>331</v>
      </c>
      <c r="G136" s="15" t="s">
        <v>1235</v>
      </c>
      <c r="H136" s="14" t="s">
        <v>1244</v>
      </c>
      <c r="I136" s="13">
        <v>0</v>
      </c>
      <c r="J136" s="13">
        <v>857</v>
      </c>
      <c r="K136" s="12" t="s">
        <v>24</v>
      </c>
      <c r="L136" s="11" t="s">
        <v>23</v>
      </c>
      <c r="M136" s="10">
        <v>0</v>
      </c>
      <c r="N136" s="9" t="s">
        <v>24</v>
      </c>
      <c r="O136" s="38" t="s">
        <v>1237</v>
      </c>
      <c r="P136" s="44"/>
      <c r="Q136" s="45"/>
    </row>
    <row r="137" spans="1:17" x14ac:dyDescent="0.3">
      <c r="A137" s="55" t="s">
        <v>1402</v>
      </c>
      <c r="B137" s="6" t="str">
        <f t="shared" si="4"/>
        <v/>
      </c>
      <c r="C137" s="5" t="str">
        <f t="shared" si="5"/>
        <v>◄</v>
      </c>
      <c r="D137" s="4"/>
      <c r="E137" s="3"/>
      <c r="F137" s="16" t="s">
        <v>333</v>
      </c>
      <c r="G137" s="15" t="s">
        <v>1235</v>
      </c>
      <c r="H137" s="14" t="s">
        <v>1245</v>
      </c>
      <c r="I137" s="13">
        <v>0</v>
      </c>
      <c r="J137" s="13">
        <v>859</v>
      </c>
      <c r="K137" s="12" t="s">
        <v>24</v>
      </c>
      <c r="L137" s="11" t="s">
        <v>23</v>
      </c>
      <c r="M137" s="10">
        <v>0</v>
      </c>
      <c r="N137" s="9" t="s">
        <v>24</v>
      </c>
      <c r="O137" s="38" t="s">
        <v>1237</v>
      </c>
      <c r="P137" s="44"/>
      <c r="Q137" s="45"/>
    </row>
    <row r="138" spans="1:17" x14ac:dyDescent="0.3">
      <c r="A138" s="55" t="s">
        <v>1402</v>
      </c>
      <c r="B138" s="6" t="str">
        <f t="shared" si="4"/>
        <v/>
      </c>
      <c r="C138" s="5" t="str">
        <f t="shared" si="5"/>
        <v>◄</v>
      </c>
      <c r="D138" s="4"/>
      <c r="E138" s="3"/>
      <c r="F138" s="20" t="s">
        <v>329</v>
      </c>
      <c r="G138" s="15" t="s">
        <v>1235</v>
      </c>
      <c r="H138" s="14" t="s">
        <v>1246</v>
      </c>
      <c r="I138" s="13">
        <v>0</v>
      </c>
      <c r="J138" s="13">
        <v>856</v>
      </c>
      <c r="K138" s="12" t="s">
        <v>24</v>
      </c>
      <c r="L138" s="11" t="s">
        <v>23</v>
      </c>
      <c r="M138" s="10">
        <v>0</v>
      </c>
      <c r="N138" s="9" t="s">
        <v>24</v>
      </c>
      <c r="O138" s="38" t="s">
        <v>1237</v>
      </c>
      <c r="P138" s="46"/>
      <c r="Q138" s="47"/>
    </row>
    <row r="139" spans="1:17" x14ac:dyDescent="0.3">
      <c r="A139" s="55" t="s">
        <v>1402</v>
      </c>
      <c r="B139" s="6" t="str">
        <f t="shared" si="4"/>
        <v/>
      </c>
      <c r="C139" s="5" t="str">
        <f t="shared" si="5"/>
        <v>◄</v>
      </c>
      <c r="D139" s="4"/>
      <c r="E139" s="3"/>
      <c r="F139" s="20" t="s">
        <v>331</v>
      </c>
      <c r="G139" s="15" t="s">
        <v>1235</v>
      </c>
      <c r="H139" s="14" t="s">
        <v>1247</v>
      </c>
      <c r="I139" s="13">
        <v>0</v>
      </c>
      <c r="J139" s="13">
        <v>858</v>
      </c>
      <c r="K139" s="12" t="s">
        <v>24</v>
      </c>
      <c r="L139" s="11" t="s">
        <v>23</v>
      </c>
      <c r="M139" s="10">
        <v>0</v>
      </c>
      <c r="N139" s="9" t="s">
        <v>24</v>
      </c>
      <c r="O139" s="38" t="s">
        <v>1237</v>
      </c>
      <c r="P139" s="46"/>
      <c r="Q139" s="47"/>
    </row>
    <row r="140" spans="1:17" ht="15" thickBot="1" x14ac:dyDescent="0.35">
      <c r="A140" s="55" t="s">
        <v>1402</v>
      </c>
      <c r="B140" s="6" t="str">
        <f t="shared" si="4"/>
        <v/>
      </c>
      <c r="C140" s="5" t="str">
        <f t="shared" si="5"/>
        <v>◄</v>
      </c>
      <c r="D140" s="4"/>
      <c r="E140" s="3"/>
      <c r="F140" s="20" t="s">
        <v>333</v>
      </c>
      <c r="G140" s="15" t="s">
        <v>1235</v>
      </c>
      <c r="H140" s="14" t="s">
        <v>1248</v>
      </c>
      <c r="I140" s="13">
        <v>0</v>
      </c>
      <c r="J140" s="13">
        <v>851</v>
      </c>
      <c r="K140" s="12" t="s">
        <v>99</v>
      </c>
      <c r="L140" s="11">
        <v>0</v>
      </c>
      <c r="M140" s="10">
        <v>0</v>
      </c>
      <c r="N140" s="9">
        <v>29445</v>
      </c>
      <c r="O140" s="38" t="s">
        <v>1237</v>
      </c>
      <c r="P140" s="53"/>
      <c r="Q140" s="54"/>
    </row>
    <row r="141" spans="1:17" x14ac:dyDescent="0.3">
      <c r="A141" s="55" t="s">
        <v>1402</v>
      </c>
      <c r="B141" s="6" t="str">
        <f t="shared" si="4"/>
        <v/>
      </c>
      <c r="C141" s="5" t="str">
        <f t="shared" si="5"/>
        <v>◄</v>
      </c>
      <c r="D141" s="4"/>
      <c r="E141" s="3"/>
      <c r="F141" s="20" t="s">
        <v>335</v>
      </c>
      <c r="G141" s="15" t="s">
        <v>1249</v>
      </c>
      <c r="H141" s="14" t="s">
        <v>1250</v>
      </c>
      <c r="I141" s="13">
        <v>0</v>
      </c>
      <c r="J141" s="13">
        <v>860</v>
      </c>
      <c r="K141" s="12" t="s">
        <v>38</v>
      </c>
      <c r="L141" s="11" t="s">
        <v>16</v>
      </c>
      <c r="M141" s="10">
        <v>0</v>
      </c>
      <c r="N141" s="9" t="s">
        <v>38</v>
      </c>
      <c r="O141" s="38">
        <v>18860</v>
      </c>
      <c r="P141" s="42">
        <v>0</v>
      </c>
      <c r="Q141" s="43">
        <v>0</v>
      </c>
    </row>
    <row r="142" spans="1:17" x14ac:dyDescent="0.3">
      <c r="A142" s="55" t="s">
        <v>1402</v>
      </c>
      <c r="B142" s="6" t="str">
        <f t="shared" si="4"/>
        <v/>
      </c>
      <c r="C142" s="5" t="str">
        <f t="shared" si="5"/>
        <v>◄</v>
      </c>
      <c r="D142" s="4"/>
      <c r="E142" s="3"/>
      <c r="F142" s="16" t="s">
        <v>338</v>
      </c>
      <c r="G142" s="15" t="s">
        <v>1249</v>
      </c>
      <c r="H142" s="14" t="s">
        <v>1251</v>
      </c>
      <c r="I142" s="13">
        <v>0</v>
      </c>
      <c r="J142" s="13">
        <v>861</v>
      </c>
      <c r="K142" s="12" t="s">
        <v>1252</v>
      </c>
      <c r="L142" s="11" t="s">
        <v>16</v>
      </c>
      <c r="M142" s="10">
        <v>0</v>
      </c>
      <c r="N142" s="9">
        <v>18941</v>
      </c>
      <c r="O142" s="38">
        <v>18860</v>
      </c>
      <c r="P142" s="44"/>
      <c r="Q142" s="45"/>
    </row>
    <row r="143" spans="1:17" ht="15" thickBot="1" x14ac:dyDescent="0.35">
      <c r="A143" s="55" t="s">
        <v>1402</v>
      </c>
      <c r="B143" s="6" t="str">
        <f t="shared" si="4"/>
        <v/>
      </c>
      <c r="C143" s="5" t="str">
        <f t="shared" si="5"/>
        <v>◄</v>
      </c>
      <c r="D143" s="4"/>
      <c r="E143" s="3"/>
      <c r="F143" s="16" t="s">
        <v>340</v>
      </c>
      <c r="G143" s="15" t="s">
        <v>1249</v>
      </c>
      <c r="H143" s="14" t="s">
        <v>1253</v>
      </c>
      <c r="I143" s="13">
        <v>0</v>
      </c>
      <c r="J143" s="13">
        <v>862</v>
      </c>
      <c r="K143" s="12" t="s">
        <v>109</v>
      </c>
      <c r="L143" s="11" t="s">
        <v>23</v>
      </c>
      <c r="M143" s="10">
        <v>0</v>
      </c>
      <c r="N143" s="9">
        <v>18894</v>
      </c>
      <c r="O143" s="38">
        <v>18860</v>
      </c>
      <c r="P143" s="44"/>
      <c r="Q143" s="45"/>
    </row>
    <row r="144" spans="1:17" x14ac:dyDescent="0.3">
      <c r="A144" s="55" t="s">
        <v>1402</v>
      </c>
      <c r="B144" s="6" t="str">
        <f t="shared" si="4"/>
        <v/>
      </c>
      <c r="C144" s="5" t="str">
        <f t="shared" si="5"/>
        <v>◄</v>
      </c>
      <c r="D144" s="4"/>
      <c r="E144" s="3"/>
      <c r="F144" s="20" t="s">
        <v>342</v>
      </c>
      <c r="G144" s="15" t="s">
        <v>1254</v>
      </c>
      <c r="H144" s="14" t="s">
        <v>1255</v>
      </c>
      <c r="I144" s="13">
        <v>0</v>
      </c>
      <c r="J144" s="13">
        <v>863</v>
      </c>
      <c r="K144" s="12" t="s">
        <v>109</v>
      </c>
      <c r="L144" s="11" t="s">
        <v>16</v>
      </c>
      <c r="M144" s="10">
        <v>0</v>
      </c>
      <c r="N144" s="9">
        <v>18894</v>
      </c>
      <c r="O144" s="38">
        <v>18893</v>
      </c>
      <c r="P144" s="42">
        <v>0</v>
      </c>
      <c r="Q144" s="43" t="s">
        <v>1232</v>
      </c>
    </row>
    <row r="145" spans="1:17" x14ac:dyDescent="0.3">
      <c r="A145" s="55" t="s">
        <v>1402</v>
      </c>
      <c r="B145" s="6" t="str">
        <f t="shared" si="4"/>
        <v/>
      </c>
      <c r="C145" s="5" t="str">
        <f t="shared" si="5"/>
        <v>◄</v>
      </c>
      <c r="D145" s="4"/>
      <c r="E145" s="3"/>
      <c r="F145" s="16" t="s">
        <v>921</v>
      </c>
      <c r="G145" s="15" t="s">
        <v>1254</v>
      </c>
      <c r="H145" s="14" t="s">
        <v>1256</v>
      </c>
      <c r="I145" s="13" t="s">
        <v>918</v>
      </c>
      <c r="J145" s="13">
        <v>865</v>
      </c>
      <c r="K145" s="12" t="s">
        <v>24</v>
      </c>
      <c r="L145" s="11" t="s">
        <v>23</v>
      </c>
      <c r="M145" s="10">
        <v>0</v>
      </c>
      <c r="N145" s="9" t="s">
        <v>24</v>
      </c>
      <c r="O145" s="38">
        <v>18893</v>
      </c>
      <c r="P145" s="44"/>
      <c r="Q145" s="45"/>
    </row>
    <row r="146" spans="1:17" x14ac:dyDescent="0.3">
      <c r="A146" s="55" t="s">
        <v>1402</v>
      </c>
      <c r="B146" s="6" t="str">
        <f t="shared" si="4"/>
        <v/>
      </c>
      <c r="C146" s="5" t="str">
        <f t="shared" si="5"/>
        <v>◄</v>
      </c>
      <c r="D146" s="4"/>
      <c r="E146" s="3"/>
      <c r="F146" s="16" t="s">
        <v>922</v>
      </c>
      <c r="G146" s="15" t="s">
        <v>1254</v>
      </c>
      <c r="H146" s="14" t="s">
        <v>1257</v>
      </c>
      <c r="I146" s="13" t="s">
        <v>918</v>
      </c>
      <c r="J146" s="13">
        <v>867</v>
      </c>
      <c r="K146" s="12" t="s">
        <v>24</v>
      </c>
      <c r="L146" s="11" t="s">
        <v>23</v>
      </c>
      <c r="M146" s="10">
        <v>0</v>
      </c>
      <c r="N146" s="9" t="s">
        <v>24</v>
      </c>
      <c r="O146" s="38">
        <v>18893</v>
      </c>
      <c r="P146" s="44"/>
      <c r="Q146" s="45"/>
    </row>
    <row r="147" spans="1:17" x14ac:dyDescent="0.3">
      <c r="A147" s="55" t="s">
        <v>1402</v>
      </c>
      <c r="B147" s="6" t="str">
        <f t="shared" si="4"/>
        <v/>
      </c>
      <c r="C147" s="5" t="str">
        <f t="shared" si="5"/>
        <v>◄</v>
      </c>
      <c r="D147" s="4"/>
      <c r="E147" s="3"/>
      <c r="F147" s="20" t="s">
        <v>342</v>
      </c>
      <c r="G147" s="15" t="s">
        <v>1254</v>
      </c>
      <c r="H147" s="14" t="s">
        <v>1258</v>
      </c>
      <c r="I147" s="13" t="s">
        <v>918</v>
      </c>
      <c r="J147" s="13">
        <v>864</v>
      </c>
      <c r="K147" s="12" t="s">
        <v>24</v>
      </c>
      <c r="L147" s="11" t="s">
        <v>23</v>
      </c>
      <c r="M147" s="10">
        <v>0</v>
      </c>
      <c r="N147" s="9" t="s">
        <v>24</v>
      </c>
      <c r="O147" s="38">
        <v>18893</v>
      </c>
      <c r="P147" s="46"/>
      <c r="Q147" s="47"/>
    </row>
    <row r="148" spans="1:17" ht="15" thickBot="1" x14ac:dyDescent="0.35">
      <c r="A148" s="55" t="s">
        <v>1402</v>
      </c>
      <c r="B148" s="6" t="str">
        <f t="shared" si="4"/>
        <v/>
      </c>
      <c r="C148" s="5" t="str">
        <f t="shared" si="5"/>
        <v>◄</v>
      </c>
      <c r="D148" s="4"/>
      <c r="E148" s="3"/>
      <c r="F148" s="20" t="s">
        <v>921</v>
      </c>
      <c r="G148" s="15" t="s">
        <v>1254</v>
      </c>
      <c r="H148" s="14" t="s">
        <v>1259</v>
      </c>
      <c r="I148" s="13" t="s">
        <v>918</v>
      </c>
      <c r="J148" s="13">
        <v>866</v>
      </c>
      <c r="K148" s="12" t="s">
        <v>24</v>
      </c>
      <c r="L148" s="11" t="s">
        <v>23</v>
      </c>
      <c r="M148" s="10">
        <v>0</v>
      </c>
      <c r="N148" s="9" t="s">
        <v>24</v>
      </c>
      <c r="O148" s="38">
        <v>18893</v>
      </c>
      <c r="P148" s="46"/>
      <c r="Q148" s="47"/>
    </row>
    <row r="149" spans="1:17" x14ac:dyDescent="0.3">
      <c r="A149" s="55" t="s">
        <v>1402</v>
      </c>
      <c r="B149" s="6" t="str">
        <f t="shared" si="4"/>
        <v/>
      </c>
      <c r="C149" s="5" t="str">
        <f t="shared" si="5"/>
        <v>◄</v>
      </c>
      <c r="D149" s="4"/>
      <c r="E149" s="3"/>
      <c r="F149" s="20" t="s">
        <v>352</v>
      </c>
      <c r="G149" s="15" t="s">
        <v>1260</v>
      </c>
      <c r="H149" s="14" t="s">
        <v>1261</v>
      </c>
      <c r="I149" s="13">
        <v>0</v>
      </c>
      <c r="J149" s="13">
        <v>868</v>
      </c>
      <c r="K149" s="12" t="s">
        <v>99</v>
      </c>
      <c r="L149" s="11">
        <v>0</v>
      </c>
      <c r="M149" s="10">
        <v>0</v>
      </c>
      <c r="N149" s="9">
        <v>18997</v>
      </c>
      <c r="O149" s="38">
        <v>18979</v>
      </c>
      <c r="P149" s="42">
        <v>0</v>
      </c>
      <c r="Q149" s="43">
        <v>0</v>
      </c>
    </row>
    <row r="150" spans="1:17" x14ac:dyDescent="0.3">
      <c r="A150" s="55" t="s">
        <v>1402</v>
      </c>
      <c r="B150" s="6" t="str">
        <f t="shared" si="4"/>
        <v/>
      </c>
      <c r="C150" s="5" t="str">
        <f t="shared" si="5"/>
        <v>◄</v>
      </c>
      <c r="D150" s="4"/>
      <c r="E150" s="3"/>
      <c r="F150" s="16" t="s">
        <v>348</v>
      </c>
      <c r="G150" s="15" t="s">
        <v>1260</v>
      </c>
      <c r="H150" s="14" t="s">
        <v>1262</v>
      </c>
      <c r="I150" s="13">
        <v>0</v>
      </c>
      <c r="J150" s="13">
        <v>869</v>
      </c>
      <c r="K150" s="12" t="s">
        <v>24</v>
      </c>
      <c r="L150" s="11" t="s">
        <v>23</v>
      </c>
      <c r="M150" s="10">
        <v>0</v>
      </c>
      <c r="N150" s="9" t="s">
        <v>24</v>
      </c>
      <c r="O150" s="38">
        <v>18979</v>
      </c>
      <c r="P150" s="44"/>
      <c r="Q150" s="45"/>
    </row>
    <row r="151" spans="1:17" x14ac:dyDescent="0.3">
      <c r="A151" s="55" t="s">
        <v>1402</v>
      </c>
      <c r="B151" s="6" t="str">
        <f t="shared" si="4"/>
        <v/>
      </c>
      <c r="C151" s="5" t="str">
        <f t="shared" si="5"/>
        <v>◄</v>
      </c>
      <c r="D151" s="4"/>
      <c r="E151" s="3"/>
      <c r="F151" s="16" t="s">
        <v>350</v>
      </c>
      <c r="G151" s="15" t="s">
        <v>1260</v>
      </c>
      <c r="H151" s="14" t="s">
        <v>1263</v>
      </c>
      <c r="I151" s="13">
        <v>0</v>
      </c>
      <c r="J151" s="13">
        <v>870</v>
      </c>
      <c r="K151" s="12" t="s">
        <v>24</v>
      </c>
      <c r="L151" s="11" t="s">
        <v>23</v>
      </c>
      <c r="M151" s="10">
        <v>0</v>
      </c>
      <c r="N151" s="9" t="s">
        <v>24</v>
      </c>
      <c r="O151" s="38">
        <v>18979</v>
      </c>
      <c r="P151" s="44"/>
      <c r="Q151" s="45"/>
    </row>
    <row r="152" spans="1:17" ht="15" thickBot="1" x14ac:dyDescent="0.35">
      <c r="A152" s="55" t="s">
        <v>1402</v>
      </c>
      <c r="B152" s="6" t="str">
        <f t="shared" si="4"/>
        <v/>
      </c>
      <c r="C152" s="5" t="str">
        <f t="shared" si="5"/>
        <v>◄</v>
      </c>
      <c r="D152" s="4"/>
      <c r="E152" s="3"/>
      <c r="F152" s="20" t="s">
        <v>352</v>
      </c>
      <c r="G152" s="15" t="s">
        <v>1260</v>
      </c>
      <c r="H152" s="14" t="s">
        <v>1264</v>
      </c>
      <c r="I152" s="13">
        <v>0</v>
      </c>
      <c r="J152" s="13">
        <v>868</v>
      </c>
      <c r="K152" s="12" t="s">
        <v>99</v>
      </c>
      <c r="L152" s="11">
        <v>0</v>
      </c>
      <c r="M152" s="10">
        <v>0</v>
      </c>
      <c r="N152" s="9">
        <v>18994</v>
      </c>
      <c r="O152" s="38">
        <v>18979</v>
      </c>
      <c r="P152" s="46"/>
      <c r="Q152" s="47"/>
    </row>
    <row r="153" spans="1:17" x14ac:dyDescent="0.3">
      <c r="A153" s="55" t="s">
        <v>1402</v>
      </c>
      <c r="B153" s="6" t="str">
        <f t="shared" si="4"/>
        <v/>
      </c>
      <c r="C153" s="5" t="str">
        <f t="shared" si="5"/>
        <v>◄</v>
      </c>
      <c r="D153" s="4"/>
      <c r="E153" s="3"/>
      <c r="F153" s="20" t="s">
        <v>363</v>
      </c>
      <c r="G153" s="15" t="s">
        <v>1260</v>
      </c>
      <c r="H153" s="14" t="s">
        <v>1265</v>
      </c>
      <c r="I153" s="13">
        <v>0</v>
      </c>
      <c r="J153" s="13">
        <v>871</v>
      </c>
      <c r="K153" s="12" t="s">
        <v>24</v>
      </c>
      <c r="L153" s="11" t="s">
        <v>23</v>
      </c>
      <c r="M153" s="10">
        <v>0</v>
      </c>
      <c r="N153" s="9" t="s">
        <v>24</v>
      </c>
      <c r="O153" s="38">
        <v>18979</v>
      </c>
      <c r="P153" s="42">
        <v>0</v>
      </c>
      <c r="Q153" s="43">
        <v>0</v>
      </c>
    </row>
    <row r="154" spans="1:17" x14ac:dyDescent="0.3">
      <c r="A154" s="55" t="s">
        <v>1402</v>
      </c>
      <c r="B154" s="6" t="str">
        <f t="shared" si="4"/>
        <v/>
      </c>
      <c r="C154" s="5" t="str">
        <f t="shared" si="5"/>
        <v>◄</v>
      </c>
      <c r="D154" s="4"/>
      <c r="E154" s="3"/>
      <c r="F154" s="16" t="s">
        <v>357</v>
      </c>
      <c r="G154" s="15" t="s">
        <v>1260</v>
      </c>
      <c r="H154" s="14" t="s">
        <v>1266</v>
      </c>
      <c r="I154" s="13">
        <v>0</v>
      </c>
      <c r="J154" s="13">
        <v>872</v>
      </c>
      <c r="K154" s="12" t="s">
        <v>1267</v>
      </c>
      <c r="L154" s="11" t="s">
        <v>16</v>
      </c>
      <c r="M154" s="10">
        <v>0</v>
      </c>
      <c r="N154" s="9">
        <v>19078</v>
      </c>
      <c r="O154" s="38">
        <v>18979</v>
      </c>
      <c r="P154" s="44"/>
      <c r="Q154" s="45"/>
    </row>
    <row r="155" spans="1:17" ht="15" thickBot="1" x14ac:dyDescent="0.35">
      <c r="A155" s="55" t="s">
        <v>1402</v>
      </c>
      <c r="B155" s="6" t="str">
        <f t="shared" si="4"/>
        <v/>
      </c>
      <c r="C155" s="5" t="str">
        <f t="shared" si="5"/>
        <v>◄</v>
      </c>
      <c r="D155" s="4"/>
      <c r="E155" s="3"/>
      <c r="F155" s="16" t="s">
        <v>359</v>
      </c>
      <c r="G155" s="15" t="s">
        <v>1260</v>
      </c>
      <c r="H155" s="14" t="s">
        <v>1268</v>
      </c>
      <c r="I155" s="13">
        <v>0</v>
      </c>
      <c r="J155" s="13">
        <v>873</v>
      </c>
      <c r="K155" s="12" t="s">
        <v>1269</v>
      </c>
      <c r="L155" s="11" t="s">
        <v>16</v>
      </c>
      <c r="M155" s="10">
        <v>0</v>
      </c>
      <c r="N155" s="9">
        <v>19078</v>
      </c>
      <c r="O155" s="38">
        <v>18979</v>
      </c>
      <c r="P155" s="44"/>
      <c r="Q155" s="45"/>
    </row>
    <row r="156" spans="1:17" x14ac:dyDescent="0.3">
      <c r="A156" s="55" t="s">
        <v>1402</v>
      </c>
      <c r="B156" s="6" t="str">
        <f t="shared" ref="B156:B219" si="6">IF(C156="?","?","")</f>
        <v/>
      </c>
      <c r="C156" s="5" t="str">
        <f t="shared" ref="C156:C219" si="7">IF(AND(D156="",E156&gt;0),"?",IF(D156="","◄",IF(E156&gt;=1,"►","")))</f>
        <v>◄</v>
      </c>
      <c r="D156" s="4"/>
      <c r="E156" s="3"/>
      <c r="F156" s="20" t="s">
        <v>366</v>
      </c>
      <c r="G156" s="15" t="s">
        <v>1260</v>
      </c>
      <c r="H156" s="14" t="s">
        <v>1270</v>
      </c>
      <c r="I156" s="13">
        <v>0</v>
      </c>
      <c r="J156" s="13">
        <v>874</v>
      </c>
      <c r="K156" s="12" t="s">
        <v>1271</v>
      </c>
      <c r="L156" s="11" t="s">
        <v>16</v>
      </c>
      <c r="M156" s="10">
        <v>0</v>
      </c>
      <c r="N156" s="9">
        <v>19077</v>
      </c>
      <c r="O156" s="38">
        <v>18979</v>
      </c>
      <c r="P156" s="42">
        <v>0</v>
      </c>
      <c r="Q156" s="43">
        <v>0</v>
      </c>
    </row>
    <row r="157" spans="1:17" x14ac:dyDescent="0.3">
      <c r="A157" s="55" t="s">
        <v>1402</v>
      </c>
      <c r="B157" s="6" t="str">
        <f t="shared" si="6"/>
        <v/>
      </c>
      <c r="C157" s="5" t="str">
        <f t="shared" si="7"/>
        <v>◄</v>
      </c>
      <c r="D157" s="4"/>
      <c r="E157" s="3"/>
      <c r="F157" s="16" t="s">
        <v>369</v>
      </c>
      <c r="G157" s="15" t="s">
        <v>1260</v>
      </c>
      <c r="H157" s="14" t="s">
        <v>1272</v>
      </c>
      <c r="I157" s="13">
        <v>0</v>
      </c>
      <c r="J157" s="13">
        <v>875</v>
      </c>
      <c r="K157" s="12" t="s">
        <v>1273</v>
      </c>
      <c r="L157" s="11" t="s">
        <v>16</v>
      </c>
      <c r="M157" s="10">
        <v>0</v>
      </c>
      <c r="N157" s="9">
        <v>19079</v>
      </c>
      <c r="O157" s="38">
        <v>18979</v>
      </c>
      <c r="P157" s="44"/>
      <c r="Q157" s="45"/>
    </row>
    <row r="158" spans="1:17" ht="15" thickBot="1" x14ac:dyDescent="0.35">
      <c r="A158" s="55" t="s">
        <v>1402</v>
      </c>
      <c r="B158" s="6" t="str">
        <f t="shared" si="6"/>
        <v/>
      </c>
      <c r="C158" s="5" t="str">
        <f t="shared" si="7"/>
        <v>◄</v>
      </c>
      <c r="D158" s="4"/>
      <c r="E158" s="3"/>
      <c r="F158" s="16" t="s">
        <v>929</v>
      </c>
      <c r="G158" s="15" t="s">
        <v>1260</v>
      </c>
      <c r="H158" s="14" t="s">
        <v>1429</v>
      </c>
      <c r="I158" s="13">
        <v>0</v>
      </c>
      <c r="J158" s="13" t="s">
        <v>1418</v>
      </c>
      <c r="K158" s="12" t="s">
        <v>24</v>
      </c>
      <c r="L158" s="90" t="s">
        <v>1101</v>
      </c>
      <c r="M158" s="10">
        <v>0</v>
      </c>
      <c r="N158" s="9" t="s">
        <v>24</v>
      </c>
      <c r="O158" s="38">
        <v>18979</v>
      </c>
      <c r="P158" s="44"/>
      <c r="Q158" s="45"/>
    </row>
    <row r="159" spans="1:17" x14ac:dyDescent="0.3">
      <c r="A159" s="55" t="s">
        <v>1402</v>
      </c>
      <c r="B159" s="6" t="str">
        <f t="shared" si="6"/>
        <v/>
      </c>
      <c r="C159" s="5" t="str">
        <f t="shared" si="7"/>
        <v>◄</v>
      </c>
      <c r="D159" s="4"/>
      <c r="E159" s="3"/>
      <c r="F159" s="20" t="s">
        <v>371</v>
      </c>
      <c r="G159" s="15" t="s">
        <v>1274</v>
      </c>
      <c r="H159" s="14" t="s">
        <v>1275</v>
      </c>
      <c r="I159" s="13">
        <v>0</v>
      </c>
      <c r="J159" s="13">
        <v>876</v>
      </c>
      <c r="K159" s="12" t="s">
        <v>628</v>
      </c>
      <c r="L159" s="11" t="s">
        <v>16</v>
      </c>
      <c r="M159" s="10">
        <v>0</v>
      </c>
      <c r="N159" s="9">
        <v>18979</v>
      </c>
      <c r="O159" s="38">
        <v>18979</v>
      </c>
      <c r="P159" s="42">
        <v>0</v>
      </c>
      <c r="Q159" s="43">
        <v>0</v>
      </c>
    </row>
    <row r="160" spans="1:17" x14ac:dyDescent="0.3">
      <c r="A160" s="55" t="s">
        <v>1402</v>
      </c>
      <c r="B160" s="6" t="str">
        <f t="shared" si="6"/>
        <v/>
      </c>
      <c r="C160" s="5" t="str">
        <f t="shared" si="7"/>
        <v>◄</v>
      </c>
      <c r="D160" s="4"/>
      <c r="E160" s="3"/>
      <c r="F160" s="16" t="s">
        <v>375</v>
      </c>
      <c r="G160" s="15" t="s">
        <v>1274</v>
      </c>
      <c r="H160" s="14" t="s">
        <v>1276</v>
      </c>
      <c r="I160" s="13">
        <v>0</v>
      </c>
      <c r="J160" s="13">
        <v>877</v>
      </c>
      <c r="K160" s="12" t="s">
        <v>628</v>
      </c>
      <c r="L160" s="11" t="s">
        <v>16</v>
      </c>
      <c r="M160" s="10">
        <v>0</v>
      </c>
      <c r="N160" s="9">
        <v>18979</v>
      </c>
      <c r="O160" s="38">
        <v>18979</v>
      </c>
      <c r="P160" s="44"/>
      <c r="Q160" s="45"/>
    </row>
    <row r="161" spans="1:17" ht="15" thickBot="1" x14ac:dyDescent="0.35">
      <c r="A161" s="55" t="s">
        <v>1402</v>
      </c>
      <c r="B161" s="6" t="str">
        <f t="shared" si="6"/>
        <v/>
      </c>
      <c r="C161" s="5" t="str">
        <f t="shared" si="7"/>
        <v>◄</v>
      </c>
      <c r="D161" s="4"/>
      <c r="E161" s="3"/>
      <c r="F161" s="16" t="s">
        <v>377</v>
      </c>
      <c r="G161" s="15" t="s">
        <v>1274</v>
      </c>
      <c r="H161" s="14" t="s">
        <v>1277</v>
      </c>
      <c r="I161" s="13">
        <v>0</v>
      </c>
      <c r="J161" s="13">
        <v>877</v>
      </c>
      <c r="K161" s="12" t="s">
        <v>628</v>
      </c>
      <c r="L161" s="11" t="s">
        <v>16</v>
      </c>
      <c r="M161" s="10">
        <v>0</v>
      </c>
      <c r="N161" s="9">
        <v>18979</v>
      </c>
      <c r="O161" s="38">
        <v>18979</v>
      </c>
      <c r="P161" s="44"/>
      <c r="Q161" s="45"/>
    </row>
    <row r="162" spans="1:17" x14ac:dyDescent="0.3">
      <c r="A162" s="55" t="s">
        <v>1402</v>
      </c>
      <c r="B162" s="6" t="str">
        <f t="shared" si="6"/>
        <v/>
      </c>
      <c r="C162" s="5" t="str">
        <f t="shared" si="7"/>
        <v>◄</v>
      </c>
      <c r="D162" s="4"/>
      <c r="E162" s="3"/>
      <c r="F162" s="20" t="s">
        <v>380</v>
      </c>
      <c r="G162" s="15" t="s">
        <v>1274</v>
      </c>
      <c r="H162" s="14" t="s">
        <v>1278</v>
      </c>
      <c r="I162" s="13">
        <v>0</v>
      </c>
      <c r="J162" s="13">
        <v>877</v>
      </c>
      <c r="K162" s="12" t="s">
        <v>628</v>
      </c>
      <c r="L162" s="11" t="s">
        <v>16</v>
      </c>
      <c r="M162" s="10">
        <v>0</v>
      </c>
      <c r="N162" s="9">
        <v>18979</v>
      </c>
      <c r="O162" s="38">
        <v>18979</v>
      </c>
      <c r="P162" s="42">
        <v>0</v>
      </c>
      <c r="Q162" s="43">
        <v>0</v>
      </c>
    </row>
    <row r="163" spans="1:17" x14ac:dyDescent="0.3">
      <c r="A163" s="55" t="s">
        <v>1402</v>
      </c>
      <c r="B163" s="6" t="str">
        <f t="shared" si="6"/>
        <v/>
      </c>
      <c r="C163" s="5" t="str">
        <f t="shared" si="7"/>
        <v>◄</v>
      </c>
      <c r="D163" s="4"/>
      <c r="E163" s="3"/>
      <c r="F163" s="16" t="s">
        <v>383</v>
      </c>
      <c r="G163" s="15" t="s">
        <v>1274</v>
      </c>
      <c r="H163" s="14" t="s">
        <v>1279</v>
      </c>
      <c r="I163" s="13">
        <v>0</v>
      </c>
      <c r="J163" s="13">
        <v>878</v>
      </c>
      <c r="K163" s="12" t="s">
        <v>628</v>
      </c>
      <c r="L163" s="11" t="s">
        <v>16</v>
      </c>
      <c r="M163" s="10">
        <v>0</v>
      </c>
      <c r="N163" s="9">
        <v>18979</v>
      </c>
      <c r="O163" s="38">
        <v>18979</v>
      </c>
      <c r="P163" s="44"/>
      <c r="Q163" s="45"/>
    </row>
    <row r="164" spans="1:17" ht="15" thickBot="1" x14ac:dyDescent="0.35">
      <c r="A164" s="55" t="s">
        <v>1402</v>
      </c>
      <c r="B164" s="6" t="str">
        <f t="shared" si="6"/>
        <v/>
      </c>
      <c r="C164" s="5" t="str">
        <f t="shared" si="7"/>
        <v>◄</v>
      </c>
      <c r="D164" s="4"/>
      <c r="E164" s="3"/>
      <c r="F164" s="16" t="s">
        <v>385</v>
      </c>
      <c r="G164" s="15" t="s">
        <v>1274</v>
      </c>
      <c r="H164" s="14" t="s">
        <v>1429</v>
      </c>
      <c r="I164" s="13">
        <v>0</v>
      </c>
      <c r="J164" s="13" t="s">
        <v>1418</v>
      </c>
      <c r="K164" s="12" t="s">
        <v>24</v>
      </c>
      <c r="L164" s="90" t="s">
        <v>1101</v>
      </c>
      <c r="M164" s="10">
        <v>0</v>
      </c>
      <c r="N164" s="9" t="s">
        <v>24</v>
      </c>
      <c r="O164" s="38">
        <v>18979</v>
      </c>
      <c r="P164" s="44"/>
      <c r="Q164" s="45"/>
    </row>
    <row r="165" spans="1:17" x14ac:dyDescent="0.3">
      <c r="A165" s="55" t="s">
        <v>1402</v>
      </c>
      <c r="B165" s="6" t="str">
        <f t="shared" si="6"/>
        <v/>
      </c>
      <c r="C165" s="5" t="str">
        <f t="shared" si="7"/>
        <v>◄</v>
      </c>
      <c r="D165" s="4"/>
      <c r="E165" s="3"/>
      <c r="F165" s="20" t="s">
        <v>387</v>
      </c>
      <c r="G165" s="15" t="s">
        <v>1280</v>
      </c>
      <c r="H165" s="14" t="s">
        <v>1281</v>
      </c>
      <c r="I165" s="13">
        <v>0</v>
      </c>
      <c r="J165" s="13">
        <v>880</v>
      </c>
      <c r="K165" s="12" t="s">
        <v>99</v>
      </c>
      <c r="L165" s="11" t="s">
        <v>16</v>
      </c>
      <c r="M165" s="10">
        <v>0</v>
      </c>
      <c r="N165" s="9">
        <v>19128</v>
      </c>
      <c r="O165" s="38">
        <v>19128</v>
      </c>
      <c r="P165" s="42">
        <v>0</v>
      </c>
      <c r="Q165" s="43">
        <v>0</v>
      </c>
    </row>
    <row r="166" spans="1:17" x14ac:dyDescent="0.3">
      <c r="A166" s="55" t="s">
        <v>1402</v>
      </c>
      <c r="B166" s="6" t="str">
        <f t="shared" si="6"/>
        <v/>
      </c>
      <c r="C166" s="5" t="str">
        <f t="shared" si="7"/>
        <v>◄</v>
      </c>
      <c r="D166" s="4"/>
      <c r="E166" s="3"/>
      <c r="F166" s="16" t="s">
        <v>391</v>
      </c>
      <c r="G166" s="15" t="s">
        <v>1280</v>
      </c>
      <c r="H166" s="14" t="s">
        <v>1282</v>
      </c>
      <c r="I166" s="13">
        <v>0</v>
      </c>
      <c r="J166" s="13">
        <v>881</v>
      </c>
      <c r="K166" s="12" t="s">
        <v>99</v>
      </c>
      <c r="L166" s="11" t="s">
        <v>16</v>
      </c>
      <c r="M166" s="10">
        <v>0</v>
      </c>
      <c r="N166" s="9">
        <v>19128</v>
      </c>
      <c r="O166" s="38">
        <v>19128</v>
      </c>
      <c r="P166" s="44"/>
      <c r="Q166" s="45"/>
    </row>
    <row r="167" spans="1:17" ht="15" thickBot="1" x14ac:dyDescent="0.35">
      <c r="A167" s="55" t="s">
        <v>1402</v>
      </c>
      <c r="B167" s="6" t="str">
        <f t="shared" si="6"/>
        <v/>
      </c>
      <c r="C167" s="5" t="str">
        <f t="shared" si="7"/>
        <v>◄</v>
      </c>
      <c r="D167" s="4"/>
      <c r="E167" s="3"/>
      <c r="F167" s="16" t="s">
        <v>393</v>
      </c>
      <c r="G167" s="15" t="s">
        <v>1280</v>
      </c>
      <c r="H167" s="14" t="s">
        <v>1283</v>
      </c>
      <c r="I167" s="13">
        <v>0</v>
      </c>
      <c r="J167" s="13">
        <v>882</v>
      </c>
      <c r="K167" s="12" t="s">
        <v>99</v>
      </c>
      <c r="L167" s="11" t="s">
        <v>16</v>
      </c>
      <c r="M167" s="10">
        <v>0</v>
      </c>
      <c r="N167" s="9">
        <v>19128</v>
      </c>
      <c r="O167" s="38">
        <v>19128</v>
      </c>
      <c r="P167" s="44"/>
      <c r="Q167" s="45"/>
    </row>
    <row r="168" spans="1:17" x14ac:dyDescent="0.3">
      <c r="A168" s="55" t="s">
        <v>1402</v>
      </c>
      <c r="B168" s="6" t="str">
        <f t="shared" si="6"/>
        <v/>
      </c>
      <c r="C168" s="5" t="str">
        <f t="shared" si="7"/>
        <v>◄</v>
      </c>
      <c r="D168" s="4"/>
      <c r="E168" s="3"/>
      <c r="F168" s="20" t="s">
        <v>397</v>
      </c>
      <c r="G168" s="15" t="s">
        <v>1280</v>
      </c>
      <c r="H168" s="14" t="s">
        <v>1284</v>
      </c>
      <c r="I168" s="13">
        <v>0</v>
      </c>
      <c r="J168" s="13">
        <v>883</v>
      </c>
      <c r="K168" s="12" t="s">
        <v>99</v>
      </c>
      <c r="L168" s="11" t="s">
        <v>16</v>
      </c>
      <c r="M168" s="10">
        <v>0</v>
      </c>
      <c r="N168" s="9">
        <v>19128</v>
      </c>
      <c r="O168" s="38">
        <v>19128</v>
      </c>
      <c r="P168" s="42">
        <v>0</v>
      </c>
      <c r="Q168" s="43">
        <v>0</v>
      </c>
    </row>
    <row r="169" spans="1:17" x14ac:dyDescent="0.3">
      <c r="A169" s="55" t="s">
        <v>1402</v>
      </c>
      <c r="B169" s="6" t="str">
        <f t="shared" si="6"/>
        <v/>
      </c>
      <c r="C169" s="5" t="str">
        <f t="shared" si="7"/>
        <v>◄</v>
      </c>
      <c r="D169" s="4"/>
      <c r="E169" s="3"/>
      <c r="F169" s="16" t="s">
        <v>934</v>
      </c>
      <c r="G169" s="15" t="s">
        <v>1280</v>
      </c>
      <c r="H169" s="14" t="s">
        <v>1285</v>
      </c>
      <c r="I169" s="13">
        <v>0</v>
      </c>
      <c r="J169" s="13">
        <v>884</v>
      </c>
      <c r="K169" s="12" t="s">
        <v>99</v>
      </c>
      <c r="L169" s="11" t="s">
        <v>16</v>
      </c>
      <c r="M169" s="10">
        <v>0</v>
      </c>
      <c r="N169" s="9">
        <v>19128</v>
      </c>
      <c r="O169" s="38">
        <v>19128</v>
      </c>
      <c r="P169" s="44"/>
      <c r="Q169" s="45"/>
    </row>
    <row r="170" spans="1:17" ht="15" thickBot="1" x14ac:dyDescent="0.35">
      <c r="A170" s="55" t="s">
        <v>1402</v>
      </c>
      <c r="B170" s="6" t="str">
        <f t="shared" si="6"/>
        <v/>
      </c>
      <c r="C170" s="5" t="str">
        <f t="shared" si="7"/>
        <v>◄</v>
      </c>
      <c r="D170" s="4"/>
      <c r="E170" s="3"/>
      <c r="F170" s="16" t="s">
        <v>935</v>
      </c>
      <c r="G170" s="15" t="s">
        <v>1280</v>
      </c>
      <c r="H170" s="14" t="s">
        <v>1286</v>
      </c>
      <c r="I170" s="13">
        <v>0</v>
      </c>
      <c r="J170" s="13">
        <v>885</v>
      </c>
      <c r="K170" s="12" t="s">
        <v>99</v>
      </c>
      <c r="L170" s="11" t="s">
        <v>16</v>
      </c>
      <c r="M170" s="10">
        <v>0</v>
      </c>
      <c r="N170" s="9">
        <v>19128</v>
      </c>
      <c r="O170" s="38">
        <v>19128</v>
      </c>
      <c r="P170" s="44"/>
      <c r="Q170" s="45"/>
    </row>
    <row r="171" spans="1:17" x14ac:dyDescent="0.3">
      <c r="A171" s="55" t="s">
        <v>1402</v>
      </c>
      <c r="B171" s="6" t="str">
        <f t="shared" si="6"/>
        <v/>
      </c>
      <c r="C171" s="5" t="str">
        <f t="shared" si="7"/>
        <v>◄</v>
      </c>
      <c r="D171" s="4"/>
      <c r="E171" s="3"/>
      <c r="F171" s="20" t="s">
        <v>401</v>
      </c>
      <c r="G171" s="15" t="s">
        <v>1280</v>
      </c>
      <c r="H171" s="14" t="s">
        <v>1287</v>
      </c>
      <c r="I171" s="13">
        <v>0</v>
      </c>
      <c r="J171" s="13">
        <v>886</v>
      </c>
      <c r="K171" s="12" t="s">
        <v>99</v>
      </c>
      <c r="L171" s="11" t="s">
        <v>16</v>
      </c>
      <c r="M171" s="10">
        <v>0</v>
      </c>
      <c r="N171" s="9">
        <v>19128</v>
      </c>
      <c r="O171" s="38">
        <v>19128</v>
      </c>
      <c r="P171" s="42">
        <v>0</v>
      </c>
      <c r="Q171" s="43">
        <v>0</v>
      </c>
    </row>
    <row r="172" spans="1:17" x14ac:dyDescent="0.3">
      <c r="A172" s="55" t="s">
        <v>1402</v>
      </c>
      <c r="B172" s="6" t="str">
        <f t="shared" si="6"/>
        <v/>
      </c>
      <c r="C172" s="5" t="str">
        <f t="shared" si="7"/>
        <v>◄</v>
      </c>
      <c r="D172" s="4"/>
      <c r="E172" s="3"/>
      <c r="F172" s="16" t="s">
        <v>405</v>
      </c>
      <c r="G172" s="15" t="s">
        <v>1280</v>
      </c>
      <c r="H172" s="14" t="s">
        <v>1288</v>
      </c>
      <c r="I172" s="13">
        <v>0</v>
      </c>
      <c r="J172" s="13">
        <v>887</v>
      </c>
      <c r="K172" s="12" t="s">
        <v>99</v>
      </c>
      <c r="L172" s="11" t="s">
        <v>16</v>
      </c>
      <c r="M172" s="10">
        <v>0</v>
      </c>
      <c r="N172" s="9">
        <v>19128</v>
      </c>
      <c r="O172" s="38">
        <v>19128</v>
      </c>
      <c r="P172" s="44"/>
      <c r="Q172" s="45"/>
    </row>
    <row r="173" spans="1:17" ht="15" thickBot="1" x14ac:dyDescent="0.35">
      <c r="A173" s="55" t="s">
        <v>1402</v>
      </c>
      <c r="B173" s="6" t="str">
        <f t="shared" si="6"/>
        <v/>
      </c>
      <c r="C173" s="5" t="str">
        <f t="shared" si="7"/>
        <v>◄</v>
      </c>
      <c r="D173" s="4"/>
      <c r="E173" s="3"/>
      <c r="F173" s="16" t="s">
        <v>407</v>
      </c>
      <c r="G173" s="15" t="s">
        <v>1280</v>
      </c>
      <c r="H173" s="14" t="s">
        <v>1289</v>
      </c>
      <c r="I173" s="13">
        <v>0</v>
      </c>
      <c r="J173" s="13">
        <v>888</v>
      </c>
      <c r="K173" s="12" t="s">
        <v>99</v>
      </c>
      <c r="L173" s="11" t="s">
        <v>16</v>
      </c>
      <c r="M173" s="10">
        <v>0</v>
      </c>
      <c r="N173" s="9">
        <v>19128</v>
      </c>
      <c r="O173" s="38">
        <v>19128</v>
      </c>
      <c r="P173" s="44"/>
      <c r="Q173" s="45"/>
    </row>
    <row r="174" spans="1:17" x14ac:dyDescent="0.3">
      <c r="A174" s="55" t="s">
        <v>1402</v>
      </c>
      <c r="B174" s="6" t="str">
        <f t="shared" si="6"/>
        <v/>
      </c>
      <c r="C174" s="5" t="str">
        <f t="shared" si="7"/>
        <v>◄</v>
      </c>
      <c r="D174" s="4"/>
      <c r="E174" s="3"/>
      <c r="F174" s="20" t="s">
        <v>409</v>
      </c>
      <c r="G174" s="15" t="s">
        <v>1280</v>
      </c>
      <c r="H174" s="14" t="s">
        <v>1290</v>
      </c>
      <c r="I174" s="13">
        <v>0</v>
      </c>
      <c r="J174" s="13">
        <v>889</v>
      </c>
      <c r="K174" s="12" t="s">
        <v>99</v>
      </c>
      <c r="L174" s="11" t="s">
        <v>16</v>
      </c>
      <c r="M174" s="10">
        <v>0</v>
      </c>
      <c r="N174" s="9">
        <v>19128</v>
      </c>
      <c r="O174" s="38">
        <v>19128</v>
      </c>
      <c r="P174" s="42">
        <v>0</v>
      </c>
      <c r="Q174" s="43">
        <v>0</v>
      </c>
    </row>
    <row r="175" spans="1:17" x14ac:dyDescent="0.3">
      <c r="A175" s="55" t="s">
        <v>1402</v>
      </c>
      <c r="B175" s="6" t="str">
        <f t="shared" si="6"/>
        <v/>
      </c>
      <c r="C175" s="5" t="str">
        <f t="shared" si="7"/>
        <v>◄</v>
      </c>
      <c r="D175" s="4"/>
      <c r="E175" s="3"/>
      <c r="F175" s="16" t="s">
        <v>938</v>
      </c>
      <c r="G175" s="15" t="s">
        <v>1280</v>
      </c>
      <c r="H175" s="14" t="s">
        <v>1291</v>
      </c>
      <c r="I175" s="13">
        <v>0</v>
      </c>
      <c r="J175" s="13">
        <v>890</v>
      </c>
      <c r="K175" s="12" t="s">
        <v>99</v>
      </c>
      <c r="L175" s="11" t="s">
        <v>16</v>
      </c>
      <c r="M175" s="10">
        <v>0</v>
      </c>
      <c r="N175" s="9">
        <v>19128</v>
      </c>
      <c r="O175" s="38">
        <v>19128</v>
      </c>
      <c r="P175" s="44"/>
      <c r="Q175" s="45"/>
    </row>
    <row r="176" spans="1:17" ht="15" thickBot="1" x14ac:dyDescent="0.35">
      <c r="A176" s="55" t="s">
        <v>1402</v>
      </c>
      <c r="B176" s="6" t="str">
        <f t="shared" si="6"/>
        <v/>
      </c>
      <c r="C176" s="5" t="str">
        <f t="shared" si="7"/>
        <v>◄</v>
      </c>
      <c r="D176" s="4"/>
      <c r="E176" s="3"/>
      <c r="F176" s="16" t="s">
        <v>939</v>
      </c>
      <c r="G176" s="15" t="s">
        <v>1280</v>
      </c>
      <c r="H176" s="14" t="s">
        <v>1292</v>
      </c>
      <c r="I176" s="13">
        <v>0</v>
      </c>
      <c r="J176" s="13">
        <v>891</v>
      </c>
      <c r="K176" s="12" t="s">
        <v>99</v>
      </c>
      <c r="L176" s="11" t="s">
        <v>16</v>
      </c>
      <c r="M176" s="10">
        <v>0</v>
      </c>
      <c r="N176" s="9">
        <v>19128</v>
      </c>
      <c r="O176" s="38">
        <v>19128</v>
      </c>
      <c r="P176" s="44"/>
      <c r="Q176" s="45"/>
    </row>
    <row r="177" spans="1:17" x14ac:dyDescent="0.3">
      <c r="A177" s="55" t="s">
        <v>1402</v>
      </c>
      <c r="B177" s="6" t="str">
        <f t="shared" si="6"/>
        <v/>
      </c>
      <c r="C177" s="5" t="str">
        <f t="shared" si="7"/>
        <v>◄</v>
      </c>
      <c r="D177" s="4"/>
      <c r="E177" s="3"/>
      <c r="F177" s="20" t="s">
        <v>411</v>
      </c>
      <c r="G177" s="15" t="s">
        <v>1293</v>
      </c>
      <c r="H177" s="14" t="s">
        <v>1294</v>
      </c>
      <c r="I177" s="13">
        <v>0</v>
      </c>
      <c r="J177" s="13">
        <v>892</v>
      </c>
      <c r="K177" s="12" t="s">
        <v>99</v>
      </c>
      <c r="L177" s="11" t="s">
        <v>16</v>
      </c>
      <c r="M177" s="10">
        <v>0</v>
      </c>
      <c r="N177" s="9">
        <v>19303</v>
      </c>
      <c r="O177" s="38">
        <v>19303</v>
      </c>
      <c r="P177" s="42">
        <v>0</v>
      </c>
      <c r="Q177" s="43">
        <v>0</v>
      </c>
    </row>
    <row r="178" spans="1:17" x14ac:dyDescent="0.3">
      <c r="A178" s="55" t="s">
        <v>1402</v>
      </c>
      <c r="B178" s="6" t="str">
        <f t="shared" si="6"/>
        <v/>
      </c>
      <c r="C178" s="5" t="str">
        <f t="shared" si="7"/>
        <v>◄</v>
      </c>
      <c r="D178" s="4"/>
      <c r="E178" s="3"/>
      <c r="F178" s="16" t="s">
        <v>415</v>
      </c>
      <c r="G178" s="15" t="s">
        <v>1293</v>
      </c>
      <c r="H178" s="14" t="s">
        <v>1295</v>
      </c>
      <c r="I178" s="13">
        <v>0</v>
      </c>
      <c r="J178" s="13">
        <v>893</v>
      </c>
      <c r="K178" s="12" t="s">
        <v>99</v>
      </c>
      <c r="L178" s="11" t="s">
        <v>16</v>
      </c>
      <c r="M178" s="10">
        <v>0</v>
      </c>
      <c r="N178" s="9">
        <v>19303</v>
      </c>
      <c r="O178" s="38">
        <v>19303</v>
      </c>
      <c r="P178" s="44"/>
      <c r="Q178" s="45"/>
    </row>
    <row r="179" spans="1:17" ht="15" thickBot="1" x14ac:dyDescent="0.35">
      <c r="A179" s="55" t="s">
        <v>1402</v>
      </c>
      <c r="B179" s="6" t="str">
        <f t="shared" si="6"/>
        <v/>
      </c>
      <c r="C179" s="5" t="str">
        <f t="shared" si="7"/>
        <v>◄</v>
      </c>
      <c r="D179" s="4"/>
      <c r="E179" s="3"/>
      <c r="F179" s="16" t="s">
        <v>941</v>
      </c>
      <c r="G179" s="15" t="s">
        <v>1293</v>
      </c>
      <c r="H179" s="14" t="s">
        <v>1296</v>
      </c>
      <c r="I179" s="13">
        <v>0</v>
      </c>
      <c r="J179" s="13">
        <v>894</v>
      </c>
      <c r="K179" s="12" t="s">
        <v>1297</v>
      </c>
      <c r="L179" s="11" t="s">
        <v>16</v>
      </c>
      <c r="M179" s="10">
        <v>0</v>
      </c>
      <c r="N179" s="9">
        <v>19389</v>
      </c>
      <c r="O179" s="38">
        <v>19303</v>
      </c>
      <c r="P179" s="44"/>
      <c r="Q179" s="45"/>
    </row>
    <row r="180" spans="1:17" x14ac:dyDescent="0.3">
      <c r="A180" s="55" t="s">
        <v>1402</v>
      </c>
      <c r="B180" s="6" t="str">
        <f t="shared" si="6"/>
        <v/>
      </c>
      <c r="C180" s="5" t="str">
        <f t="shared" si="7"/>
        <v>◄</v>
      </c>
      <c r="D180" s="4"/>
      <c r="E180" s="3"/>
      <c r="F180" s="20" t="s">
        <v>418</v>
      </c>
      <c r="G180" s="15" t="s">
        <v>1293</v>
      </c>
      <c r="H180" s="14" t="s">
        <v>1298</v>
      </c>
      <c r="I180" s="13">
        <v>0</v>
      </c>
      <c r="J180" s="13">
        <v>892</v>
      </c>
      <c r="K180" s="12" t="s">
        <v>99</v>
      </c>
      <c r="L180" s="11">
        <v>0</v>
      </c>
      <c r="M180" s="10">
        <v>0</v>
      </c>
      <c r="N180" s="9">
        <v>19433</v>
      </c>
      <c r="O180" s="38">
        <v>19303</v>
      </c>
      <c r="P180" s="42">
        <v>0</v>
      </c>
      <c r="Q180" s="43">
        <v>0</v>
      </c>
    </row>
    <row r="181" spans="1:17" x14ac:dyDescent="0.3">
      <c r="A181" s="55" t="s">
        <v>1402</v>
      </c>
      <c r="B181" s="6" t="str">
        <f t="shared" si="6"/>
        <v/>
      </c>
      <c r="C181" s="5" t="str">
        <f t="shared" si="7"/>
        <v>◄</v>
      </c>
      <c r="D181" s="4"/>
      <c r="E181" s="3"/>
      <c r="F181" s="16" t="s">
        <v>422</v>
      </c>
      <c r="G181" s="15" t="s">
        <v>1293</v>
      </c>
      <c r="H181" s="14" t="s">
        <v>1299</v>
      </c>
      <c r="I181" s="13">
        <v>0</v>
      </c>
      <c r="J181" s="13">
        <v>893</v>
      </c>
      <c r="K181" s="12" t="s">
        <v>24</v>
      </c>
      <c r="L181" s="11" t="s">
        <v>16</v>
      </c>
      <c r="M181" s="10">
        <v>0</v>
      </c>
      <c r="N181" s="9" t="s">
        <v>38</v>
      </c>
      <c r="O181" s="38">
        <v>19303</v>
      </c>
      <c r="P181" s="44"/>
      <c r="Q181" s="45"/>
    </row>
    <row r="182" spans="1:17" ht="15" thickBot="1" x14ac:dyDescent="0.35">
      <c r="A182" s="55" t="s">
        <v>1402</v>
      </c>
      <c r="B182" s="6" t="str">
        <f t="shared" si="6"/>
        <v/>
      </c>
      <c r="C182" s="5" t="str">
        <f t="shared" si="7"/>
        <v>◄</v>
      </c>
      <c r="D182" s="4"/>
      <c r="E182" s="3"/>
      <c r="F182" s="16" t="s">
        <v>943</v>
      </c>
      <c r="G182" s="15" t="s">
        <v>1293</v>
      </c>
      <c r="H182" s="14" t="s">
        <v>1300</v>
      </c>
      <c r="I182" s="13">
        <v>0</v>
      </c>
      <c r="J182" s="13">
        <v>893</v>
      </c>
      <c r="K182" s="12" t="s">
        <v>24</v>
      </c>
      <c r="L182" s="90" t="s">
        <v>1101</v>
      </c>
      <c r="M182" s="10">
        <v>0</v>
      </c>
      <c r="N182" s="9" t="s">
        <v>24</v>
      </c>
      <c r="O182" s="38">
        <v>19303</v>
      </c>
      <c r="P182" s="44"/>
      <c r="Q182" s="45"/>
    </row>
    <row r="183" spans="1:17" x14ac:dyDescent="0.3">
      <c r="A183" s="55" t="s">
        <v>1402</v>
      </c>
      <c r="B183" s="6" t="str">
        <f t="shared" si="6"/>
        <v/>
      </c>
      <c r="C183" s="5" t="str">
        <f t="shared" si="7"/>
        <v>◄</v>
      </c>
      <c r="D183" s="4"/>
      <c r="E183" s="3"/>
      <c r="F183" s="20" t="s">
        <v>424</v>
      </c>
      <c r="G183" s="15" t="s">
        <v>1293</v>
      </c>
      <c r="H183" s="14" t="s">
        <v>1301</v>
      </c>
      <c r="I183" s="13">
        <v>0</v>
      </c>
      <c r="J183" s="13">
        <v>895</v>
      </c>
      <c r="K183" s="12" t="s">
        <v>99</v>
      </c>
      <c r="L183" s="11" t="s">
        <v>16</v>
      </c>
      <c r="M183" s="10">
        <v>0</v>
      </c>
      <c r="N183" s="9">
        <v>19389</v>
      </c>
      <c r="O183" s="38">
        <v>19303</v>
      </c>
      <c r="P183" s="42">
        <v>0</v>
      </c>
      <c r="Q183" s="43">
        <v>0</v>
      </c>
    </row>
    <row r="184" spans="1:17" x14ac:dyDescent="0.3">
      <c r="A184" s="55" t="s">
        <v>1402</v>
      </c>
      <c r="B184" s="6" t="str">
        <f t="shared" si="6"/>
        <v/>
      </c>
      <c r="C184" s="5" t="str">
        <f t="shared" si="7"/>
        <v>◄</v>
      </c>
      <c r="D184" s="4"/>
      <c r="E184" s="3"/>
      <c r="F184" s="16" t="s">
        <v>428</v>
      </c>
      <c r="G184" s="15" t="s">
        <v>1293</v>
      </c>
      <c r="H184" s="14" t="s">
        <v>1302</v>
      </c>
      <c r="I184" s="13">
        <v>0</v>
      </c>
      <c r="J184" s="13">
        <v>896</v>
      </c>
      <c r="K184" s="12" t="s">
        <v>99</v>
      </c>
      <c r="L184" s="11" t="s">
        <v>16</v>
      </c>
      <c r="M184" s="10">
        <v>0</v>
      </c>
      <c r="N184" s="9" t="s">
        <v>38</v>
      </c>
      <c r="O184" s="38">
        <v>19303</v>
      </c>
      <c r="P184" s="44"/>
      <c r="Q184" s="45"/>
    </row>
    <row r="185" spans="1:17" ht="15" thickBot="1" x14ac:dyDescent="0.35">
      <c r="A185" s="55" t="s">
        <v>1402</v>
      </c>
      <c r="B185" s="6" t="str">
        <f t="shared" si="6"/>
        <v/>
      </c>
      <c r="C185" s="5" t="str">
        <f t="shared" si="7"/>
        <v>◄</v>
      </c>
      <c r="D185" s="4"/>
      <c r="E185" s="3"/>
      <c r="F185" s="16" t="s">
        <v>430</v>
      </c>
      <c r="G185" s="15" t="s">
        <v>1293</v>
      </c>
      <c r="H185" s="14" t="s">
        <v>1303</v>
      </c>
      <c r="I185" s="13">
        <v>0</v>
      </c>
      <c r="J185" s="13">
        <v>897</v>
      </c>
      <c r="K185" s="12" t="s">
        <v>109</v>
      </c>
      <c r="L185" s="11" t="s">
        <v>16</v>
      </c>
      <c r="M185" s="10">
        <v>0</v>
      </c>
      <c r="N185" s="9">
        <v>19384</v>
      </c>
      <c r="O185" s="38">
        <v>19303</v>
      </c>
      <c r="P185" s="44"/>
      <c r="Q185" s="45"/>
    </row>
    <row r="186" spans="1:17" x14ac:dyDescent="0.3">
      <c r="A186" s="55" t="s">
        <v>1402</v>
      </c>
      <c r="B186" s="6" t="str">
        <f t="shared" si="6"/>
        <v/>
      </c>
      <c r="C186" s="5" t="str">
        <f t="shared" si="7"/>
        <v>◄</v>
      </c>
      <c r="D186" s="4"/>
      <c r="E186" s="3"/>
      <c r="F186" s="20" t="s">
        <v>432</v>
      </c>
      <c r="G186" s="15" t="s">
        <v>1293</v>
      </c>
      <c r="H186" s="14" t="s">
        <v>1304</v>
      </c>
      <c r="I186" s="13">
        <v>0</v>
      </c>
      <c r="J186" s="13">
        <v>895</v>
      </c>
      <c r="K186" s="12" t="s">
        <v>99</v>
      </c>
      <c r="L186" s="11">
        <v>0</v>
      </c>
      <c r="M186" s="10">
        <v>0</v>
      </c>
      <c r="N186" s="9">
        <v>19389</v>
      </c>
      <c r="O186" s="38">
        <v>19303</v>
      </c>
      <c r="P186" s="42">
        <v>0</v>
      </c>
      <c r="Q186" s="43">
        <v>0</v>
      </c>
    </row>
    <row r="187" spans="1:17" x14ac:dyDescent="0.3">
      <c r="A187" s="55" t="s">
        <v>1402</v>
      </c>
      <c r="B187" s="6" t="str">
        <f t="shared" si="6"/>
        <v/>
      </c>
      <c r="C187" s="5" t="str">
        <f t="shared" si="7"/>
        <v>◄</v>
      </c>
      <c r="D187" s="4"/>
      <c r="E187" s="3"/>
      <c r="F187" s="16" t="s">
        <v>437</v>
      </c>
      <c r="G187" s="15" t="s">
        <v>1293</v>
      </c>
      <c r="H187" s="14" t="s">
        <v>1305</v>
      </c>
      <c r="I187" s="13">
        <v>0</v>
      </c>
      <c r="J187" s="13">
        <v>896</v>
      </c>
      <c r="K187" s="12" t="s">
        <v>99</v>
      </c>
      <c r="L187" s="11">
        <v>0</v>
      </c>
      <c r="M187" s="10">
        <v>0</v>
      </c>
      <c r="N187" s="9">
        <v>19389</v>
      </c>
      <c r="O187" s="38">
        <v>19303</v>
      </c>
      <c r="P187" s="44"/>
      <c r="Q187" s="45"/>
    </row>
    <row r="188" spans="1:17" ht="15" thickBot="1" x14ac:dyDescent="0.35">
      <c r="A188" s="55" t="s">
        <v>1402</v>
      </c>
      <c r="B188" s="6" t="str">
        <f t="shared" si="6"/>
        <v/>
      </c>
      <c r="C188" s="5" t="str">
        <f t="shared" si="7"/>
        <v>◄</v>
      </c>
      <c r="D188" s="4"/>
      <c r="E188" s="3"/>
      <c r="F188" s="16" t="s">
        <v>439</v>
      </c>
      <c r="G188" s="15" t="s">
        <v>1293</v>
      </c>
      <c r="H188" s="14" t="s">
        <v>1306</v>
      </c>
      <c r="I188" s="13">
        <v>0</v>
      </c>
      <c r="J188" s="13">
        <v>897</v>
      </c>
      <c r="K188" s="12" t="s">
        <v>24</v>
      </c>
      <c r="L188" s="11" t="s">
        <v>23</v>
      </c>
      <c r="M188" s="10">
        <v>0</v>
      </c>
      <c r="N188" s="9" t="s">
        <v>24</v>
      </c>
      <c r="O188" s="38">
        <v>19303</v>
      </c>
      <c r="P188" s="44"/>
      <c r="Q188" s="45"/>
    </row>
    <row r="189" spans="1:17" x14ac:dyDescent="0.3">
      <c r="A189" s="55" t="s">
        <v>1402</v>
      </c>
      <c r="B189" s="6" t="str">
        <f t="shared" si="6"/>
        <v/>
      </c>
      <c r="C189" s="5" t="str">
        <f t="shared" si="7"/>
        <v>◄</v>
      </c>
      <c r="D189" s="4"/>
      <c r="E189" s="3"/>
      <c r="F189" s="20" t="s">
        <v>441</v>
      </c>
      <c r="G189" s="15" t="s">
        <v>1307</v>
      </c>
      <c r="H189" s="14" t="s">
        <v>1308</v>
      </c>
      <c r="I189" s="13">
        <v>0</v>
      </c>
      <c r="J189" s="13">
        <v>898</v>
      </c>
      <c r="K189" s="12" t="s">
        <v>24</v>
      </c>
      <c r="L189" s="11" t="s">
        <v>23</v>
      </c>
      <c r="M189" s="10">
        <v>0</v>
      </c>
      <c r="N189" s="9" t="s">
        <v>24</v>
      </c>
      <c r="O189" s="38">
        <v>19313</v>
      </c>
      <c r="P189" s="42">
        <v>0</v>
      </c>
      <c r="Q189" s="43">
        <v>0</v>
      </c>
    </row>
    <row r="190" spans="1:17" x14ac:dyDescent="0.3">
      <c r="A190" s="55" t="s">
        <v>1402</v>
      </c>
      <c r="B190" s="6" t="str">
        <f t="shared" si="6"/>
        <v/>
      </c>
      <c r="C190" s="5" t="str">
        <f t="shared" si="7"/>
        <v>◄</v>
      </c>
      <c r="D190" s="4"/>
      <c r="E190" s="3"/>
      <c r="F190" s="16" t="s">
        <v>445</v>
      </c>
      <c r="G190" s="15" t="s">
        <v>1307</v>
      </c>
      <c r="H190" s="14" t="s">
        <v>1309</v>
      </c>
      <c r="I190" s="13">
        <v>0</v>
      </c>
      <c r="J190" s="13">
        <v>899</v>
      </c>
      <c r="K190" s="12" t="s">
        <v>24</v>
      </c>
      <c r="L190" s="11" t="s">
        <v>23</v>
      </c>
      <c r="M190" s="10">
        <v>0</v>
      </c>
      <c r="N190" s="9" t="s">
        <v>24</v>
      </c>
      <c r="O190" s="38">
        <v>19313</v>
      </c>
      <c r="P190" s="44"/>
      <c r="Q190" s="45"/>
    </row>
    <row r="191" spans="1:17" ht="15" thickBot="1" x14ac:dyDescent="0.35">
      <c r="A191" s="55" t="s">
        <v>1402</v>
      </c>
      <c r="B191" s="6" t="str">
        <f t="shared" si="6"/>
        <v/>
      </c>
      <c r="C191" s="5" t="str">
        <f t="shared" si="7"/>
        <v>◄</v>
      </c>
      <c r="D191" s="4"/>
      <c r="E191" s="3"/>
      <c r="F191" s="16" t="s">
        <v>446</v>
      </c>
      <c r="G191" s="15" t="s">
        <v>1307</v>
      </c>
      <c r="H191" s="14" t="s">
        <v>1429</v>
      </c>
      <c r="I191" s="13">
        <v>0</v>
      </c>
      <c r="J191" s="13" t="s">
        <v>1418</v>
      </c>
      <c r="K191" s="12" t="s">
        <v>24</v>
      </c>
      <c r="L191" s="90" t="s">
        <v>1101</v>
      </c>
      <c r="M191" s="10">
        <v>0</v>
      </c>
      <c r="N191" s="9" t="s">
        <v>24</v>
      </c>
      <c r="O191" s="38">
        <v>19313</v>
      </c>
      <c r="P191" s="44"/>
      <c r="Q191" s="45"/>
    </row>
    <row r="192" spans="1:17" x14ac:dyDescent="0.3">
      <c r="A192" s="55" t="s">
        <v>1402</v>
      </c>
      <c r="B192" s="6" t="str">
        <f t="shared" si="6"/>
        <v/>
      </c>
      <c r="C192" s="5" t="str">
        <f t="shared" si="7"/>
        <v>◄</v>
      </c>
      <c r="D192" s="4"/>
      <c r="E192" s="3"/>
      <c r="F192" s="20" t="s">
        <v>447</v>
      </c>
      <c r="G192" s="15" t="s">
        <v>1310</v>
      </c>
      <c r="H192" s="14" t="s">
        <v>1311</v>
      </c>
      <c r="I192" s="13">
        <v>0</v>
      </c>
      <c r="J192" s="13">
        <v>900</v>
      </c>
      <c r="K192" s="12" t="s">
        <v>99</v>
      </c>
      <c r="L192" s="11" t="s">
        <v>16</v>
      </c>
      <c r="M192" s="10">
        <v>0</v>
      </c>
      <c r="N192" s="9" t="s">
        <v>1312</v>
      </c>
      <c r="O192" s="38">
        <v>19343</v>
      </c>
      <c r="P192" s="42">
        <v>0</v>
      </c>
      <c r="Q192" s="43">
        <v>0</v>
      </c>
    </row>
    <row r="193" spans="1:17" x14ac:dyDescent="0.3">
      <c r="A193" s="55" t="s">
        <v>1402</v>
      </c>
      <c r="B193" s="6" t="str">
        <f t="shared" si="6"/>
        <v/>
      </c>
      <c r="C193" s="5" t="str">
        <f t="shared" si="7"/>
        <v>◄</v>
      </c>
      <c r="D193" s="4"/>
      <c r="E193" s="3"/>
      <c r="F193" s="16" t="s">
        <v>451</v>
      </c>
      <c r="G193" s="15" t="s">
        <v>1310</v>
      </c>
      <c r="H193" s="14" t="s">
        <v>1313</v>
      </c>
      <c r="I193" s="13">
        <v>0</v>
      </c>
      <c r="J193" s="13">
        <v>901</v>
      </c>
      <c r="K193" s="12" t="s">
        <v>24</v>
      </c>
      <c r="L193" s="11" t="s">
        <v>23</v>
      </c>
      <c r="M193" s="10">
        <v>0</v>
      </c>
      <c r="N193" s="9" t="s">
        <v>24</v>
      </c>
      <c r="O193" s="38">
        <v>19343</v>
      </c>
      <c r="P193" s="44"/>
      <c r="Q193" s="45"/>
    </row>
    <row r="194" spans="1:17" ht="15" thickBot="1" x14ac:dyDescent="0.35">
      <c r="A194" s="55" t="s">
        <v>1402</v>
      </c>
      <c r="B194" s="6" t="str">
        <f t="shared" si="6"/>
        <v/>
      </c>
      <c r="C194" s="5" t="str">
        <f t="shared" si="7"/>
        <v>◄</v>
      </c>
      <c r="D194" s="4"/>
      <c r="E194" s="3"/>
      <c r="F194" s="16" t="s">
        <v>453</v>
      </c>
      <c r="G194" s="15" t="s">
        <v>1310</v>
      </c>
      <c r="H194" s="14" t="s">
        <v>1314</v>
      </c>
      <c r="I194" s="13">
        <v>0</v>
      </c>
      <c r="J194" s="13">
        <v>902</v>
      </c>
      <c r="K194" s="12" t="s">
        <v>24</v>
      </c>
      <c r="L194" s="11" t="s">
        <v>23</v>
      </c>
      <c r="M194" s="10">
        <v>0</v>
      </c>
      <c r="N194" s="9" t="s">
        <v>24</v>
      </c>
      <c r="O194" s="38">
        <v>19343</v>
      </c>
      <c r="P194" s="44"/>
      <c r="Q194" s="45"/>
    </row>
    <row r="195" spans="1:17" x14ac:dyDescent="0.3">
      <c r="A195" s="55" t="s">
        <v>1402</v>
      </c>
      <c r="B195" s="6" t="str">
        <f t="shared" si="6"/>
        <v/>
      </c>
      <c r="C195" s="5" t="str">
        <f t="shared" si="7"/>
        <v>◄</v>
      </c>
      <c r="D195" s="4"/>
      <c r="E195" s="3"/>
      <c r="F195" s="20" t="s">
        <v>459</v>
      </c>
      <c r="G195" s="15" t="s">
        <v>1310</v>
      </c>
      <c r="H195" s="14" t="s">
        <v>1315</v>
      </c>
      <c r="I195" s="13">
        <v>0</v>
      </c>
      <c r="J195" s="13">
        <v>903</v>
      </c>
      <c r="K195" s="12" t="s">
        <v>24</v>
      </c>
      <c r="L195" s="11" t="s">
        <v>23</v>
      </c>
      <c r="M195" s="10">
        <v>0</v>
      </c>
      <c r="N195" s="9" t="s">
        <v>24</v>
      </c>
      <c r="O195" s="38">
        <v>19343</v>
      </c>
      <c r="P195" s="42">
        <v>0</v>
      </c>
      <c r="Q195" s="43">
        <v>0</v>
      </c>
    </row>
    <row r="196" spans="1:17" x14ac:dyDescent="0.3">
      <c r="A196" s="55" t="s">
        <v>1402</v>
      </c>
      <c r="B196" s="6" t="str">
        <f t="shared" si="6"/>
        <v/>
      </c>
      <c r="C196" s="5" t="str">
        <f t="shared" si="7"/>
        <v>◄</v>
      </c>
      <c r="D196" s="4"/>
      <c r="E196" s="3"/>
      <c r="F196" s="16" t="s">
        <v>462</v>
      </c>
      <c r="G196" s="15" t="s">
        <v>1310</v>
      </c>
      <c r="H196" s="14" t="s">
        <v>1316</v>
      </c>
      <c r="I196" s="13">
        <v>0</v>
      </c>
      <c r="J196" s="13">
        <v>904</v>
      </c>
      <c r="K196" s="12" t="s">
        <v>1317</v>
      </c>
      <c r="L196" s="11" t="s">
        <v>16</v>
      </c>
      <c r="M196" s="10">
        <v>0</v>
      </c>
      <c r="N196" s="9">
        <v>19457</v>
      </c>
      <c r="O196" s="38">
        <v>19343</v>
      </c>
      <c r="P196" s="44"/>
      <c r="Q196" s="45"/>
    </row>
    <row r="197" spans="1:17" ht="15" thickBot="1" x14ac:dyDescent="0.35">
      <c r="A197" s="55" t="s">
        <v>1402</v>
      </c>
      <c r="B197" s="6" t="str">
        <f t="shared" si="6"/>
        <v/>
      </c>
      <c r="C197" s="5" t="str">
        <f t="shared" si="7"/>
        <v>◄</v>
      </c>
      <c r="D197" s="4"/>
      <c r="E197" s="3"/>
      <c r="F197" s="16" t="s">
        <v>464</v>
      </c>
      <c r="G197" s="15" t="s">
        <v>1310</v>
      </c>
      <c r="H197" s="14" t="s">
        <v>1318</v>
      </c>
      <c r="I197" s="13">
        <v>0</v>
      </c>
      <c r="J197" s="13">
        <v>905</v>
      </c>
      <c r="K197" s="12" t="s">
        <v>1319</v>
      </c>
      <c r="L197" s="11" t="s">
        <v>16</v>
      </c>
      <c r="M197" s="10">
        <v>0</v>
      </c>
      <c r="N197" s="9">
        <v>19448</v>
      </c>
      <c r="O197" s="38">
        <v>19343</v>
      </c>
      <c r="P197" s="44"/>
      <c r="Q197" s="45"/>
    </row>
    <row r="198" spans="1:17" x14ac:dyDescent="0.3">
      <c r="A198" s="55" t="s">
        <v>1402</v>
      </c>
      <c r="B198" s="6" t="str">
        <f t="shared" si="6"/>
        <v/>
      </c>
      <c r="C198" s="5" t="str">
        <f t="shared" si="7"/>
        <v>◄</v>
      </c>
      <c r="D198" s="4"/>
      <c r="E198" s="3"/>
      <c r="F198" s="20" t="s">
        <v>469</v>
      </c>
      <c r="G198" s="15" t="s">
        <v>1310</v>
      </c>
      <c r="H198" s="14" t="s">
        <v>1320</v>
      </c>
      <c r="I198" s="13">
        <v>0</v>
      </c>
      <c r="J198" s="13">
        <v>906</v>
      </c>
      <c r="K198" s="12" t="s">
        <v>1321</v>
      </c>
      <c r="L198" s="11" t="s">
        <v>16</v>
      </c>
      <c r="M198" s="10">
        <v>0</v>
      </c>
      <c r="N198" s="9">
        <v>19448</v>
      </c>
      <c r="O198" s="38">
        <v>19343</v>
      </c>
      <c r="P198" s="42">
        <v>0</v>
      </c>
      <c r="Q198" s="43">
        <v>0</v>
      </c>
    </row>
    <row r="199" spans="1:17" x14ac:dyDescent="0.3">
      <c r="A199" s="55" t="s">
        <v>1402</v>
      </c>
      <c r="B199" s="6" t="str">
        <f t="shared" si="6"/>
        <v/>
      </c>
      <c r="C199" s="5" t="str">
        <f t="shared" si="7"/>
        <v>◄</v>
      </c>
      <c r="D199" s="4"/>
      <c r="E199" s="3"/>
      <c r="F199" s="16" t="s">
        <v>472</v>
      </c>
      <c r="G199" s="15" t="s">
        <v>1310</v>
      </c>
      <c r="H199" s="14" t="s">
        <v>1322</v>
      </c>
      <c r="I199" s="13">
        <v>0</v>
      </c>
      <c r="J199" s="13">
        <v>907</v>
      </c>
      <c r="K199" s="12" t="s">
        <v>1323</v>
      </c>
      <c r="L199" s="11" t="s">
        <v>16</v>
      </c>
      <c r="M199" s="10">
        <v>0</v>
      </c>
      <c r="N199" s="9">
        <v>19498</v>
      </c>
      <c r="O199" s="38">
        <v>19343</v>
      </c>
      <c r="P199" s="44"/>
      <c r="Q199" s="45"/>
    </row>
    <row r="200" spans="1:17" ht="15" thickBot="1" x14ac:dyDescent="0.35">
      <c r="A200" s="55" t="s">
        <v>1402</v>
      </c>
      <c r="B200" s="6" t="str">
        <f t="shared" si="6"/>
        <v/>
      </c>
      <c r="C200" s="5" t="str">
        <f t="shared" si="7"/>
        <v>◄</v>
      </c>
      <c r="D200" s="4"/>
      <c r="E200" s="3"/>
      <c r="F200" s="16" t="s">
        <v>475</v>
      </c>
      <c r="G200" s="15" t="s">
        <v>1310</v>
      </c>
      <c r="H200" s="14" t="s">
        <v>1429</v>
      </c>
      <c r="I200" s="13">
        <v>0</v>
      </c>
      <c r="J200" s="13" t="s">
        <v>1418</v>
      </c>
      <c r="K200" s="12" t="s">
        <v>24</v>
      </c>
      <c r="L200" s="90" t="s">
        <v>1101</v>
      </c>
      <c r="M200" s="10">
        <v>0</v>
      </c>
      <c r="N200" s="9" t="s">
        <v>24</v>
      </c>
      <c r="O200" s="38">
        <v>19343</v>
      </c>
      <c r="P200" s="44"/>
      <c r="Q200" s="45"/>
    </row>
    <row r="201" spans="1:17" x14ac:dyDescent="0.3">
      <c r="A201" s="55" t="s">
        <v>1402</v>
      </c>
      <c r="B201" s="6" t="str">
        <f t="shared" si="6"/>
        <v/>
      </c>
      <c r="C201" s="5" t="str">
        <f t="shared" si="7"/>
        <v>◄</v>
      </c>
      <c r="D201" s="4"/>
      <c r="E201" s="3"/>
      <c r="F201" s="20" t="s">
        <v>477</v>
      </c>
      <c r="G201" s="15" t="s">
        <v>1324</v>
      </c>
      <c r="H201" s="14" t="s">
        <v>1325</v>
      </c>
      <c r="I201" s="13">
        <v>0</v>
      </c>
      <c r="J201" s="13">
        <v>908</v>
      </c>
      <c r="K201" s="12" t="s">
        <v>99</v>
      </c>
      <c r="L201" s="11" t="s">
        <v>16</v>
      </c>
      <c r="M201" s="10">
        <v>0</v>
      </c>
      <c r="N201" s="9">
        <v>19432</v>
      </c>
      <c r="O201" s="38">
        <v>19406</v>
      </c>
      <c r="P201" s="42">
        <v>0</v>
      </c>
      <c r="Q201" s="43">
        <v>0</v>
      </c>
    </row>
    <row r="202" spans="1:17" x14ac:dyDescent="0.3">
      <c r="A202" s="55" t="s">
        <v>1402</v>
      </c>
      <c r="B202" s="6" t="str">
        <f t="shared" si="6"/>
        <v/>
      </c>
      <c r="C202" s="5" t="str">
        <f t="shared" si="7"/>
        <v>◄</v>
      </c>
      <c r="D202" s="4"/>
      <c r="E202" s="3"/>
      <c r="F202" s="16" t="s">
        <v>1326</v>
      </c>
      <c r="G202" s="15" t="s">
        <v>1324</v>
      </c>
      <c r="H202" s="14" t="s">
        <v>1327</v>
      </c>
      <c r="I202" s="13">
        <v>0</v>
      </c>
      <c r="J202" s="13">
        <v>908</v>
      </c>
      <c r="K202" s="12" t="s">
        <v>142</v>
      </c>
      <c r="L202" s="11">
        <v>0</v>
      </c>
      <c r="M202" s="10">
        <v>0</v>
      </c>
      <c r="N202" s="9">
        <v>19448</v>
      </c>
      <c r="O202" s="38">
        <v>19406</v>
      </c>
      <c r="P202" s="44"/>
      <c r="Q202" s="45"/>
    </row>
    <row r="203" spans="1:17" ht="15" thickBot="1" x14ac:dyDescent="0.35">
      <c r="A203" s="55" t="s">
        <v>1402</v>
      </c>
      <c r="B203" s="6" t="str">
        <f t="shared" si="6"/>
        <v/>
      </c>
      <c r="C203" s="5" t="str">
        <f t="shared" si="7"/>
        <v>◄</v>
      </c>
      <c r="D203" s="4"/>
      <c r="E203" s="3"/>
      <c r="F203" s="16" t="s">
        <v>958</v>
      </c>
      <c r="G203" s="15" t="s">
        <v>1324</v>
      </c>
      <c r="H203" s="14" t="s">
        <v>1429</v>
      </c>
      <c r="I203" s="13">
        <v>0</v>
      </c>
      <c r="J203" s="13" t="s">
        <v>1418</v>
      </c>
      <c r="K203" s="12" t="s">
        <v>24</v>
      </c>
      <c r="L203" s="11" t="s">
        <v>1101</v>
      </c>
      <c r="M203" s="10">
        <v>0</v>
      </c>
      <c r="N203" s="9" t="s">
        <v>24</v>
      </c>
      <c r="O203" s="38">
        <v>19406</v>
      </c>
      <c r="P203" s="44"/>
      <c r="Q203" s="45"/>
    </row>
    <row r="204" spans="1:17" x14ac:dyDescent="0.3">
      <c r="A204" s="55" t="s">
        <v>1402</v>
      </c>
      <c r="B204" s="6" t="str">
        <f t="shared" si="6"/>
        <v/>
      </c>
      <c r="C204" s="5" t="str">
        <f t="shared" si="7"/>
        <v>◄</v>
      </c>
      <c r="D204" s="4"/>
      <c r="E204" s="3"/>
      <c r="F204" s="20" t="s">
        <v>480</v>
      </c>
      <c r="G204" s="15" t="s">
        <v>1328</v>
      </c>
      <c r="H204" s="14" t="s">
        <v>1329</v>
      </c>
      <c r="I204" s="13">
        <v>0</v>
      </c>
      <c r="J204" s="13">
        <v>909</v>
      </c>
      <c r="K204" s="12" t="s">
        <v>38</v>
      </c>
      <c r="L204" s="11" t="s">
        <v>16</v>
      </c>
      <c r="M204" s="10">
        <v>0</v>
      </c>
      <c r="N204" s="9">
        <v>19446</v>
      </c>
      <c r="O204" s="38">
        <v>19703</v>
      </c>
      <c r="P204" s="42">
        <v>0</v>
      </c>
      <c r="Q204" s="43">
        <v>0</v>
      </c>
    </row>
    <row r="205" spans="1:17" x14ac:dyDescent="0.3">
      <c r="A205" s="55" t="s">
        <v>1402</v>
      </c>
      <c r="B205" s="6" t="str">
        <f t="shared" si="6"/>
        <v/>
      </c>
      <c r="C205" s="5" t="str">
        <f t="shared" si="7"/>
        <v>◄</v>
      </c>
      <c r="D205" s="4"/>
      <c r="E205" s="3"/>
      <c r="F205" s="16" t="s">
        <v>481</v>
      </c>
      <c r="G205" s="15" t="s">
        <v>1328</v>
      </c>
      <c r="H205" s="14" t="s">
        <v>1330</v>
      </c>
      <c r="I205" s="13">
        <v>0</v>
      </c>
      <c r="J205" s="13">
        <v>910</v>
      </c>
      <c r="K205" s="12" t="s">
        <v>24</v>
      </c>
      <c r="L205" s="11" t="s">
        <v>23</v>
      </c>
      <c r="M205" s="10">
        <v>0</v>
      </c>
      <c r="N205" s="9" t="s">
        <v>24</v>
      </c>
      <c r="O205" s="38">
        <v>19703</v>
      </c>
      <c r="P205" s="44"/>
      <c r="Q205" s="45"/>
    </row>
    <row r="206" spans="1:17" ht="15" thickBot="1" x14ac:dyDescent="0.35">
      <c r="A206" s="55" t="s">
        <v>1402</v>
      </c>
      <c r="B206" s="6" t="str">
        <f t="shared" si="6"/>
        <v/>
      </c>
      <c r="C206" s="5" t="str">
        <f t="shared" si="7"/>
        <v>◄</v>
      </c>
      <c r="D206" s="4"/>
      <c r="E206" s="3"/>
      <c r="F206" s="16" t="s">
        <v>961</v>
      </c>
      <c r="G206" s="15" t="s">
        <v>1328</v>
      </c>
      <c r="H206" s="14" t="s">
        <v>1331</v>
      </c>
      <c r="I206" s="13">
        <v>0</v>
      </c>
      <c r="J206" s="13">
        <v>911</v>
      </c>
      <c r="K206" s="12" t="s">
        <v>24</v>
      </c>
      <c r="L206" s="11" t="s">
        <v>23</v>
      </c>
      <c r="M206" s="10">
        <v>0</v>
      </c>
      <c r="N206" s="9" t="s">
        <v>24</v>
      </c>
      <c r="O206" s="38">
        <v>19703</v>
      </c>
      <c r="P206" s="44"/>
      <c r="Q206" s="45"/>
    </row>
    <row r="207" spans="1:17" x14ac:dyDescent="0.3">
      <c r="A207" s="55" t="s">
        <v>1402</v>
      </c>
      <c r="B207" s="6" t="str">
        <f t="shared" si="6"/>
        <v/>
      </c>
      <c r="C207" s="5" t="str">
        <f t="shared" si="7"/>
        <v>◄</v>
      </c>
      <c r="D207" s="4"/>
      <c r="E207" s="3"/>
      <c r="F207" s="20" t="s">
        <v>482</v>
      </c>
      <c r="G207" s="15" t="s">
        <v>1332</v>
      </c>
      <c r="H207" s="14" t="s">
        <v>1333</v>
      </c>
      <c r="I207" s="13">
        <v>0</v>
      </c>
      <c r="J207" s="13">
        <v>912</v>
      </c>
      <c r="K207" s="12" t="s">
        <v>99</v>
      </c>
      <c r="L207" s="11" t="s">
        <v>16</v>
      </c>
      <c r="M207" s="10">
        <v>0</v>
      </c>
      <c r="N207" s="9">
        <v>19433</v>
      </c>
      <c r="O207" s="38">
        <v>19432</v>
      </c>
      <c r="P207" s="42">
        <v>0</v>
      </c>
      <c r="Q207" s="43" t="s">
        <v>1232</v>
      </c>
    </row>
    <row r="208" spans="1:17" x14ac:dyDescent="0.3">
      <c r="A208" s="55" t="s">
        <v>1402</v>
      </c>
      <c r="B208" s="6" t="str">
        <f t="shared" si="6"/>
        <v/>
      </c>
      <c r="C208" s="5" t="str">
        <f t="shared" si="7"/>
        <v>◄</v>
      </c>
      <c r="D208" s="4"/>
      <c r="E208" s="3"/>
      <c r="F208" s="16" t="s">
        <v>486</v>
      </c>
      <c r="G208" s="15" t="s">
        <v>1332</v>
      </c>
      <c r="H208" s="14" t="s">
        <v>1334</v>
      </c>
      <c r="I208" s="13">
        <v>0</v>
      </c>
      <c r="J208" s="13">
        <v>913</v>
      </c>
      <c r="K208" s="12" t="s">
        <v>99</v>
      </c>
      <c r="L208" s="11" t="s">
        <v>16</v>
      </c>
      <c r="M208" s="10">
        <v>0</v>
      </c>
      <c r="N208" s="9">
        <v>19433</v>
      </c>
      <c r="O208" s="38">
        <v>19432</v>
      </c>
      <c r="P208" s="44"/>
      <c r="Q208" s="45"/>
    </row>
    <row r="209" spans="1:17" x14ac:dyDescent="0.3">
      <c r="A209" s="55" t="s">
        <v>1402</v>
      </c>
      <c r="B209" s="6" t="str">
        <f t="shared" si="6"/>
        <v/>
      </c>
      <c r="C209" s="5" t="str">
        <f t="shared" si="7"/>
        <v>◄</v>
      </c>
      <c r="D209" s="4"/>
      <c r="E209" s="3"/>
      <c r="F209" s="16" t="s">
        <v>488</v>
      </c>
      <c r="G209" s="15" t="s">
        <v>1332</v>
      </c>
      <c r="H209" s="14" t="s">
        <v>1335</v>
      </c>
      <c r="I209" s="13" t="s">
        <v>1336</v>
      </c>
      <c r="J209" s="13">
        <v>914</v>
      </c>
      <c r="K209" s="12" t="s">
        <v>24</v>
      </c>
      <c r="L209" s="11" t="s">
        <v>23</v>
      </c>
      <c r="M209" s="10">
        <v>0</v>
      </c>
      <c r="N209" s="9" t="s">
        <v>24</v>
      </c>
      <c r="O209" s="38">
        <v>19432</v>
      </c>
      <c r="P209" s="44"/>
      <c r="Q209" s="45"/>
    </row>
    <row r="210" spans="1:17" ht="15" thickBot="1" x14ac:dyDescent="0.35">
      <c r="A210" s="55" t="s">
        <v>1402</v>
      </c>
      <c r="B210" s="6" t="str">
        <f t="shared" si="6"/>
        <v/>
      </c>
      <c r="C210" s="5" t="str">
        <f t="shared" si="7"/>
        <v>◄</v>
      </c>
      <c r="D210" s="4"/>
      <c r="E210" s="3"/>
      <c r="F210" s="20" t="s">
        <v>482</v>
      </c>
      <c r="G210" s="15" t="s">
        <v>1332</v>
      </c>
      <c r="H210" s="14" t="s">
        <v>1337</v>
      </c>
      <c r="I210" s="13">
        <v>0</v>
      </c>
      <c r="J210" s="13">
        <v>912</v>
      </c>
      <c r="K210" s="12" t="s">
        <v>38</v>
      </c>
      <c r="L210" s="11" t="s">
        <v>16</v>
      </c>
      <c r="M210" s="10">
        <v>0</v>
      </c>
      <c r="N210" s="9">
        <v>19458</v>
      </c>
      <c r="O210" s="38">
        <v>19432</v>
      </c>
      <c r="P210" s="46"/>
      <c r="Q210" s="47"/>
    </row>
    <row r="211" spans="1:17" x14ac:dyDescent="0.3">
      <c r="A211" s="55" t="s">
        <v>1402</v>
      </c>
      <c r="B211" s="6" t="str">
        <f t="shared" si="6"/>
        <v/>
      </c>
      <c r="C211" s="5" t="str">
        <f t="shared" si="7"/>
        <v>◄</v>
      </c>
      <c r="D211" s="4"/>
      <c r="E211" s="3"/>
      <c r="F211" s="20" t="s">
        <v>490</v>
      </c>
      <c r="G211" s="15" t="s">
        <v>1332</v>
      </c>
      <c r="H211" s="14" t="s">
        <v>1338</v>
      </c>
      <c r="I211" s="13" t="s">
        <v>1336</v>
      </c>
      <c r="J211" s="13">
        <v>915</v>
      </c>
      <c r="K211" s="12" t="s">
        <v>24</v>
      </c>
      <c r="L211" s="11" t="s">
        <v>23</v>
      </c>
      <c r="M211" s="10">
        <v>0</v>
      </c>
      <c r="N211" s="9" t="s">
        <v>24</v>
      </c>
      <c r="O211" s="38">
        <v>19432</v>
      </c>
      <c r="P211" s="42">
        <v>0</v>
      </c>
      <c r="Q211" s="43" t="s">
        <v>1232</v>
      </c>
    </row>
    <row r="212" spans="1:17" x14ac:dyDescent="0.3">
      <c r="A212" s="55" t="s">
        <v>1402</v>
      </c>
      <c r="B212" s="6" t="str">
        <f t="shared" si="6"/>
        <v/>
      </c>
      <c r="C212" s="5" t="str">
        <f t="shared" si="7"/>
        <v>◄</v>
      </c>
      <c r="D212" s="4"/>
      <c r="E212" s="3"/>
      <c r="F212" s="16" t="s">
        <v>493</v>
      </c>
      <c r="G212" s="15" t="s">
        <v>1332</v>
      </c>
      <c r="H212" s="14" t="s">
        <v>1339</v>
      </c>
      <c r="I212" s="13" t="s">
        <v>1336</v>
      </c>
      <c r="J212" s="13">
        <v>916</v>
      </c>
      <c r="K212" s="12" t="s">
        <v>99</v>
      </c>
      <c r="L212" s="11" t="s">
        <v>23</v>
      </c>
      <c r="M212" s="10">
        <v>0</v>
      </c>
      <c r="N212" s="9">
        <v>19432</v>
      </c>
      <c r="O212" s="38">
        <v>19432</v>
      </c>
      <c r="P212" s="44"/>
      <c r="Q212" s="45"/>
    </row>
    <row r="213" spans="1:17" ht="15" thickBot="1" x14ac:dyDescent="0.35">
      <c r="A213" s="55" t="s">
        <v>1402</v>
      </c>
      <c r="B213" s="6" t="str">
        <f t="shared" si="6"/>
        <v/>
      </c>
      <c r="C213" s="5" t="str">
        <f t="shared" si="7"/>
        <v>◄</v>
      </c>
      <c r="D213" s="4"/>
      <c r="E213" s="3"/>
      <c r="F213" s="16" t="s">
        <v>495</v>
      </c>
      <c r="G213" s="15" t="s">
        <v>1332</v>
      </c>
      <c r="H213" s="14" t="s">
        <v>1340</v>
      </c>
      <c r="I213" s="13" t="s">
        <v>1336</v>
      </c>
      <c r="J213" s="13">
        <v>917</v>
      </c>
      <c r="K213" s="12" t="s">
        <v>24</v>
      </c>
      <c r="L213" s="11" t="s">
        <v>23</v>
      </c>
      <c r="M213" s="10">
        <v>0</v>
      </c>
      <c r="N213" s="9" t="s">
        <v>24</v>
      </c>
      <c r="O213" s="38">
        <v>19432</v>
      </c>
      <c r="P213" s="44"/>
      <c r="Q213" s="45"/>
    </row>
    <row r="214" spans="1:17" x14ac:dyDescent="0.3">
      <c r="A214" s="55" t="s">
        <v>1402</v>
      </c>
      <c r="B214" s="6" t="str">
        <f t="shared" si="6"/>
        <v/>
      </c>
      <c r="C214" s="5" t="str">
        <f t="shared" si="7"/>
        <v>◄</v>
      </c>
      <c r="D214" s="4"/>
      <c r="E214" s="3"/>
      <c r="F214" s="20" t="s">
        <v>497</v>
      </c>
      <c r="G214" s="15" t="s">
        <v>1332</v>
      </c>
      <c r="H214" s="14" t="s">
        <v>1341</v>
      </c>
      <c r="I214" s="13">
        <v>0</v>
      </c>
      <c r="J214" s="13" t="s">
        <v>1342</v>
      </c>
      <c r="K214" s="12" t="s">
        <v>99</v>
      </c>
      <c r="L214" s="11" t="s">
        <v>16</v>
      </c>
      <c r="M214" s="10">
        <v>0</v>
      </c>
      <c r="N214" s="9">
        <v>19463</v>
      </c>
      <c r="O214" s="38">
        <v>19432</v>
      </c>
      <c r="P214" s="42" t="s">
        <v>1343</v>
      </c>
      <c r="Q214" s="43" t="s">
        <v>1232</v>
      </c>
    </row>
    <row r="215" spans="1:17" ht="15" thickBot="1" x14ac:dyDescent="0.35">
      <c r="A215" s="55" t="s">
        <v>1402</v>
      </c>
      <c r="B215" s="6" t="str">
        <f t="shared" si="6"/>
        <v/>
      </c>
      <c r="C215" s="5" t="str">
        <f t="shared" si="7"/>
        <v>◄</v>
      </c>
      <c r="D215" s="4"/>
      <c r="E215" s="3"/>
      <c r="F215" s="16" t="s">
        <v>499</v>
      </c>
      <c r="G215" s="15" t="s">
        <v>1332</v>
      </c>
      <c r="H215" s="14" t="s">
        <v>1429</v>
      </c>
      <c r="I215" s="13">
        <v>0</v>
      </c>
      <c r="J215" s="13" t="s">
        <v>1418</v>
      </c>
      <c r="K215" s="12" t="s">
        <v>24</v>
      </c>
      <c r="L215" s="90" t="s">
        <v>1101</v>
      </c>
      <c r="M215" s="10">
        <v>0</v>
      </c>
      <c r="N215" s="9" t="s">
        <v>24</v>
      </c>
      <c r="O215" s="38">
        <v>19432</v>
      </c>
      <c r="P215" s="44"/>
      <c r="Q215" s="45"/>
    </row>
    <row r="216" spans="1:17" x14ac:dyDescent="0.3">
      <c r="A216" s="55" t="s">
        <v>1402</v>
      </c>
      <c r="B216" s="6" t="str">
        <f t="shared" si="6"/>
        <v/>
      </c>
      <c r="C216" s="5" t="str">
        <f t="shared" si="7"/>
        <v>◄</v>
      </c>
      <c r="D216" s="4"/>
      <c r="E216" s="3"/>
      <c r="F216" s="20" t="s">
        <v>503</v>
      </c>
      <c r="G216" s="15" t="s">
        <v>1344</v>
      </c>
      <c r="H216" s="14" t="s">
        <v>1345</v>
      </c>
      <c r="I216" s="13">
        <v>0</v>
      </c>
      <c r="J216" s="13">
        <v>918</v>
      </c>
      <c r="K216" s="12" t="s">
        <v>457</v>
      </c>
      <c r="L216" s="11" t="s">
        <v>16</v>
      </c>
      <c r="M216" s="10">
        <v>0</v>
      </c>
      <c r="N216" s="9" t="s">
        <v>24</v>
      </c>
      <c r="O216" s="38">
        <v>19532</v>
      </c>
      <c r="P216" s="42">
        <v>0</v>
      </c>
      <c r="Q216" s="43">
        <v>0</v>
      </c>
    </row>
    <row r="217" spans="1:17" x14ac:dyDescent="0.3">
      <c r="A217" s="55" t="s">
        <v>1402</v>
      </c>
      <c r="B217" s="6" t="str">
        <f t="shared" si="6"/>
        <v/>
      </c>
      <c r="C217" s="5" t="str">
        <f t="shared" si="7"/>
        <v>◄</v>
      </c>
      <c r="D217" s="4"/>
      <c r="E217" s="3"/>
      <c r="F217" s="16" t="s">
        <v>506</v>
      </c>
      <c r="G217" s="15" t="s">
        <v>1344</v>
      </c>
      <c r="H217" s="14" t="s">
        <v>1346</v>
      </c>
      <c r="I217" s="13">
        <v>0</v>
      </c>
      <c r="J217" s="13">
        <v>919</v>
      </c>
      <c r="K217" s="12" t="s">
        <v>24</v>
      </c>
      <c r="L217" s="90" t="s">
        <v>1101</v>
      </c>
      <c r="M217" s="10">
        <v>0</v>
      </c>
      <c r="N217" s="9" t="s">
        <v>24</v>
      </c>
      <c r="O217" s="38">
        <v>19532</v>
      </c>
      <c r="P217" s="44"/>
      <c r="Q217" s="45"/>
    </row>
    <row r="218" spans="1:17" ht="15" thickBot="1" x14ac:dyDescent="0.35">
      <c r="A218" s="55" t="s">
        <v>1402</v>
      </c>
      <c r="B218" s="6" t="str">
        <f t="shared" si="6"/>
        <v/>
      </c>
      <c r="C218" s="5" t="str">
        <f t="shared" si="7"/>
        <v>◄</v>
      </c>
      <c r="D218" s="4"/>
      <c r="E218" s="3"/>
      <c r="F218" s="16" t="s">
        <v>970</v>
      </c>
      <c r="G218" s="15" t="s">
        <v>1344</v>
      </c>
      <c r="H218" s="14" t="s">
        <v>1347</v>
      </c>
      <c r="I218" s="13">
        <v>0</v>
      </c>
      <c r="J218" s="13">
        <v>920</v>
      </c>
      <c r="K218" s="12" t="s">
        <v>109</v>
      </c>
      <c r="L218" s="11" t="s">
        <v>16</v>
      </c>
      <c r="M218" s="10">
        <v>0</v>
      </c>
      <c r="N218" s="9" t="s">
        <v>1348</v>
      </c>
      <c r="O218" s="38">
        <v>19532</v>
      </c>
      <c r="P218" s="44"/>
      <c r="Q218" s="45"/>
    </row>
    <row r="219" spans="1:17" x14ac:dyDescent="0.3">
      <c r="A219" s="55" t="s">
        <v>1402</v>
      </c>
      <c r="B219" s="6" t="str">
        <f t="shared" si="6"/>
        <v/>
      </c>
      <c r="C219" s="5" t="str">
        <f t="shared" si="7"/>
        <v>◄</v>
      </c>
      <c r="D219" s="4"/>
      <c r="E219" s="3"/>
      <c r="F219" s="20" t="s">
        <v>510</v>
      </c>
      <c r="G219" s="15" t="s">
        <v>1344</v>
      </c>
      <c r="H219" s="14" t="s">
        <v>1349</v>
      </c>
      <c r="I219" s="13">
        <v>0</v>
      </c>
      <c r="J219" s="13">
        <v>921</v>
      </c>
      <c r="K219" s="12" t="s">
        <v>1350</v>
      </c>
      <c r="L219" s="11" t="s">
        <v>16</v>
      </c>
      <c r="M219" s="10">
        <v>0</v>
      </c>
      <c r="N219" s="9">
        <v>19577</v>
      </c>
      <c r="O219" s="38">
        <v>19532</v>
      </c>
      <c r="P219" s="42">
        <v>0</v>
      </c>
      <c r="Q219" s="43">
        <v>0</v>
      </c>
    </row>
    <row r="220" spans="1:17" x14ac:dyDescent="0.3">
      <c r="A220" s="55" t="s">
        <v>1402</v>
      </c>
      <c r="B220" s="6" t="str">
        <f t="shared" ref="B220:B261" si="8">IF(C220="?","?","")</f>
        <v/>
      </c>
      <c r="C220" s="5" t="str">
        <f t="shared" ref="C220:C261" si="9">IF(AND(D220="",E220&gt;0),"?",IF(D220="","◄",IF(E220&gt;=1,"►","")))</f>
        <v>◄</v>
      </c>
      <c r="D220" s="4"/>
      <c r="E220" s="3"/>
      <c r="F220" s="16" t="s">
        <v>973</v>
      </c>
      <c r="G220" s="15" t="s">
        <v>1344</v>
      </c>
      <c r="H220" s="14" t="s">
        <v>1351</v>
      </c>
      <c r="I220" s="13">
        <v>0</v>
      </c>
      <c r="J220" s="13">
        <v>922</v>
      </c>
      <c r="K220" s="12" t="s">
        <v>153</v>
      </c>
      <c r="L220" s="11" t="s">
        <v>16</v>
      </c>
      <c r="M220" s="10">
        <v>0</v>
      </c>
      <c r="N220" s="9">
        <v>19610</v>
      </c>
      <c r="O220" s="38">
        <v>19532</v>
      </c>
      <c r="P220" s="44"/>
      <c r="Q220" s="45"/>
    </row>
    <row r="221" spans="1:17" ht="15" thickBot="1" x14ac:dyDescent="0.35">
      <c r="A221" s="55" t="s">
        <v>1402</v>
      </c>
      <c r="B221" s="6" t="str">
        <f t="shared" si="8"/>
        <v/>
      </c>
      <c r="C221" s="5" t="str">
        <f t="shared" si="9"/>
        <v>◄</v>
      </c>
      <c r="D221" s="4"/>
      <c r="E221" s="3"/>
      <c r="F221" s="16" t="s">
        <v>974</v>
      </c>
      <c r="G221" s="15" t="s">
        <v>1344</v>
      </c>
      <c r="H221" s="14" t="s">
        <v>1352</v>
      </c>
      <c r="I221" s="13">
        <v>0</v>
      </c>
      <c r="J221" s="13">
        <v>922</v>
      </c>
      <c r="K221" s="12" t="s">
        <v>153</v>
      </c>
      <c r="L221" s="11" t="s">
        <v>16</v>
      </c>
      <c r="M221" s="10">
        <v>0</v>
      </c>
      <c r="N221" s="9">
        <v>19573</v>
      </c>
      <c r="O221" s="38">
        <v>19532</v>
      </c>
      <c r="P221" s="44"/>
      <c r="Q221" s="45"/>
    </row>
    <row r="222" spans="1:17" x14ac:dyDescent="0.3">
      <c r="A222" s="55" t="s">
        <v>1402</v>
      </c>
      <c r="B222" s="6" t="str">
        <f t="shared" si="8"/>
        <v/>
      </c>
      <c r="C222" s="5" t="str">
        <f t="shared" si="9"/>
        <v>◄</v>
      </c>
      <c r="D222" s="4"/>
      <c r="E222" s="3"/>
      <c r="F222" s="20" t="s">
        <v>513</v>
      </c>
      <c r="G222" s="15" t="s">
        <v>1344</v>
      </c>
      <c r="H222" s="14" t="s">
        <v>1353</v>
      </c>
      <c r="I222" s="13">
        <v>0</v>
      </c>
      <c r="J222" s="13">
        <v>923</v>
      </c>
      <c r="K222" s="12" t="s">
        <v>1354</v>
      </c>
      <c r="L222" s="11" t="s">
        <v>16</v>
      </c>
      <c r="M222" s="10">
        <v>0</v>
      </c>
      <c r="N222" s="9">
        <v>19489</v>
      </c>
      <c r="O222" s="38">
        <v>19532</v>
      </c>
      <c r="P222" s="42">
        <v>0</v>
      </c>
      <c r="Q222" s="43">
        <v>0</v>
      </c>
    </row>
    <row r="223" spans="1:17" ht="15" thickBot="1" x14ac:dyDescent="0.35">
      <c r="A223" s="55" t="s">
        <v>1402</v>
      </c>
      <c r="B223" s="6" t="str">
        <f t="shared" si="8"/>
        <v/>
      </c>
      <c r="C223" s="5" t="str">
        <f t="shared" si="9"/>
        <v>◄</v>
      </c>
      <c r="D223" s="4"/>
      <c r="E223" s="3"/>
      <c r="F223" s="16" t="s">
        <v>517</v>
      </c>
      <c r="G223" s="15" t="s">
        <v>1344</v>
      </c>
      <c r="H223" s="14" t="s">
        <v>1429</v>
      </c>
      <c r="I223" s="13">
        <v>0</v>
      </c>
      <c r="J223" s="13" t="s">
        <v>1418</v>
      </c>
      <c r="K223" s="12" t="s">
        <v>24</v>
      </c>
      <c r="L223" s="90" t="s">
        <v>1101</v>
      </c>
      <c r="M223" s="10">
        <v>0</v>
      </c>
      <c r="N223" s="9" t="s">
        <v>24</v>
      </c>
      <c r="O223" s="38">
        <v>19532</v>
      </c>
      <c r="P223" s="44"/>
      <c r="Q223" s="45"/>
    </row>
    <row r="224" spans="1:17" x14ac:dyDescent="0.3">
      <c r="A224" s="55" t="s">
        <v>1402</v>
      </c>
      <c r="B224" s="6" t="str">
        <f t="shared" si="8"/>
        <v/>
      </c>
      <c r="C224" s="5" t="str">
        <f t="shared" si="9"/>
        <v>◄</v>
      </c>
      <c r="D224" s="4"/>
      <c r="E224" s="3"/>
      <c r="F224" s="20" t="s">
        <v>521</v>
      </c>
      <c r="G224" s="15" t="s">
        <v>1355</v>
      </c>
      <c r="H224" s="14" t="s">
        <v>1356</v>
      </c>
      <c r="I224" s="13">
        <v>0</v>
      </c>
      <c r="J224" s="13">
        <v>924</v>
      </c>
      <c r="K224" s="12" t="s">
        <v>99</v>
      </c>
      <c r="L224" s="11" t="s">
        <v>16</v>
      </c>
      <c r="M224" s="10">
        <v>0</v>
      </c>
      <c r="N224" s="9">
        <v>19612</v>
      </c>
      <c r="O224" s="38">
        <v>19612</v>
      </c>
      <c r="P224" s="42">
        <v>0</v>
      </c>
      <c r="Q224" s="43">
        <v>0</v>
      </c>
    </row>
    <row r="225" spans="1:17" x14ac:dyDescent="0.3">
      <c r="A225" s="55" t="s">
        <v>1402</v>
      </c>
      <c r="B225" s="6" t="str">
        <f t="shared" si="8"/>
        <v/>
      </c>
      <c r="C225" s="5" t="str">
        <f t="shared" si="9"/>
        <v>◄</v>
      </c>
      <c r="D225" s="4"/>
      <c r="E225" s="3"/>
      <c r="F225" s="16" t="s">
        <v>523</v>
      </c>
      <c r="G225" s="15" t="s">
        <v>1355</v>
      </c>
      <c r="H225" s="14" t="s">
        <v>1357</v>
      </c>
      <c r="I225" s="13">
        <v>0</v>
      </c>
      <c r="J225" s="13">
        <v>925</v>
      </c>
      <c r="K225" s="12" t="s">
        <v>24</v>
      </c>
      <c r="L225" s="11" t="s">
        <v>23</v>
      </c>
      <c r="M225" s="10">
        <v>0</v>
      </c>
      <c r="N225" s="9" t="s">
        <v>24</v>
      </c>
      <c r="O225" s="38">
        <v>19612</v>
      </c>
      <c r="P225" s="44"/>
      <c r="Q225" s="45"/>
    </row>
    <row r="226" spans="1:17" ht="15" thickBot="1" x14ac:dyDescent="0.35">
      <c r="A226" s="55" t="s">
        <v>1402</v>
      </c>
      <c r="B226" s="6" t="str">
        <f t="shared" si="8"/>
        <v/>
      </c>
      <c r="C226" s="5" t="str">
        <f t="shared" si="9"/>
        <v>◄</v>
      </c>
      <c r="D226" s="4"/>
      <c r="E226" s="3"/>
      <c r="F226" s="16" t="s">
        <v>525</v>
      </c>
      <c r="G226" s="15" t="s">
        <v>1355</v>
      </c>
      <c r="H226" s="14" t="s">
        <v>1358</v>
      </c>
      <c r="I226" s="13">
        <v>0</v>
      </c>
      <c r="J226" s="13">
        <v>926</v>
      </c>
      <c r="K226" s="12" t="s">
        <v>24</v>
      </c>
      <c r="L226" s="11" t="s">
        <v>23</v>
      </c>
      <c r="M226" s="10">
        <v>0</v>
      </c>
      <c r="N226" s="9" t="s">
        <v>24</v>
      </c>
      <c r="O226" s="38">
        <v>19612</v>
      </c>
      <c r="P226" s="44"/>
      <c r="Q226" s="45"/>
    </row>
    <row r="227" spans="1:17" x14ac:dyDescent="0.3">
      <c r="A227" s="55" t="s">
        <v>1402</v>
      </c>
      <c r="B227" s="6" t="str">
        <f t="shared" si="8"/>
        <v/>
      </c>
      <c r="C227" s="5" t="str">
        <f t="shared" si="9"/>
        <v>◄</v>
      </c>
      <c r="D227" s="4"/>
      <c r="E227" s="3"/>
      <c r="F227" s="20" t="s">
        <v>527</v>
      </c>
      <c r="G227" s="15" t="s">
        <v>1359</v>
      </c>
      <c r="H227" s="14" t="s">
        <v>1360</v>
      </c>
      <c r="I227" s="13">
        <v>0</v>
      </c>
      <c r="J227" s="13">
        <v>927</v>
      </c>
      <c r="K227" s="12" t="s">
        <v>24</v>
      </c>
      <c r="L227" s="11" t="s">
        <v>23</v>
      </c>
      <c r="M227" s="10">
        <v>0</v>
      </c>
      <c r="N227" s="9" t="s">
        <v>24</v>
      </c>
      <c r="O227" s="38">
        <v>19658</v>
      </c>
      <c r="P227" s="42">
        <v>0</v>
      </c>
      <c r="Q227" s="43">
        <v>0</v>
      </c>
    </row>
    <row r="228" spans="1:17" x14ac:dyDescent="0.3">
      <c r="A228" s="55" t="s">
        <v>1402</v>
      </c>
      <c r="B228" s="6" t="str">
        <f t="shared" si="8"/>
        <v/>
      </c>
      <c r="C228" s="5" t="str">
        <f t="shared" si="9"/>
        <v>◄</v>
      </c>
      <c r="D228" s="4"/>
      <c r="E228" s="3"/>
      <c r="F228" s="16" t="s">
        <v>529</v>
      </c>
      <c r="G228" s="15" t="s">
        <v>1359</v>
      </c>
      <c r="H228" s="14" t="s">
        <v>1361</v>
      </c>
      <c r="I228" s="13">
        <v>0</v>
      </c>
      <c r="J228" s="13">
        <v>928</v>
      </c>
      <c r="K228" s="12" t="s">
        <v>24</v>
      </c>
      <c r="L228" s="11" t="s">
        <v>23</v>
      </c>
      <c r="M228" s="10">
        <v>0</v>
      </c>
      <c r="N228" s="9" t="s">
        <v>24</v>
      </c>
      <c r="O228" s="38">
        <v>19658</v>
      </c>
      <c r="P228" s="44"/>
      <c r="Q228" s="45"/>
    </row>
    <row r="229" spans="1:17" ht="15" thickBot="1" x14ac:dyDescent="0.35">
      <c r="A229" s="55" t="s">
        <v>1402</v>
      </c>
      <c r="B229" s="6" t="str">
        <f t="shared" si="8"/>
        <v/>
      </c>
      <c r="C229" s="5" t="str">
        <f t="shared" si="9"/>
        <v>◄</v>
      </c>
      <c r="D229" s="4"/>
      <c r="E229" s="3"/>
      <c r="F229" s="16" t="s">
        <v>531</v>
      </c>
      <c r="G229" s="15" t="s">
        <v>1359</v>
      </c>
      <c r="H229" s="14" t="s">
        <v>1362</v>
      </c>
      <c r="I229" s="13">
        <v>0</v>
      </c>
      <c r="J229" s="13">
        <v>929</v>
      </c>
      <c r="K229" s="12" t="s">
        <v>24</v>
      </c>
      <c r="L229" s="11" t="s">
        <v>23</v>
      </c>
      <c r="M229" s="10">
        <v>0</v>
      </c>
      <c r="N229" s="9" t="s">
        <v>24</v>
      </c>
      <c r="O229" s="38">
        <v>19658</v>
      </c>
      <c r="P229" s="44"/>
      <c r="Q229" s="45"/>
    </row>
    <row r="230" spans="1:17" x14ac:dyDescent="0.3">
      <c r="A230" s="55" t="s">
        <v>1402</v>
      </c>
      <c r="B230" s="6" t="str">
        <f t="shared" si="8"/>
        <v/>
      </c>
      <c r="C230" s="5" t="str">
        <f t="shared" si="9"/>
        <v>◄</v>
      </c>
      <c r="D230" s="4"/>
      <c r="E230" s="3"/>
      <c r="F230" s="20" t="s">
        <v>534</v>
      </c>
      <c r="G230" s="15" t="s">
        <v>1363</v>
      </c>
      <c r="H230" s="14" t="s">
        <v>1364</v>
      </c>
      <c r="I230" s="13">
        <v>0</v>
      </c>
      <c r="J230" s="13">
        <v>930</v>
      </c>
      <c r="K230" s="12" t="s">
        <v>24</v>
      </c>
      <c r="L230" s="11" t="s">
        <v>23</v>
      </c>
      <c r="M230" s="10">
        <v>0</v>
      </c>
      <c r="N230" s="9" t="s">
        <v>24</v>
      </c>
      <c r="O230" s="38">
        <v>19708</v>
      </c>
      <c r="P230" s="42">
        <v>0</v>
      </c>
      <c r="Q230" s="43">
        <v>0</v>
      </c>
    </row>
    <row r="231" spans="1:17" x14ac:dyDescent="0.3">
      <c r="A231" s="55" t="s">
        <v>1402</v>
      </c>
      <c r="B231" s="6" t="str">
        <f t="shared" si="8"/>
        <v/>
      </c>
      <c r="C231" s="5" t="str">
        <f t="shared" si="9"/>
        <v>◄</v>
      </c>
      <c r="D231" s="4"/>
      <c r="E231" s="3"/>
      <c r="F231" s="16" t="s">
        <v>537</v>
      </c>
      <c r="G231" s="15" t="s">
        <v>1363</v>
      </c>
      <c r="H231" s="14" t="s">
        <v>1365</v>
      </c>
      <c r="I231" s="13">
        <v>0</v>
      </c>
      <c r="J231" s="13">
        <v>931</v>
      </c>
      <c r="K231" s="12" t="s">
        <v>24</v>
      </c>
      <c r="L231" s="11" t="s">
        <v>23</v>
      </c>
      <c r="M231" s="10">
        <v>0</v>
      </c>
      <c r="N231" s="9" t="s">
        <v>24</v>
      </c>
      <c r="O231" s="38">
        <v>19708</v>
      </c>
      <c r="P231" s="44"/>
      <c r="Q231" s="45"/>
    </row>
    <row r="232" spans="1:17" ht="15" thickBot="1" x14ac:dyDescent="0.35">
      <c r="A232" s="55" t="s">
        <v>1402</v>
      </c>
      <c r="B232" s="6" t="str">
        <f t="shared" si="8"/>
        <v/>
      </c>
      <c r="C232" s="5" t="str">
        <f t="shared" si="9"/>
        <v>◄</v>
      </c>
      <c r="D232" s="4"/>
      <c r="E232" s="3"/>
      <c r="F232" s="16" t="s">
        <v>1366</v>
      </c>
      <c r="G232" s="15" t="s">
        <v>1363</v>
      </c>
      <c r="H232" s="14" t="s">
        <v>1367</v>
      </c>
      <c r="I232" s="13">
        <v>0</v>
      </c>
      <c r="J232" s="13">
        <v>932</v>
      </c>
      <c r="K232" s="12" t="s">
        <v>24</v>
      </c>
      <c r="L232" s="11" t="s">
        <v>23</v>
      </c>
      <c r="M232" s="10">
        <v>0</v>
      </c>
      <c r="N232" s="9" t="s">
        <v>24</v>
      </c>
      <c r="O232" s="38">
        <v>19708</v>
      </c>
      <c r="P232" s="44"/>
      <c r="Q232" s="45"/>
    </row>
    <row r="233" spans="1:17" x14ac:dyDescent="0.3">
      <c r="A233" s="55" t="s">
        <v>1402</v>
      </c>
      <c r="B233" s="6" t="str">
        <f t="shared" si="8"/>
        <v/>
      </c>
      <c r="C233" s="5" t="str">
        <f t="shared" si="9"/>
        <v>◄</v>
      </c>
      <c r="D233" s="4"/>
      <c r="E233" s="3"/>
      <c r="F233" s="20" t="s">
        <v>539</v>
      </c>
      <c r="G233" s="15" t="s">
        <v>1363</v>
      </c>
      <c r="H233" s="14" t="s">
        <v>1368</v>
      </c>
      <c r="I233" s="13">
        <v>0</v>
      </c>
      <c r="J233" s="13">
        <v>933</v>
      </c>
      <c r="K233" s="12" t="s">
        <v>24</v>
      </c>
      <c r="L233" s="11" t="s">
        <v>23</v>
      </c>
      <c r="M233" s="10">
        <v>0</v>
      </c>
      <c r="N233" s="9" t="s">
        <v>24</v>
      </c>
      <c r="O233" s="38">
        <v>19708</v>
      </c>
      <c r="P233" s="42">
        <v>0</v>
      </c>
      <c r="Q233" s="43">
        <v>0</v>
      </c>
    </row>
    <row r="234" spans="1:17" x14ac:dyDescent="0.3">
      <c r="A234" s="55" t="s">
        <v>1402</v>
      </c>
      <c r="B234" s="6" t="str">
        <f t="shared" si="8"/>
        <v/>
      </c>
      <c r="C234" s="5" t="str">
        <f t="shared" si="9"/>
        <v>◄</v>
      </c>
      <c r="D234" s="4"/>
      <c r="E234" s="3"/>
      <c r="F234" s="16" t="s">
        <v>542</v>
      </c>
      <c r="G234" s="15" t="s">
        <v>1363</v>
      </c>
      <c r="H234" s="14" t="s">
        <v>1369</v>
      </c>
      <c r="I234" s="13">
        <v>0</v>
      </c>
      <c r="J234" s="13">
        <v>934</v>
      </c>
      <c r="K234" s="12" t="s">
        <v>24</v>
      </c>
      <c r="L234" s="11" t="s">
        <v>23</v>
      </c>
      <c r="M234" s="10">
        <v>0</v>
      </c>
      <c r="N234" s="9" t="s">
        <v>24</v>
      </c>
      <c r="O234" s="38">
        <v>19708</v>
      </c>
      <c r="P234" s="44"/>
      <c r="Q234" s="45"/>
    </row>
    <row r="235" spans="1:17" ht="15" thickBot="1" x14ac:dyDescent="0.35">
      <c r="A235" s="55" t="s">
        <v>1402</v>
      </c>
      <c r="B235" s="6" t="str">
        <f t="shared" si="8"/>
        <v/>
      </c>
      <c r="C235" s="5" t="str">
        <f t="shared" si="9"/>
        <v>◄</v>
      </c>
      <c r="D235" s="4"/>
      <c r="E235" s="3"/>
      <c r="F235" s="16" t="s">
        <v>544</v>
      </c>
      <c r="G235" s="15" t="s">
        <v>1363</v>
      </c>
      <c r="H235" s="14" t="s">
        <v>1370</v>
      </c>
      <c r="I235" s="13">
        <v>0</v>
      </c>
      <c r="J235" s="13">
        <v>935</v>
      </c>
      <c r="K235" s="12" t="s">
        <v>24</v>
      </c>
      <c r="L235" s="11" t="s">
        <v>23</v>
      </c>
      <c r="M235" s="10">
        <v>0</v>
      </c>
      <c r="N235" s="9" t="s">
        <v>24</v>
      </c>
      <c r="O235" s="38">
        <v>19708</v>
      </c>
      <c r="P235" s="44"/>
      <c r="Q235" s="45"/>
    </row>
    <row r="236" spans="1:17" x14ac:dyDescent="0.3">
      <c r="A236" s="55" t="s">
        <v>1402</v>
      </c>
      <c r="B236" s="6" t="str">
        <f t="shared" si="8"/>
        <v/>
      </c>
      <c r="C236" s="5" t="str">
        <f t="shared" si="9"/>
        <v>◄</v>
      </c>
      <c r="D236" s="4"/>
      <c r="E236" s="3"/>
      <c r="F236" s="20" t="s">
        <v>546</v>
      </c>
      <c r="G236" s="15" t="s">
        <v>1363</v>
      </c>
      <c r="H236" s="14" t="s">
        <v>1371</v>
      </c>
      <c r="I236" s="13">
        <v>0</v>
      </c>
      <c r="J236" s="13">
        <v>936</v>
      </c>
      <c r="K236" s="12" t="s">
        <v>24</v>
      </c>
      <c r="L236" s="11" t="s">
        <v>23</v>
      </c>
      <c r="M236" s="10">
        <v>0</v>
      </c>
      <c r="N236" s="9" t="s">
        <v>24</v>
      </c>
      <c r="O236" s="38">
        <v>19708</v>
      </c>
      <c r="P236" s="42">
        <v>0</v>
      </c>
      <c r="Q236" s="43">
        <v>0</v>
      </c>
    </row>
    <row r="237" spans="1:17" x14ac:dyDescent="0.3">
      <c r="A237" s="55" t="s">
        <v>1402</v>
      </c>
      <c r="B237" s="6" t="str">
        <f t="shared" si="8"/>
        <v/>
      </c>
      <c r="C237" s="5" t="str">
        <f t="shared" si="9"/>
        <v>◄</v>
      </c>
      <c r="D237" s="4"/>
      <c r="E237" s="3"/>
      <c r="F237" s="16" t="s">
        <v>548</v>
      </c>
      <c r="G237" s="15" t="s">
        <v>1363</v>
      </c>
      <c r="H237" s="14" t="s">
        <v>1372</v>
      </c>
      <c r="I237" s="13">
        <v>0</v>
      </c>
      <c r="J237" s="13">
        <v>937</v>
      </c>
      <c r="K237" s="12" t="s">
        <v>24</v>
      </c>
      <c r="L237" s="11" t="s">
        <v>23</v>
      </c>
      <c r="M237" s="10">
        <v>0</v>
      </c>
      <c r="N237" s="9" t="s">
        <v>24</v>
      </c>
      <c r="O237" s="38">
        <v>19708</v>
      </c>
      <c r="P237" s="44"/>
      <c r="Q237" s="45"/>
    </row>
    <row r="238" spans="1:17" ht="15" thickBot="1" x14ac:dyDescent="0.35">
      <c r="A238" s="55" t="s">
        <v>1402</v>
      </c>
      <c r="B238" s="6" t="str">
        <f t="shared" si="8"/>
        <v/>
      </c>
      <c r="C238" s="5" t="str">
        <f t="shared" si="9"/>
        <v>◄</v>
      </c>
      <c r="D238" s="4"/>
      <c r="E238" s="3"/>
      <c r="F238" s="16" t="s">
        <v>550</v>
      </c>
      <c r="G238" s="15" t="s">
        <v>1363</v>
      </c>
      <c r="H238" s="14" t="s">
        <v>1429</v>
      </c>
      <c r="I238" s="13">
        <v>0</v>
      </c>
      <c r="J238" s="13" t="s">
        <v>1418</v>
      </c>
      <c r="K238" s="12" t="s">
        <v>24</v>
      </c>
      <c r="L238" s="90" t="s">
        <v>1101</v>
      </c>
      <c r="M238" s="10">
        <v>0</v>
      </c>
      <c r="N238" s="9" t="s">
        <v>24</v>
      </c>
      <c r="O238" s="38">
        <v>19708</v>
      </c>
      <c r="P238" s="44"/>
      <c r="Q238" s="45"/>
    </row>
    <row r="239" spans="1:17" x14ac:dyDescent="0.3">
      <c r="A239" s="55" t="s">
        <v>1402</v>
      </c>
      <c r="B239" s="6" t="str">
        <f t="shared" si="8"/>
        <v/>
      </c>
      <c r="C239" s="5" t="str">
        <f t="shared" si="9"/>
        <v>◄</v>
      </c>
      <c r="D239" s="4"/>
      <c r="E239" s="3"/>
      <c r="F239" s="20" t="s">
        <v>552</v>
      </c>
      <c r="G239" s="15" t="s">
        <v>1373</v>
      </c>
      <c r="H239" s="14" t="s">
        <v>1374</v>
      </c>
      <c r="I239" s="13">
        <v>0</v>
      </c>
      <c r="J239" s="13">
        <v>938</v>
      </c>
      <c r="K239" s="12" t="s">
        <v>1350</v>
      </c>
      <c r="L239" s="11" t="s">
        <v>16</v>
      </c>
      <c r="M239" s="10">
        <v>0</v>
      </c>
      <c r="N239" s="9">
        <v>20357</v>
      </c>
      <c r="O239" s="38">
        <v>19772</v>
      </c>
      <c r="P239" s="42">
        <v>0</v>
      </c>
      <c r="Q239" s="43">
        <v>0</v>
      </c>
    </row>
    <row r="240" spans="1:17" x14ac:dyDescent="0.3">
      <c r="A240" s="55" t="s">
        <v>1402</v>
      </c>
      <c r="B240" s="6" t="str">
        <f t="shared" si="8"/>
        <v/>
      </c>
      <c r="C240" s="5" t="str">
        <f t="shared" si="9"/>
        <v>◄</v>
      </c>
      <c r="D240" s="4"/>
      <c r="E240" s="3"/>
      <c r="F240" s="16" t="s">
        <v>554</v>
      </c>
      <c r="G240" s="15" t="s">
        <v>1373</v>
      </c>
      <c r="H240" s="14" t="s">
        <v>1375</v>
      </c>
      <c r="I240" s="13">
        <v>0</v>
      </c>
      <c r="J240" s="13">
        <v>939</v>
      </c>
      <c r="K240" s="12" t="s">
        <v>1350</v>
      </c>
      <c r="L240" s="11" t="s">
        <v>16</v>
      </c>
      <c r="M240" s="10">
        <v>0</v>
      </c>
      <c r="N240" s="9">
        <v>20357</v>
      </c>
      <c r="O240" s="38">
        <v>19772</v>
      </c>
      <c r="P240" s="44"/>
      <c r="Q240" s="45"/>
    </row>
    <row r="241" spans="1:17" ht="15" thickBot="1" x14ac:dyDescent="0.35">
      <c r="A241" s="55" t="s">
        <v>1402</v>
      </c>
      <c r="B241" s="6" t="str">
        <f t="shared" si="8"/>
        <v/>
      </c>
      <c r="C241" s="5" t="str">
        <f t="shared" si="9"/>
        <v>◄</v>
      </c>
      <c r="D241" s="4"/>
      <c r="E241" s="3"/>
      <c r="F241" s="16" t="s">
        <v>993</v>
      </c>
      <c r="G241" s="15" t="s">
        <v>1373</v>
      </c>
      <c r="H241" s="14" t="s">
        <v>1376</v>
      </c>
      <c r="I241" s="13">
        <v>0</v>
      </c>
      <c r="J241" s="13">
        <v>940</v>
      </c>
      <c r="K241" s="12" t="s">
        <v>1350</v>
      </c>
      <c r="L241" s="11" t="s">
        <v>16</v>
      </c>
      <c r="M241" s="10">
        <v>0</v>
      </c>
      <c r="N241" s="9">
        <v>20357</v>
      </c>
      <c r="O241" s="38">
        <v>19772</v>
      </c>
      <c r="P241" s="44"/>
      <c r="Q241" s="45"/>
    </row>
    <row r="242" spans="1:17" x14ac:dyDescent="0.3">
      <c r="A242" s="55" t="s">
        <v>1402</v>
      </c>
      <c r="B242" s="6" t="str">
        <f t="shared" si="8"/>
        <v/>
      </c>
      <c r="C242" s="5" t="str">
        <f t="shared" si="9"/>
        <v>◄</v>
      </c>
      <c r="D242" s="4"/>
      <c r="E242" s="3"/>
      <c r="F242" s="20" t="s">
        <v>556</v>
      </c>
      <c r="G242" s="15" t="s">
        <v>1377</v>
      </c>
      <c r="H242" s="14" t="s">
        <v>1378</v>
      </c>
      <c r="I242" s="13">
        <v>0</v>
      </c>
      <c r="J242" s="13">
        <v>943</v>
      </c>
      <c r="K242" s="12" t="s">
        <v>1252</v>
      </c>
      <c r="L242" s="11" t="s">
        <v>16</v>
      </c>
      <c r="M242" s="10">
        <v>0</v>
      </c>
      <c r="N242" s="9">
        <v>19474</v>
      </c>
      <c r="O242" s="38">
        <v>19815</v>
      </c>
      <c r="P242" s="42">
        <v>0</v>
      </c>
      <c r="Q242" s="43">
        <v>0</v>
      </c>
    </row>
    <row r="243" spans="1:17" x14ac:dyDescent="0.3">
      <c r="A243" s="55" t="s">
        <v>1402</v>
      </c>
      <c r="B243" s="6" t="str">
        <f t="shared" si="8"/>
        <v/>
      </c>
      <c r="C243" s="5" t="str">
        <f t="shared" si="9"/>
        <v>◄</v>
      </c>
      <c r="D243" s="4"/>
      <c r="E243" s="3"/>
      <c r="F243" s="16" t="s">
        <v>558</v>
      </c>
      <c r="G243" s="15" t="s">
        <v>1377</v>
      </c>
      <c r="H243" s="14" t="s">
        <v>1379</v>
      </c>
      <c r="I243" s="13">
        <v>0</v>
      </c>
      <c r="J243" s="13">
        <v>944</v>
      </c>
      <c r="K243" s="12" t="s">
        <v>24</v>
      </c>
      <c r="L243" s="11" t="s">
        <v>23</v>
      </c>
      <c r="M243" s="10">
        <v>0</v>
      </c>
      <c r="N243" s="9" t="s">
        <v>24</v>
      </c>
      <c r="O243" s="38">
        <v>19815</v>
      </c>
      <c r="P243" s="44"/>
      <c r="Q243" s="45"/>
    </row>
    <row r="244" spans="1:17" x14ac:dyDescent="0.3">
      <c r="A244" s="55" t="s">
        <v>1402</v>
      </c>
      <c r="B244" s="6" t="str">
        <f t="shared" si="8"/>
        <v/>
      </c>
      <c r="C244" s="5" t="str">
        <f t="shared" si="9"/>
        <v>◄</v>
      </c>
      <c r="D244" s="4"/>
      <c r="E244" s="3"/>
      <c r="F244" s="16" t="s">
        <v>560</v>
      </c>
      <c r="G244" s="15" t="s">
        <v>1377</v>
      </c>
      <c r="H244" s="14" t="s">
        <v>1380</v>
      </c>
      <c r="I244" s="13">
        <v>0</v>
      </c>
      <c r="J244" s="13">
        <v>945</v>
      </c>
      <c r="K244" s="12" t="s">
        <v>24</v>
      </c>
      <c r="L244" s="11" t="s">
        <v>23</v>
      </c>
      <c r="M244" s="10">
        <v>0</v>
      </c>
      <c r="N244" s="9" t="s">
        <v>24</v>
      </c>
      <c r="O244" s="38">
        <v>19815</v>
      </c>
      <c r="P244" s="44"/>
      <c r="Q244" s="45"/>
    </row>
    <row r="245" spans="1:17" ht="15" thickBot="1" x14ac:dyDescent="0.35">
      <c r="A245" s="55" t="s">
        <v>1402</v>
      </c>
      <c r="B245" s="6" t="str">
        <f t="shared" si="8"/>
        <v/>
      </c>
      <c r="C245" s="5" t="str">
        <f t="shared" si="9"/>
        <v>◄</v>
      </c>
      <c r="D245" s="4"/>
      <c r="E245" s="3"/>
      <c r="F245" s="20" t="s">
        <v>556</v>
      </c>
      <c r="G245" s="15" t="s">
        <v>1377</v>
      </c>
      <c r="H245" s="14" t="s">
        <v>1381</v>
      </c>
      <c r="I245" s="13">
        <v>0</v>
      </c>
      <c r="J245" s="13">
        <v>943</v>
      </c>
      <c r="K245" s="12" t="s">
        <v>1252</v>
      </c>
      <c r="L245" s="11" t="s">
        <v>16</v>
      </c>
      <c r="M245" s="10">
        <v>0</v>
      </c>
      <c r="N245" s="9">
        <v>19474</v>
      </c>
      <c r="O245" s="38">
        <v>19815</v>
      </c>
      <c r="P245" s="46"/>
      <c r="Q245" s="47"/>
    </row>
    <row r="246" spans="1:17" x14ac:dyDescent="0.3">
      <c r="A246" s="55" t="s">
        <v>1402</v>
      </c>
      <c r="B246" s="6" t="str">
        <f t="shared" si="8"/>
        <v/>
      </c>
      <c r="C246" s="5" t="str">
        <f t="shared" si="9"/>
        <v>◄</v>
      </c>
      <c r="D246" s="4"/>
      <c r="E246" s="3"/>
      <c r="F246" s="20" t="s">
        <v>562</v>
      </c>
      <c r="G246" s="15" t="s">
        <v>1382</v>
      </c>
      <c r="H246" s="14" t="s">
        <v>1383</v>
      </c>
      <c r="I246" s="13">
        <v>0</v>
      </c>
      <c r="J246" s="13">
        <v>946</v>
      </c>
      <c r="K246" s="12" t="s">
        <v>721</v>
      </c>
      <c r="L246" s="11" t="s">
        <v>16</v>
      </c>
      <c r="M246" s="10">
        <v>0</v>
      </c>
      <c r="N246" s="9">
        <v>19859</v>
      </c>
      <c r="O246" s="38">
        <v>19859</v>
      </c>
      <c r="P246" s="42">
        <v>0</v>
      </c>
      <c r="Q246" s="43">
        <v>0</v>
      </c>
    </row>
    <row r="247" spans="1:17" x14ac:dyDescent="0.3">
      <c r="A247" s="55" t="s">
        <v>1402</v>
      </c>
      <c r="B247" s="6" t="str">
        <f t="shared" si="8"/>
        <v/>
      </c>
      <c r="C247" s="5" t="str">
        <f t="shared" si="9"/>
        <v>◄</v>
      </c>
      <c r="D247" s="4"/>
      <c r="E247" s="3"/>
      <c r="F247" s="16" t="s">
        <v>565</v>
      </c>
      <c r="G247" s="15" t="s">
        <v>1382</v>
      </c>
      <c r="H247" s="14" t="s">
        <v>1384</v>
      </c>
      <c r="I247" s="13">
        <v>0</v>
      </c>
      <c r="J247" s="13">
        <v>947</v>
      </c>
      <c r="K247" s="12" t="s">
        <v>721</v>
      </c>
      <c r="L247" s="11" t="s">
        <v>16</v>
      </c>
      <c r="M247" s="10">
        <v>0</v>
      </c>
      <c r="N247" s="9">
        <v>19859</v>
      </c>
      <c r="O247" s="38">
        <v>19859</v>
      </c>
      <c r="P247" s="44"/>
      <c r="Q247" s="45"/>
    </row>
    <row r="248" spans="1:17" ht="15" thickBot="1" x14ac:dyDescent="0.35">
      <c r="A248" s="55" t="s">
        <v>1402</v>
      </c>
      <c r="B248" s="6" t="str">
        <f t="shared" si="8"/>
        <v/>
      </c>
      <c r="C248" s="5" t="str">
        <f t="shared" si="9"/>
        <v>◄</v>
      </c>
      <c r="D248" s="4"/>
      <c r="E248" s="3"/>
      <c r="F248" s="16" t="s">
        <v>1001</v>
      </c>
      <c r="G248" s="15" t="s">
        <v>1382</v>
      </c>
      <c r="H248" s="14" t="s">
        <v>1385</v>
      </c>
      <c r="I248" s="13">
        <v>0</v>
      </c>
      <c r="J248" s="13">
        <v>948</v>
      </c>
      <c r="K248" s="12" t="s">
        <v>721</v>
      </c>
      <c r="L248" s="11" t="s">
        <v>16</v>
      </c>
      <c r="M248" s="10">
        <v>0</v>
      </c>
      <c r="N248" s="9">
        <v>19859</v>
      </c>
      <c r="O248" s="38">
        <v>19859</v>
      </c>
      <c r="P248" s="44"/>
      <c r="Q248" s="45"/>
    </row>
    <row r="249" spans="1:17" x14ac:dyDescent="0.3">
      <c r="A249" s="55" t="s">
        <v>1402</v>
      </c>
      <c r="B249" s="6" t="str">
        <f t="shared" si="8"/>
        <v/>
      </c>
      <c r="C249" s="5" t="str">
        <f t="shared" si="9"/>
        <v>◄</v>
      </c>
      <c r="D249" s="4"/>
      <c r="E249" s="3"/>
      <c r="F249" s="20" t="s">
        <v>568</v>
      </c>
      <c r="G249" s="15" t="s">
        <v>1382</v>
      </c>
      <c r="H249" s="14" t="s">
        <v>1386</v>
      </c>
      <c r="I249" s="13">
        <v>0</v>
      </c>
      <c r="J249" s="13">
        <v>949</v>
      </c>
      <c r="K249" s="12" t="s">
        <v>721</v>
      </c>
      <c r="L249" s="11" t="s">
        <v>16</v>
      </c>
      <c r="M249" s="10">
        <v>0</v>
      </c>
      <c r="N249" s="9" t="s">
        <v>1387</v>
      </c>
      <c r="O249" s="38">
        <v>19859</v>
      </c>
      <c r="P249" s="42">
        <v>0</v>
      </c>
      <c r="Q249" s="43">
        <v>0</v>
      </c>
    </row>
    <row r="250" spans="1:17" x14ac:dyDescent="0.3">
      <c r="A250" s="55" t="s">
        <v>1402</v>
      </c>
      <c r="B250" s="6" t="str">
        <f t="shared" si="8"/>
        <v/>
      </c>
      <c r="C250" s="5" t="str">
        <f t="shared" si="9"/>
        <v>◄</v>
      </c>
      <c r="D250" s="4"/>
      <c r="E250" s="3"/>
      <c r="F250" s="16" t="s">
        <v>570</v>
      </c>
      <c r="G250" s="15" t="s">
        <v>1382</v>
      </c>
      <c r="H250" s="14" t="s">
        <v>1388</v>
      </c>
      <c r="I250" s="13">
        <v>0</v>
      </c>
      <c r="J250" s="13">
        <v>950</v>
      </c>
      <c r="K250" s="12" t="s">
        <v>721</v>
      </c>
      <c r="L250" s="11" t="s">
        <v>16</v>
      </c>
      <c r="M250" s="10">
        <v>0</v>
      </c>
      <c r="N250" s="9" t="s">
        <v>1387</v>
      </c>
      <c r="O250" s="38">
        <v>19859</v>
      </c>
      <c r="P250" s="44"/>
      <c r="Q250" s="45"/>
    </row>
    <row r="251" spans="1:17" ht="15" thickBot="1" x14ac:dyDescent="0.35">
      <c r="A251" s="55" t="s">
        <v>1402</v>
      </c>
      <c r="B251" s="6" t="str">
        <f t="shared" si="8"/>
        <v/>
      </c>
      <c r="C251" s="5" t="str">
        <f t="shared" si="9"/>
        <v>◄</v>
      </c>
      <c r="D251" s="4"/>
      <c r="E251" s="3"/>
      <c r="F251" s="16" t="s">
        <v>1005</v>
      </c>
      <c r="G251" s="15" t="s">
        <v>1382</v>
      </c>
      <c r="H251" s="14" t="s">
        <v>1389</v>
      </c>
      <c r="I251" s="13">
        <v>0</v>
      </c>
      <c r="J251" s="13">
        <v>951</v>
      </c>
      <c r="K251" s="12" t="s">
        <v>721</v>
      </c>
      <c r="L251" s="11" t="s">
        <v>16</v>
      </c>
      <c r="M251" s="10">
        <v>0</v>
      </c>
      <c r="N251" s="9" t="s">
        <v>1387</v>
      </c>
      <c r="O251" s="38">
        <v>19859</v>
      </c>
      <c r="P251" s="44"/>
      <c r="Q251" s="45"/>
    </row>
    <row r="252" spans="1:17" x14ac:dyDescent="0.3">
      <c r="A252" s="55" t="s">
        <v>1402</v>
      </c>
      <c r="B252" s="6" t="str">
        <f t="shared" si="8"/>
        <v/>
      </c>
      <c r="C252" s="5" t="str">
        <f t="shared" si="9"/>
        <v>◄</v>
      </c>
      <c r="D252" s="4"/>
      <c r="E252" s="3"/>
      <c r="F252" s="20" t="s">
        <v>572</v>
      </c>
      <c r="G252" s="15" t="s">
        <v>1390</v>
      </c>
      <c r="H252" s="14" t="s">
        <v>1391</v>
      </c>
      <c r="I252" s="13">
        <v>0</v>
      </c>
      <c r="J252" s="13">
        <v>952</v>
      </c>
      <c r="K252" s="12" t="s">
        <v>24</v>
      </c>
      <c r="L252" s="11" t="s">
        <v>23</v>
      </c>
      <c r="M252" s="10">
        <v>0</v>
      </c>
      <c r="N252" s="9" t="s">
        <v>24</v>
      </c>
      <c r="O252" s="38">
        <v>19977</v>
      </c>
      <c r="P252" s="42">
        <v>0</v>
      </c>
      <c r="Q252" s="43">
        <v>0</v>
      </c>
    </row>
    <row r="253" spans="1:17" x14ac:dyDescent="0.3">
      <c r="A253" s="55" t="s">
        <v>1402</v>
      </c>
      <c r="B253" s="6" t="str">
        <f t="shared" si="8"/>
        <v/>
      </c>
      <c r="C253" s="5" t="str">
        <f t="shared" si="9"/>
        <v>◄</v>
      </c>
      <c r="D253" s="4"/>
      <c r="E253" s="3"/>
      <c r="F253" s="16" t="s">
        <v>575</v>
      </c>
      <c r="G253" s="15" t="s">
        <v>1390</v>
      </c>
      <c r="H253" s="14" t="s">
        <v>1392</v>
      </c>
      <c r="I253" s="13">
        <v>0</v>
      </c>
      <c r="J253" s="13">
        <v>953</v>
      </c>
      <c r="K253" s="12" t="s">
        <v>24</v>
      </c>
      <c r="L253" s="11" t="s">
        <v>23</v>
      </c>
      <c r="M253" s="10">
        <v>0</v>
      </c>
      <c r="N253" s="9" t="s">
        <v>24</v>
      </c>
      <c r="O253" s="38">
        <v>19977</v>
      </c>
      <c r="P253" s="44"/>
      <c r="Q253" s="45"/>
    </row>
    <row r="254" spans="1:17" ht="15" thickBot="1" x14ac:dyDescent="0.35">
      <c r="A254" s="55" t="s">
        <v>1402</v>
      </c>
      <c r="B254" s="6" t="str">
        <f t="shared" si="8"/>
        <v/>
      </c>
      <c r="C254" s="5" t="str">
        <f t="shared" si="9"/>
        <v>◄</v>
      </c>
      <c r="D254" s="4"/>
      <c r="E254" s="3"/>
      <c r="F254" s="16" t="s">
        <v>577</v>
      </c>
      <c r="G254" s="15" t="s">
        <v>1390</v>
      </c>
      <c r="H254" s="14" t="s">
        <v>1393</v>
      </c>
      <c r="I254" s="13">
        <v>0</v>
      </c>
      <c r="J254" s="13">
        <v>954</v>
      </c>
      <c r="K254" s="12" t="s">
        <v>24</v>
      </c>
      <c r="L254" s="11" t="s">
        <v>23</v>
      </c>
      <c r="M254" s="10">
        <v>0</v>
      </c>
      <c r="N254" s="9" t="s">
        <v>24</v>
      </c>
      <c r="O254" s="38">
        <v>19977</v>
      </c>
      <c r="P254" s="44"/>
      <c r="Q254" s="45"/>
    </row>
    <row r="255" spans="1:17" x14ac:dyDescent="0.3">
      <c r="A255" s="55" t="s">
        <v>1402</v>
      </c>
      <c r="B255" s="6" t="str">
        <f t="shared" si="8"/>
        <v/>
      </c>
      <c r="C255" s="5" t="str">
        <f t="shared" si="9"/>
        <v>◄</v>
      </c>
      <c r="D255" s="4"/>
      <c r="E255" s="3"/>
      <c r="F255" s="20" t="s">
        <v>581</v>
      </c>
      <c r="G255" s="15" t="s">
        <v>1394</v>
      </c>
      <c r="H255" s="14" t="s">
        <v>1395</v>
      </c>
      <c r="I255" s="13">
        <v>0</v>
      </c>
      <c r="J255" s="13">
        <v>955</v>
      </c>
      <c r="K255" s="12" t="s">
        <v>1252</v>
      </c>
      <c r="L255" s="11" t="s">
        <v>16</v>
      </c>
      <c r="M255" s="10">
        <v>0</v>
      </c>
      <c r="N255" s="9">
        <v>19474</v>
      </c>
      <c r="O255" s="38">
        <v>20059</v>
      </c>
      <c r="P255" s="42">
        <v>0</v>
      </c>
      <c r="Q255" s="43">
        <v>0</v>
      </c>
    </row>
    <row r="256" spans="1:17" x14ac:dyDescent="0.3">
      <c r="A256" s="55" t="s">
        <v>1402</v>
      </c>
      <c r="B256" s="6" t="str">
        <f t="shared" si="8"/>
        <v/>
      </c>
      <c r="C256" s="5" t="str">
        <f t="shared" si="9"/>
        <v>◄</v>
      </c>
      <c r="D256" s="4"/>
      <c r="E256" s="3"/>
      <c r="F256" s="16" t="s">
        <v>584</v>
      </c>
      <c r="G256" s="15" t="s">
        <v>1394</v>
      </c>
      <c r="H256" s="14" t="s">
        <v>1396</v>
      </c>
      <c r="I256" s="13">
        <v>0</v>
      </c>
      <c r="J256" s="13">
        <v>956</v>
      </c>
      <c r="K256" s="12" t="s">
        <v>24</v>
      </c>
      <c r="L256" s="11" t="s">
        <v>23</v>
      </c>
      <c r="M256" s="10">
        <v>0</v>
      </c>
      <c r="N256" s="9" t="s">
        <v>24</v>
      </c>
      <c r="O256" s="38">
        <v>20059</v>
      </c>
      <c r="P256" s="44"/>
      <c r="Q256" s="45"/>
    </row>
    <row r="257" spans="1:17" x14ac:dyDescent="0.3">
      <c r="A257" s="55" t="s">
        <v>1402</v>
      </c>
      <c r="B257" s="6" t="str">
        <f t="shared" si="8"/>
        <v/>
      </c>
      <c r="C257" s="5" t="str">
        <f t="shared" si="9"/>
        <v>◄</v>
      </c>
      <c r="D257" s="4"/>
      <c r="E257" s="3"/>
      <c r="F257" s="16" t="s">
        <v>586</v>
      </c>
      <c r="G257" s="15" t="s">
        <v>1394</v>
      </c>
      <c r="H257" s="14" t="s">
        <v>1397</v>
      </c>
      <c r="I257" s="13">
        <v>0</v>
      </c>
      <c r="J257" s="13">
        <v>957</v>
      </c>
      <c r="K257" s="12" t="s">
        <v>24</v>
      </c>
      <c r="L257" s="11" t="s">
        <v>23</v>
      </c>
      <c r="M257" s="10">
        <v>0</v>
      </c>
      <c r="N257" s="9" t="s">
        <v>24</v>
      </c>
      <c r="O257" s="38">
        <v>20059</v>
      </c>
      <c r="P257" s="44"/>
      <c r="Q257" s="45"/>
    </row>
    <row r="258" spans="1:17" ht="15" thickBot="1" x14ac:dyDescent="0.35">
      <c r="A258" s="55" t="s">
        <v>1402</v>
      </c>
      <c r="B258" s="6" t="str">
        <f t="shared" si="8"/>
        <v/>
      </c>
      <c r="C258" s="5" t="str">
        <f t="shared" si="9"/>
        <v>◄</v>
      </c>
      <c r="D258" s="4"/>
      <c r="E258" s="3"/>
      <c r="F258" s="20" t="s">
        <v>581</v>
      </c>
      <c r="G258" s="15" t="s">
        <v>1394</v>
      </c>
      <c r="H258" s="14" t="s">
        <v>1398</v>
      </c>
      <c r="I258" s="13">
        <v>0</v>
      </c>
      <c r="J258" s="13">
        <v>955</v>
      </c>
      <c r="K258" s="12" t="s">
        <v>1252</v>
      </c>
      <c r="L258" s="11" t="s">
        <v>16</v>
      </c>
      <c r="M258" s="10">
        <v>0</v>
      </c>
      <c r="N258" s="9">
        <v>19474</v>
      </c>
      <c r="O258" s="38">
        <v>20059</v>
      </c>
      <c r="P258" s="46"/>
      <c r="Q258" s="47"/>
    </row>
    <row r="259" spans="1:17" x14ac:dyDescent="0.3">
      <c r="A259" s="55" t="s">
        <v>1402</v>
      </c>
      <c r="B259" s="6" t="str">
        <f t="shared" si="8"/>
        <v/>
      </c>
      <c r="C259" s="5" t="str">
        <f t="shared" si="9"/>
        <v>◄</v>
      </c>
      <c r="D259" s="4"/>
      <c r="E259" s="3"/>
      <c r="F259" s="20" t="s">
        <v>588</v>
      </c>
      <c r="G259" s="15" t="s">
        <v>1394</v>
      </c>
      <c r="H259" s="14" t="s">
        <v>1399</v>
      </c>
      <c r="I259" s="13">
        <v>0</v>
      </c>
      <c r="J259" s="13">
        <v>958</v>
      </c>
      <c r="K259" s="12" t="s">
        <v>24</v>
      </c>
      <c r="L259" s="11" t="s">
        <v>23</v>
      </c>
      <c r="M259" s="10">
        <v>0</v>
      </c>
      <c r="N259" s="9" t="s">
        <v>24</v>
      </c>
      <c r="O259" s="38">
        <v>20059</v>
      </c>
      <c r="P259" s="42">
        <v>0</v>
      </c>
      <c r="Q259" s="43">
        <v>0</v>
      </c>
    </row>
    <row r="260" spans="1:17" x14ac:dyDescent="0.3">
      <c r="A260" s="55" t="s">
        <v>1402</v>
      </c>
      <c r="B260" s="6" t="str">
        <f t="shared" si="8"/>
        <v/>
      </c>
      <c r="C260" s="5" t="str">
        <f t="shared" si="9"/>
        <v>◄</v>
      </c>
      <c r="D260" s="4"/>
      <c r="E260" s="3"/>
      <c r="F260" s="16" t="s">
        <v>590</v>
      </c>
      <c r="G260" s="15" t="s">
        <v>1394</v>
      </c>
      <c r="H260" s="14" t="s">
        <v>1400</v>
      </c>
      <c r="I260" s="13">
        <v>0</v>
      </c>
      <c r="J260" s="13">
        <v>959</v>
      </c>
      <c r="K260" s="12" t="s">
        <v>24</v>
      </c>
      <c r="L260" s="11" t="s">
        <v>23</v>
      </c>
      <c r="M260" s="10">
        <v>0</v>
      </c>
      <c r="N260" s="9" t="s">
        <v>24</v>
      </c>
      <c r="O260" s="38">
        <v>20059</v>
      </c>
      <c r="P260" s="44"/>
      <c r="Q260" s="45"/>
    </row>
    <row r="261" spans="1:17" x14ac:dyDescent="0.3">
      <c r="A261" s="55" t="s">
        <v>1402</v>
      </c>
      <c r="B261" s="6" t="str">
        <f t="shared" si="8"/>
        <v/>
      </c>
      <c r="C261" s="5" t="str">
        <f t="shared" si="9"/>
        <v>◄</v>
      </c>
      <c r="D261" s="4"/>
      <c r="E261" s="3"/>
      <c r="F261" s="16" t="s">
        <v>592</v>
      </c>
      <c r="G261" s="15" t="s">
        <v>1394</v>
      </c>
      <c r="H261" s="14" t="s">
        <v>1401</v>
      </c>
      <c r="I261" s="13">
        <v>0</v>
      </c>
      <c r="J261" s="13">
        <v>960</v>
      </c>
      <c r="K261" s="12" t="s">
        <v>24</v>
      </c>
      <c r="L261" s="11" t="s">
        <v>23</v>
      </c>
      <c r="M261" s="10">
        <v>0</v>
      </c>
      <c r="N261" s="9" t="s">
        <v>24</v>
      </c>
      <c r="O261" s="38">
        <v>20059</v>
      </c>
      <c r="P261" s="44"/>
      <c r="Q261" s="45"/>
    </row>
    <row r="262" spans="1:17" x14ac:dyDescent="0.3">
      <c r="A262" s="55" t="s">
        <v>1402</v>
      </c>
      <c r="B262" s="35"/>
      <c r="C262" s="35"/>
      <c r="D262" s="35"/>
      <c r="E262" s="35"/>
      <c r="F262" s="37" t="s">
        <v>1084</v>
      </c>
      <c r="G262" s="35"/>
      <c r="H262" s="35"/>
      <c r="I262" s="36"/>
      <c r="J262" s="35"/>
      <c r="K262" s="35"/>
      <c r="L262" s="35"/>
      <c r="M262" s="36"/>
      <c r="N262" s="35"/>
      <c r="O262" s="35"/>
      <c r="P262" s="115"/>
      <c r="Q262" s="115"/>
    </row>
    <row r="263" spans="1:17" ht="15" thickBot="1" x14ac:dyDescent="0.35">
      <c r="A263" s="55" t="s">
        <v>1402</v>
      </c>
      <c r="B263" s="74" t="s">
        <v>1402</v>
      </c>
      <c r="C263" s="74" t="s">
        <v>1402</v>
      </c>
      <c r="D263" s="74" t="s">
        <v>1402</v>
      </c>
      <c r="E263" s="74" t="s">
        <v>1402</v>
      </c>
      <c r="F263" s="74" t="s">
        <v>1402</v>
      </c>
      <c r="G263" s="74" t="s">
        <v>1402</v>
      </c>
      <c r="H263" s="74" t="s">
        <v>1402</v>
      </c>
      <c r="I263" s="74" t="s">
        <v>1402</v>
      </c>
      <c r="J263" s="74" t="s">
        <v>1402</v>
      </c>
      <c r="K263" s="74" t="s">
        <v>1402</v>
      </c>
      <c r="L263" s="74" t="s">
        <v>1402</v>
      </c>
      <c r="M263" s="74" t="s">
        <v>1402</v>
      </c>
      <c r="N263" s="74" t="s">
        <v>1402</v>
      </c>
      <c r="O263" s="74" t="s">
        <v>1402</v>
      </c>
      <c r="P263"/>
      <c r="Q263"/>
    </row>
    <row r="264" spans="1:17" ht="15" thickTop="1" x14ac:dyDescent="0.3">
      <c r="A264" s="55" t="s">
        <v>1402</v>
      </c>
      <c r="B264" s="75"/>
      <c r="C264" s="75" t="s">
        <v>1407</v>
      </c>
      <c r="D264" s="75" t="s">
        <v>1407</v>
      </c>
      <c r="E264" s="75" t="s">
        <v>1407</v>
      </c>
      <c r="F264" s="71" t="s">
        <v>1402</v>
      </c>
      <c r="G264" s="76" t="str">
        <f>G2</f>
        <v>If you have any of the scans listed below, please send a copy to (with thanks):</v>
      </c>
      <c r="H264" s="77" t="s">
        <v>1406</v>
      </c>
      <c r="I264" s="78"/>
      <c r="J264" s="79"/>
      <c r="K264" s="79"/>
      <c r="L264" s="78"/>
      <c r="M264" s="78"/>
      <c r="N264" s="79"/>
      <c r="O264" s="80"/>
      <c r="P264"/>
      <c r="Q264"/>
    </row>
    <row r="265" spans="1:17" ht="15" thickBot="1" x14ac:dyDescent="0.35">
      <c r="A265" s="81"/>
      <c r="B265" s="81"/>
      <c r="C265" s="81"/>
      <c r="D265" s="108" t="str">
        <f>CONCATENATE(COUNTIF(L266:L436, "scan"), "x ►")</f>
        <v>75x ►</v>
      </c>
      <c r="E265" s="109"/>
      <c r="F265" s="82" t="s">
        <v>23</v>
      </c>
      <c r="G265" s="83" t="str">
        <f>G3</f>
        <v>Scans missing in :</v>
      </c>
      <c r="H265" s="84" t="str">
        <f>H3</f>
        <v xml:space="preserve"> MK JAY1948-1954 (761-960)(NL-FR-EN)</v>
      </c>
      <c r="I265" s="85"/>
      <c r="J265" s="86"/>
      <c r="K265" s="86"/>
      <c r="L265" s="85"/>
      <c r="M265" s="85"/>
      <c r="N265" s="86"/>
      <c r="O265" s="87"/>
      <c r="P265"/>
      <c r="Q265"/>
    </row>
    <row r="266" spans="1:17" ht="15" thickTop="1" x14ac:dyDescent="0.3">
      <c r="A266" s="81"/>
      <c r="B266" s="81"/>
      <c r="C266" s="81"/>
      <c r="D266" s="4"/>
      <c r="E266" s="3"/>
      <c r="F266" s="20" t="s">
        <v>44</v>
      </c>
      <c r="G266" s="15" t="s">
        <v>1091</v>
      </c>
      <c r="H266" s="14" t="s">
        <v>1102</v>
      </c>
      <c r="I266" s="13">
        <v>0</v>
      </c>
      <c r="J266" s="13">
        <v>764</v>
      </c>
      <c r="K266" s="12" t="s">
        <v>24</v>
      </c>
      <c r="L266" s="11" t="s">
        <v>23</v>
      </c>
      <c r="M266" s="10">
        <v>0</v>
      </c>
      <c r="N266" s="9" t="s">
        <v>24</v>
      </c>
      <c r="O266" s="38">
        <v>17565</v>
      </c>
    </row>
    <row r="267" spans="1:17" x14ac:dyDescent="0.3">
      <c r="A267" s="81"/>
      <c r="B267" s="81"/>
      <c r="C267" s="81"/>
      <c r="D267" s="4"/>
      <c r="E267" s="3"/>
      <c r="F267" s="16" t="s">
        <v>50</v>
      </c>
      <c r="G267" s="15" t="s">
        <v>1091</v>
      </c>
      <c r="H267" s="14" t="s">
        <v>1103</v>
      </c>
      <c r="I267" s="13">
        <v>0</v>
      </c>
      <c r="J267" s="13">
        <v>765</v>
      </c>
      <c r="K267" s="12" t="s">
        <v>24</v>
      </c>
      <c r="L267" s="11" t="s">
        <v>23</v>
      </c>
      <c r="M267" s="10">
        <v>0</v>
      </c>
      <c r="N267" s="9" t="s">
        <v>24</v>
      </c>
      <c r="O267" s="38">
        <v>17565</v>
      </c>
    </row>
    <row r="268" spans="1:17" x14ac:dyDescent="0.3">
      <c r="A268" s="81"/>
      <c r="B268" s="81"/>
      <c r="C268" s="81"/>
      <c r="D268" s="4"/>
      <c r="E268" s="3"/>
      <c r="F268" s="20" t="s">
        <v>53</v>
      </c>
      <c r="G268" s="15" t="s">
        <v>1091</v>
      </c>
      <c r="H268" s="14" t="s">
        <v>1106</v>
      </c>
      <c r="I268" s="13">
        <v>0</v>
      </c>
      <c r="J268" s="13">
        <v>767</v>
      </c>
      <c r="K268" s="12" t="s">
        <v>1088</v>
      </c>
      <c r="L268" s="11" t="s">
        <v>23</v>
      </c>
      <c r="M268" s="10">
        <v>0</v>
      </c>
      <c r="N268" s="9" t="s">
        <v>24</v>
      </c>
      <c r="O268" s="38">
        <v>17885</v>
      </c>
    </row>
    <row r="269" spans="1:17" x14ac:dyDescent="0.3">
      <c r="A269" s="81"/>
      <c r="B269" s="81"/>
      <c r="C269" s="81"/>
      <c r="D269" s="4"/>
      <c r="E269" s="3"/>
      <c r="F269" s="16" t="s">
        <v>61</v>
      </c>
      <c r="G269" s="15" t="s">
        <v>1091</v>
      </c>
      <c r="H269" s="14" t="s">
        <v>1108</v>
      </c>
      <c r="I269" s="13">
        <v>0</v>
      </c>
      <c r="J269" s="13">
        <v>769</v>
      </c>
      <c r="K269" s="12" t="s">
        <v>24</v>
      </c>
      <c r="L269" s="11" t="s">
        <v>23</v>
      </c>
      <c r="M269" s="10">
        <v>0</v>
      </c>
      <c r="N269" s="9" t="s">
        <v>24</v>
      </c>
      <c r="O269" s="38">
        <v>17885</v>
      </c>
    </row>
    <row r="270" spans="1:17" x14ac:dyDescent="0.3">
      <c r="A270" s="81"/>
      <c r="B270" s="81"/>
      <c r="C270" s="81"/>
      <c r="D270" s="4"/>
      <c r="E270" s="3"/>
      <c r="F270" s="20" t="s">
        <v>64</v>
      </c>
      <c r="G270" s="15" t="s">
        <v>1091</v>
      </c>
      <c r="H270" s="14" t="s">
        <v>1109</v>
      </c>
      <c r="I270" s="13">
        <v>0</v>
      </c>
      <c r="J270" s="13">
        <v>770</v>
      </c>
      <c r="K270" s="12" t="s">
        <v>1088</v>
      </c>
      <c r="L270" s="11" t="s">
        <v>23</v>
      </c>
      <c r="M270" s="10">
        <v>0</v>
      </c>
      <c r="N270" s="9" t="s">
        <v>24</v>
      </c>
      <c r="O270" s="38">
        <v>17885</v>
      </c>
    </row>
    <row r="271" spans="1:17" x14ac:dyDescent="0.3">
      <c r="A271" s="81"/>
      <c r="B271" s="81"/>
      <c r="C271" s="81"/>
      <c r="D271" s="4"/>
      <c r="E271" s="3"/>
      <c r="F271" s="16" t="s">
        <v>68</v>
      </c>
      <c r="G271" s="15" t="s">
        <v>1091</v>
      </c>
      <c r="H271" s="14" t="s">
        <v>1110</v>
      </c>
      <c r="I271" s="13">
        <v>0</v>
      </c>
      <c r="J271" s="13">
        <v>771</v>
      </c>
      <c r="K271" s="12" t="s">
        <v>24</v>
      </c>
      <c r="L271" s="11" t="s">
        <v>23</v>
      </c>
      <c r="M271" s="10">
        <v>0</v>
      </c>
      <c r="N271" s="9" t="s">
        <v>24</v>
      </c>
      <c r="O271" s="38">
        <v>17885</v>
      </c>
    </row>
    <row r="272" spans="1:17" x14ac:dyDescent="0.3">
      <c r="A272" s="81"/>
      <c r="B272" s="81"/>
      <c r="C272" s="81"/>
      <c r="D272" s="4"/>
      <c r="E272" s="3"/>
      <c r="F272" s="16" t="s">
        <v>71</v>
      </c>
      <c r="G272" s="15" t="s">
        <v>1091</v>
      </c>
      <c r="H272" s="14" t="s">
        <v>1111</v>
      </c>
      <c r="I272" s="13">
        <v>0</v>
      </c>
      <c r="J272" s="13">
        <v>772</v>
      </c>
      <c r="K272" s="12" t="s">
        <v>24</v>
      </c>
      <c r="L272" s="11" t="s">
        <v>23</v>
      </c>
      <c r="M272" s="10">
        <v>0</v>
      </c>
      <c r="N272" s="9" t="s">
        <v>24</v>
      </c>
      <c r="O272" s="38">
        <v>17885</v>
      </c>
    </row>
    <row r="273" spans="1:15" x14ac:dyDescent="0.3">
      <c r="A273" s="81"/>
      <c r="B273" s="81"/>
      <c r="C273" s="81"/>
      <c r="D273" s="4"/>
      <c r="E273" s="3"/>
      <c r="F273" s="16" t="s">
        <v>80</v>
      </c>
      <c r="G273" s="15" t="s">
        <v>1112</v>
      </c>
      <c r="H273" s="14" t="s">
        <v>1427</v>
      </c>
      <c r="I273" s="13">
        <v>0</v>
      </c>
      <c r="J273" s="13">
        <v>774</v>
      </c>
      <c r="K273" s="12" t="s">
        <v>24</v>
      </c>
      <c r="L273" s="11" t="s">
        <v>23</v>
      </c>
      <c r="M273" s="10">
        <v>0</v>
      </c>
      <c r="N273" s="9" t="s">
        <v>24</v>
      </c>
      <c r="O273" s="38">
        <v>17628</v>
      </c>
    </row>
    <row r="274" spans="1:15" x14ac:dyDescent="0.3">
      <c r="A274" s="81"/>
      <c r="B274" s="81"/>
      <c r="C274" s="81"/>
      <c r="D274" s="4"/>
      <c r="E274" s="3"/>
      <c r="F274" s="16" t="s">
        <v>787</v>
      </c>
      <c r="G274" s="15" t="s">
        <v>1112</v>
      </c>
      <c r="H274" s="14" t="s">
        <v>1428</v>
      </c>
      <c r="I274" s="13">
        <v>0</v>
      </c>
      <c r="J274" s="13">
        <v>775</v>
      </c>
      <c r="K274" s="12" t="s">
        <v>24</v>
      </c>
      <c r="L274" s="11" t="s">
        <v>23</v>
      </c>
      <c r="M274" s="10">
        <v>0</v>
      </c>
      <c r="N274" s="9" t="s">
        <v>24</v>
      </c>
      <c r="O274" s="38">
        <v>17628</v>
      </c>
    </row>
    <row r="275" spans="1:15" x14ac:dyDescent="0.3">
      <c r="A275" s="81"/>
      <c r="B275" s="81"/>
      <c r="C275" s="81"/>
      <c r="D275" s="4"/>
      <c r="E275" s="3"/>
      <c r="F275" s="16" t="s">
        <v>121</v>
      </c>
      <c r="G275" s="15" t="s">
        <v>1136</v>
      </c>
      <c r="H275" s="14" t="s">
        <v>1138</v>
      </c>
      <c r="I275" s="13">
        <v>0</v>
      </c>
      <c r="J275" s="13">
        <v>786</v>
      </c>
      <c r="K275" s="12" t="s">
        <v>24</v>
      </c>
      <c r="L275" s="11" t="s">
        <v>23</v>
      </c>
      <c r="M275" s="10">
        <v>0</v>
      </c>
      <c r="N275" s="9" t="s">
        <v>24</v>
      </c>
      <c r="O275" s="38">
        <v>17780</v>
      </c>
    </row>
    <row r="276" spans="1:15" x14ac:dyDescent="0.3">
      <c r="A276" s="81"/>
      <c r="B276" s="81"/>
      <c r="C276" s="81"/>
      <c r="D276" s="4"/>
      <c r="E276" s="3"/>
      <c r="F276" s="20" t="s">
        <v>125</v>
      </c>
      <c r="G276" s="15" t="s">
        <v>1139</v>
      </c>
      <c r="H276" s="14" t="s">
        <v>1140</v>
      </c>
      <c r="I276" s="13">
        <v>0</v>
      </c>
      <c r="J276" s="13">
        <v>787</v>
      </c>
      <c r="K276" s="12" t="s">
        <v>24</v>
      </c>
      <c r="L276" s="11" t="s">
        <v>23</v>
      </c>
      <c r="M276" s="10">
        <v>0</v>
      </c>
      <c r="N276" s="9" t="s">
        <v>24</v>
      </c>
      <c r="O276" s="38">
        <v>17882</v>
      </c>
    </row>
    <row r="277" spans="1:15" x14ac:dyDescent="0.3">
      <c r="A277" s="81"/>
      <c r="B277" s="81"/>
      <c r="C277" s="81"/>
      <c r="D277" s="4"/>
      <c r="E277" s="3"/>
      <c r="F277" s="16" t="s">
        <v>127</v>
      </c>
      <c r="G277" s="15" t="s">
        <v>1139</v>
      </c>
      <c r="H277" s="14" t="s">
        <v>1141</v>
      </c>
      <c r="I277" s="13">
        <v>0</v>
      </c>
      <c r="J277" s="13">
        <v>788</v>
      </c>
      <c r="K277" s="12" t="s">
        <v>24</v>
      </c>
      <c r="L277" s="11" t="s">
        <v>23</v>
      </c>
      <c r="M277" s="10">
        <v>0</v>
      </c>
      <c r="N277" s="9" t="s">
        <v>24</v>
      </c>
      <c r="O277" s="38">
        <v>17882</v>
      </c>
    </row>
    <row r="278" spans="1:15" x14ac:dyDescent="0.3">
      <c r="A278" s="81"/>
      <c r="B278" s="81"/>
      <c r="C278" s="81"/>
      <c r="D278" s="4"/>
      <c r="E278" s="3"/>
      <c r="F278" s="20" t="s">
        <v>134</v>
      </c>
      <c r="G278" s="15" t="s">
        <v>1139</v>
      </c>
      <c r="H278" s="14" t="s">
        <v>1143</v>
      </c>
      <c r="I278" s="13">
        <v>0</v>
      </c>
      <c r="J278" s="13">
        <v>790</v>
      </c>
      <c r="K278" s="12" t="s">
        <v>24</v>
      </c>
      <c r="L278" s="11" t="s">
        <v>23</v>
      </c>
      <c r="M278" s="10">
        <v>0</v>
      </c>
      <c r="N278" s="9" t="s">
        <v>24</v>
      </c>
      <c r="O278" s="38">
        <v>17882</v>
      </c>
    </row>
    <row r="279" spans="1:15" x14ac:dyDescent="0.3">
      <c r="A279" s="81"/>
      <c r="B279" s="81"/>
      <c r="C279" s="81"/>
      <c r="D279" s="4"/>
      <c r="E279" s="3"/>
      <c r="F279" s="16" t="s">
        <v>163</v>
      </c>
      <c r="G279" s="15" t="s">
        <v>1158</v>
      </c>
      <c r="H279" s="14" t="s">
        <v>1160</v>
      </c>
      <c r="I279" s="13">
        <v>0</v>
      </c>
      <c r="J279" s="13">
        <v>808</v>
      </c>
      <c r="K279" s="12" t="s">
        <v>24</v>
      </c>
      <c r="L279" s="11" t="s">
        <v>23</v>
      </c>
      <c r="M279" s="10">
        <v>0</v>
      </c>
      <c r="N279" s="9" t="s">
        <v>24</v>
      </c>
      <c r="O279" s="38">
        <v>18080</v>
      </c>
    </row>
    <row r="280" spans="1:15" x14ac:dyDescent="0.3">
      <c r="A280" s="81"/>
      <c r="B280" s="81"/>
      <c r="C280" s="81"/>
      <c r="D280" s="4"/>
      <c r="E280" s="3"/>
      <c r="F280" s="16" t="s">
        <v>166</v>
      </c>
      <c r="G280" s="15" t="s">
        <v>1158</v>
      </c>
      <c r="H280" s="14" t="s">
        <v>1161</v>
      </c>
      <c r="I280" s="13">
        <v>0</v>
      </c>
      <c r="J280" s="13">
        <v>809</v>
      </c>
      <c r="K280" s="12" t="s">
        <v>24</v>
      </c>
      <c r="L280" s="11" t="s">
        <v>23</v>
      </c>
      <c r="M280" s="10">
        <v>0</v>
      </c>
      <c r="N280" s="9" t="s">
        <v>24</v>
      </c>
      <c r="O280" s="38">
        <v>18080</v>
      </c>
    </row>
    <row r="281" spans="1:15" x14ac:dyDescent="0.3">
      <c r="A281" s="81"/>
      <c r="B281" s="81"/>
      <c r="C281" s="81"/>
      <c r="D281" s="4"/>
      <c r="E281" s="3"/>
      <c r="F281" s="20" t="s">
        <v>168</v>
      </c>
      <c r="G281" s="15" t="s">
        <v>1158</v>
      </c>
      <c r="H281" s="14" t="s">
        <v>1162</v>
      </c>
      <c r="I281" s="13">
        <v>0</v>
      </c>
      <c r="J281" s="13">
        <v>810</v>
      </c>
      <c r="K281" s="12" t="s">
        <v>24</v>
      </c>
      <c r="L281" s="11" t="s">
        <v>23</v>
      </c>
      <c r="M281" s="10">
        <v>0</v>
      </c>
      <c r="N281" s="9" t="s">
        <v>24</v>
      </c>
      <c r="O281" s="38">
        <v>18080</v>
      </c>
    </row>
    <row r="282" spans="1:15" x14ac:dyDescent="0.3">
      <c r="A282" s="81"/>
      <c r="B282" s="81"/>
      <c r="C282" s="81"/>
      <c r="D282" s="4"/>
      <c r="E282" s="3"/>
      <c r="F282" s="20" t="s">
        <v>174</v>
      </c>
      <c r="G282" s="15" t="s">
        <v>1163</v>
      </c>
      <c r="H282" s="14" t="s">
        <v>1164</v>
      </c>
      <c r="I282" s="13">
        <v>0</v>
      </c>
      <c r="J282" s="13" t="s">
        <v>1165</v>
      </c>
      <c r="K282" s="12" t="s">
        <v>24</v>
      </c>
      <c r="L282" s="11" t="s">
        <v>23</v>
      </c>
      <c r="M282" s="10">
        <v>0</v>
      </c>
      <c r="N282" s="9" t="s">
        <v>24</v>
      </c>
      <c r="O282" s="38">
        <v>18172</v>
      </c>
    </row>
    <row r="283" spans="1:15" x14ac:dyDescent="0.3">
      <c r="A283" s="81"/>
      <c r="B283" s="81"/>
      <c r="C283" s="81"/>
      <c r="D283" s="4"/>
      <c r="E283" s="3"/>
      <c r="F283" s="16" t="s">
        <v>179</v>
      </c>
      <c r="G283" s="15" t="s">
        <v>1163</v>
      </c>
      <c r="H283" s="14" t="s">
        <v>1167</v>
      </c>
      <c r="I283" s="13">
        <v>0</v>
      </c>
      <c r="J283" s="13">
        <v>812</v>
      </c>
      <c r="K283" s="12" t="s">
        <v>24</v>
      </c>
      <c r="L283" s="11" t="s">
        <v>23</v>
      </c>
      <c r="M283" s="10">
        <v>0</v>
      </c>
      <c r="N283" s="9" t="s">
        <v>24</v>
      </c>
      <c r="O283" s="38">
        <v>18172</v>
      </c>
    </row>
    <row r="284" spans="1:15" x14ac:dyDescent="0.3">
      <c r="A284" s="81"/>
      <c r="B284" s="81"/>
      <c r="C284" s="81"/>
      <c r="D284" s="4"/>
      <c r="E284" s="3"/>
      <c r="F284" s="16" t="s">
        <v>232</v>
      </c>
      <c r="G284" s="15" t="s">
        <v>1189</v>
      </c>
      <c r="H284" s="14" t="s">
        <v>1191</v>
      </c>
      <c r="I284" s="13">
        <v>0</v>
      </c>
      <c r="J284" s="13">
        <v>824</v>
      </c>
      <c r="K284" s="12" t="s">
        <v>24</v>
      </c>
      <c r="L284" s="11" t="s">
        <v>23</v>
      </c>
      <c r="M284" s="10">
        <v>0</v>
      </c>
      <c r="N284" s="9" t="s">
        <v>24</v>
      </c>
      <c r="O284" s="38">
        <v>18337</v>
      </c>
    </row>
    <row r="285" spans="1:15" x14ac:dyDescent="0.3">
      <c r="A285" s="81"/>
      <c r="B285" s="81"/>
      <c r="C285" s="81"/>
      <c r="D285" s="4"/>
      <c r="E285" s="3"/>
      <c r="F285" s="20" t="s">
        <v>236</v>
      </c>
      <c r="G285" s="15" t="s">
        <v>1194</v>
      </c>
      <c r="H285" s="14" t="s">
        <v>1195</v>
      </c>
      <c r="I285" s="13">
        <v>0</v>
      </c>
      <c r="J285" s="13">
        <v>826</v>
      </c>
      <c r="K285" s="12" t="s">
        <v>24</v>
      </c>
      <c r="L285" s="11" t="s">
        <v>23</v>
      </c>
      <c r="M285" s="10">
        <v>0</v>
      </c>
      <c r="N285" s="9" t="s">
        <v>24</v>
      </c>
      <c r="O285" s="38">
        <v>18384</v>
      </c>
    </row>
    <row r="286" spans="1:15" x14ac:dyDescent="0.3">
      <c r="A286" s="81"/>
      <c r="B286" s="81"/>
      <c r="C286" s="81"/>
      <c r="D286" s="4"/>
      <c r="E286" s="3"/>
      <c r="F286" s="20" t="s">
        <v>311</v>
      </c>
      <c r="G286" s="15" t="s">
        <v>1226</v>
      </c>
      <c r="H286" s="14" t="s">
        <v>1227</v>
      </c>
      <c r="I286" s="13">
        <v>0</v>
      </c>
      <c r="J286" s="13">
        <v>845</v>
      </c>
      <c r="K286" s="12" t="s">
        <v>24</v>
      </c>
      <c r="L286" s="11" t="s">
        <v>23</v>
      </c>
      <c r="M286" s="10">
        <v>0</v>
      </c>
      <c r="N286" s="9" t="s">
        <v>24</v>
      </c>
      <c r="O286" s="38">
        <v>18790</v>
      </c>
    </row>
    <row r="287" spans="1:15" x14ac:dyDescent="0.3">
      <c r="A287" s="81"/>
      <c r="B287" s="81"/>
      <c r="C287" s="81"/>
      <c r="D287" s="4"/>
      <c r="E287" s="3"/>
      <c r="F287" s="16" t="s">
        <v>315</v>
      </c>
      <c r="G287" s="15" t="s">
        <v>1226</v>
      </c>
      <c r="H287" s="14" t="s">
        <v>1228</v>
      </c>
      <c r="I287" s="13">
        <v>0</v>
      </c>
      <c r="J287" s="13">
        <v>846</v>
      </c>
      <c r="K287" s="12" t="s">
        <v>24</v>
      </c>
      <c r="L287" s="11" t="s">
        <v>23</v>
      </c>
      <c r="M287" s="10">
        <v>0</v>
      </c>
      <c r="N287" s="9" t="s">
        <v>24</v>
      </c>
      <c r="O287" s="38">
        <v>18790</v>
      </c>
    </row>
    <row r="288" spans="1:15" x14ac:dyDescent="0.3">
      <c r="A288" s="81"/>
      <c r="B288" s="81"/>
      <c r="C288" s="81"/>
      <c r="D288" s="4"/>
      <c r="E288" s="3"/>
      <c r="F288" s="16" t="s">
        <v>910</v>
      </c>
      <c r="G288" s="15" t="s">
        <v>1229</v>
      </c>
      <c r="H288" s="14" t="s">
        <v>1233</v>
      </c>
      <c r="I288" s="13">
        <v>0</v>
      </c>
      <c r="J288" s="13">
        <v>848</v>
      </c>
      <c r="K288" s="12" t="s">
        <v>24</v>
      </c>
      <c r="L288" s="11" t="s">
        <v>23</v>
      </c>
      <c r="M288" s="10">
        <v>0</v>
      </c>
      <c r="N288" s="9" t="s">
        <v>24</v>
      </c>
      <c r="O288" s="38">
        <v>18674</v>
      </c>
    </row>
    <row r="289" spans="1:15" x14ac:dyDescent="0.3">
      <c r="A289" s="81"/>
      <c r="B289" s="81"/>
      <c r="C289" s="81"/>
      <c r="D289" s="4"/>
      <c r="E289" s="3"/>
      <c r="F289" s="20" t="s">
        <v>321</v>
      </c>
      <c r="G289" s="15" t="s">
        <v>1235</v>
      </c>
      <c r="H289" s="14" t="s">
        <v>1236</v>
      </c>
      <c r="I289" s="13">
        <v>0</v>
      </c>
      <c r="J289" s="13">
        <v>849</v>
      </c>
      <c r="K289" s="12" t="s">
        <v>24</v>
      </c>
      <c r="L289" s="11" t="s">
        <v>23</v>
      </c>
      <c r="M289" s="10">
        <v>0</v>
      </c>
      <c r="N289" s="9" t="s">
        <v>24</v>
      </c>
      <c r="O289" s="38" t="s">
        <v>1237</v>
      </c>
    </row>
    <row r="290" spans="1:15" x14ac:dyDescent="0.3">
      <c r="A290" s="81"/>
      <c r="B290" s="81"/>
      <c r="C290" s="81"/>
      <c r="D290" s="4"/>
      <c r="E290" s="3"/>
      <c r="F290" s="16" t="s">
        <v>327</v>
      </c>
      <c r="G290" s="15" t="s">
        <v>1235</v>
      </c>
      <c r="H290" s="14" t="s">
        <v>1239</v>
      </c>
      <c r="I290" s="13">
        <v>0</v>
      </c>
      <c r="J290" s="13">
        <v>853</v>
      </c>
      <c r="K290" s="12" t="s">
        <v>24</v>
      </c>
      <c r="L290" s="11" t="s">
        <v>23</v>
      </c>
      <c r="M290" s="10">
        <v>0</v>
      </c>
      <c r="N290" s="9" t="s">
        <v>24</v>
      </c>
      <c r="O290" s="38" t="s">
        <v>1237</v>
      </c>
    </row>
    <row r="291" spans="1:15" x14ac:dyDescent="0.3">
      <c r="A291" s="81"/>
      <c r="B291" s="81"/>
      <c r="C291" s="81"/>
      <c r="D291" s="4"/>
      <c r="E291" s="3"/>
      <c r="F291" s="20" t="s">
        <v>321</v>
      </c>
      <c r="G291" s="15" t="s">
        <v>1235</v>
      </c>
      <c r="H291" s="14" t="s">
        <v>1240</v>
      </c>
      <c r="I291" s="13">
        <v>0</v>
      </c>
      <c r="J291" s="13">
        <v>850</v>
      </c>
      <c r="K291" s="12" t="s">
        <v>24</v>
      </c>
      <c r="L291" s="11" t="s">
        <v>23</v>
      </c>
      <c r="M291" s="10">
        <v>0</v>
      </c>
      <c r="N291" s="9" t="s">
        <v>24</v>
      </c>
      <c r="O291" s="38" t="s">
        <v>1237</v>
      </c>
    </row>
    <row r="292" spans="1:15" x14ac:dyDescent="0.3">
      <c r="A292" s="81"/>
      <c r="B292" s="81"/>
      <c r="C292" s="81"/>
      <c r="D292" s="4"/>
      <c r="E292" s="3"/>
      <c r="F292" s="20" t="s">
        <v>327</v>
      </c>
      <c r="G292" s="15" t="s">
        <v>1235</v>
      </c>
      <c r="H292" s="14" t="s">
        <v>1242</v>
      </c>
      <c r="I292" s="13">
        <v>0</v>
      </c>
      <c r="J292" s="13">
        <v>854</v>
      </c>
      <c r="K292" s="12" t="s">
        <v>24</v>
      </c>
      <c r="L292" s="11" t="s">
        <v>23</v>
      </c>
      <c r="M292" s="10">
        <v>0</v>
      </c>
      <c r="N292" s="9" t="s">
        <v>24</v>
      </c>
      <c r="O292" s="38" t="s">
        <v>1237</v>
      </c>
    </row>
    <row r="293" spans="1:15" x14ac:dyDescent="0.3">
      <c r="A293" s="81"/>
      <c r="B293" s="81"/>
      <c r="C293" s="81"/>
      <c r="D293" s="4"/>
      <c r="E293" s="3"/>
      <c r="F293" s="20" t="s">
        <v>329</v>
      </c>
      <c r="G293" s="15" t="s">
        <v>1235</v>
      </c>
      <c r="H293" s="14" t="s">
        <v>1243</v>
      </c>
      <c r="I293" s="13">
        <v>0</v>
      </c>
      <c r="J293" s="13">
        <v>855</v>
      </c>
      <c r="K293" s="12" t="s">
        <v>24</v>
      </c>
      <c r="L293" s="11" t="s">
        <v>23</v>
      </c>
      <c r="M293" s="10">
        <v>0</v>
      </c>
      <c r="N293" s="9" t="s">
        <v>24</v>
      </c>
      <c r="O293" s="38" t="s">
        <v>1237</v>
      </c>
    </row>
    <row r="294" spans="1:15" x14ac:dyDescent="0.3">
      <c r="A294" s="81"/>
      <c r="B294" s="81"/>
      <c r="C294" s="81"/>
      <c r="D294" s="4"/>
      <c r="E294" s="3"/>
      <c r="F294" s="16" t="s">
        <v>331</v>
      </c>
      <c r="G294" s="15" t="s">
        <v>1235</v>
      </c>
      <c r="H294" s="14" t="s">
        <v>1244</v>
      </c>
      <c r="I294" s="13">
        <v>0</v>
      </c>
      <c r="J294" s="13">
        <v>857</v>
      </c>
      <c r="K294" s="12" t="s">
        <v>24</v>
      </c>
      <c r="L294" s="11" t="s">
        <v>23</v>
      </c>
      <c r="M294" s="10">
        <v>0</v>
      </c>
      <c r="N294" s="9" t="s">
        <v>24</v>
      </c>
      <c r="O294" s="38" t="s">
        <v>1237</v>
      </c>
    </row>
    <row r="295" spans="1:15" x14ac:dyDescent="0.3">
      <c r="A295" s="81"/>
      <c r="B295" s="81"/>
      <c r="C295" s="81"/>
      <c r="D295" s="4"/>
      <c r="E295" s="3"/>
      <c r="F295" s="16" t="s">
        <v>333</v>
      </c>
      <c r="G295" s="15" t="s">
        <v>1235</v>
      </c>
      <c r="H295" s="14" t="s">
        <v>1245</v>
      </c>
      <c r="I295" s="13">
        <v>0</v>
      </c>
      <c r="J295" s="13">
        <v>859</v>
      </c>
      <c r="K295" s="12" t="s">
        <v>24</v>
      </c>
      <c r="L295" s="11" t="s">
        <v>23</v>
      </c>
      <c r="M295" s="10">
        <v>0</v>
      </c>
      <c r="N295" s="9" t="s">
        <v>24</v>
      </c>
      <c r="O295" s="38" t="s">
        <v>1237</v>
      </c>
    </row>
    <row r="296" spans="1:15" x14ac:dyDescent="0.3">
      <c r="A296" s="81"/>
      <c r="B296" s="81"/>
      <c r="C296" s="81"/>
      <c r="D296" s="4"/>
      <c r="E296" s="3"/>
      <c r="F296" s="20" t="s">
        <v>329</v>
      </c>
      <c r="G296" s="15" t="s">
        <v>1235</v>
      </c>
      <c r="H296" s="14" t="s">
        <v>1246</v>
      </c>
      <c r="I296" s="13">
        <v>0</v>
      </c>
      <c r="J296" s="13">
        <v>856</v>
      </c>
      <c r="K296" s="12" t="s">
        <v>24</v>
      </c>
      <c r="L296" s="11" t="s">
        <v>23</v>
      </c>
      <c r="M296" s="10">
        <v>0</v>
      </c>
      <c r="N296" s="9" t="s">
        <v>24</v>
      </c>
      <c r="O296" s="38" t="s">
        <v>1237</v>
      </c>
    </row>
    <row r="297" spans="1:15" x14ac:dyDescent="0.3">
      <c r="A297" s="81"/>
      <c r="B297" s="81"/>
      <c r="C297" s="81"/>
      <c r="D297" s="4"/>
      <c r="E297" s="3"/>
      <c r="F297" s="20" t="s">
        <v>331</v>
      </c>
      <c r="G297" s="15" t="s">
        <v>1235</v>
      </c>
      <c r="H297" s="14" t="s">
        <v>1247</v>
      </c>
      <c r="I297" s="13">
        <v>0</v>
      </c>
      <c r="J297" s="13">
        <v>858</v>
      </c>
      <c r="K297" s="12" t="s">
        <v>24</v>
      </c>
      <c r="L297" s="11" t="s">
        <v>23</v>
      </c>
      <c r="M297" s="10">
        <v>0</v>
      </c>
      <c r="N297" s="9" t="s">
        <v>24</v>
      </c>
      <c r="O297" s="38" t="s">
        <v>1237</v>
      </c>
    </row>
    <row r="298" spans="1:15" x14ac:dyDescent="0.3">
      <c r="A298" s="81"/>
      <c r="B298" s="81"/>
      <c r="C298" s="81"/>
      <c r="D298" s="4"/>
      <c r="E298" s="3"/>
      <c r="F298" s="16" t="s">
        <v>340</v>
      </c>
      <c r="G298" s="15" t="s">
        <v>1249</v>
      </c>
      <c r="H298" s="14" t="s">
        <v>1253</v>
      </c>
      <c r="I298" s="13">
        <v>0</v>
      </c>
      <c r="J298" s="13">
        <v>862</v>
      </c>
      <c r="K298" s="12" t="s">
        <v>109</v>
      </c>
      <c r="L298" s="11" t="s">
        <v>23</v>
      </c>
      <c r="M298" s="10">
        <v>0</v>
      </c>
      <c r="N298" s="9">
        <v>18894</v>
      </c>
      <c r="O298" s="38">
        <v>18860</v>
      </c>
    </row>
    <row r="299" spans="1:15" x14ac:dyDescent="0.3">
      <c r="A299" s="81"/>
      <c r="B299" s="81"/>
      <c r="C299" s="81"/>
      <c r="D299" s="4"/>
      <c r="E299" s="3"/>
      <c r="F299" s="16" t="s">
        <v>921</v>
      </c>
      <c r="G299" s="15" t="s">
        <v>1254</v>
      </c>
      <c r="H299" s="14" t="s">
        <v>1256</v>
      </c>
      <c r="I299" s="13" t="s">
        <v>918</v>
      </c>
      <c r="J299" s="13">
        <v>865</v>
      </c>
      <c r="K299" s="12" t="s">
        <v>24</v>
      </c>
      <c r="L299" s="11" t="s">
        <v>23</v>
      </c>
      <c r="M299" s="10">
        <v>0</v>
      </c>
      <c r="N299" s="9" t="s">
        <v>24</v>
      </c>
      <c r="O299" s="38">
        <v>18893</v>
      </c>
    </row>
    <row r="300" spans="1:15" x14ac:dyDescent="0.3">
      <c r="A300" s="81"/>
      <c r="B300" s="81"/>
      <c r="C300" s="81"/>
      <c r="D300" s="4"/>
      <c r="E300" s="3"/>
      <c r="F300" s="16" t="s">
        <v>922</v>
      </c>
      <c r="G300" s="15" t="s">
        <v>1254</v>
      </c>
      <c r="H300" s="14" t="s">
        <v>1257</v>
      </c>
      <c r="I300" s="13" t="s">
        <v>918</v>
      </c>
      <c r="J300" s="13">
        <v>867</v>
      </c>
      <c r="K300" s="12" t="s">
        <v>24</v>
      </c>
      <c r="L300" s="11" t="s">
        <v>23</v>
      </c>
      <c r="M300" s="10">
        <v>0</v>
      </c>
      <c r="N300" s="9" t="s">
        <v>24</v>
      </c>
      <c r="O300" s="38">
        <v>18893</v>
      </c>
    </row>
    <row r="301" spans="1:15" x14ac:dyDescent="0.3">
      <c r="A301" s="81"/>
      <c r="B301" s="81"/>
      <c r="C301" s="81"/>
      <c r="D301" s="4"/>
      <c r="E301" s="3"/>
      <c r="F301" s="20" t="s">
        <v>342</v>
      </c>
      <c r="G301" s="15" t="s">
        <v>1254</v>
      </c>
      <c r="H301" s="14" t="s">
        <v>1258</v>
      </c>
      <c r="I301" s="13" t="s">
        <v>918</v>
      </c>
      <c r="J301" s="13">
        <v>864</v>
      </c>
      <c r="K301" s="12" t="s">
        <v>24</v>
      </c>
      <c r="L301" s="11" t="s">
        <v>23</v>
      </c>
      <c r="M301" s="10">
        <v>0</v>
      </c>
      <c r="N301" s="9" t="s">
        <v>24</v>
      </c>
      <c r="O301" s="38">
        <v>18893</v>
      </c>
    </row>
    <row r="302" spans="1:15" x14ac:dyDescent="0.3">
      <c r="A302" s="81"/>
      <c r="B302" s="81"/>
      <c r="C302" s="81"/>
      <c r="D302" s="4"/>
      <c r="E302" s="3"/>
      <c r="F302" s="20" t="s">
        <v>921</v>
      </c>
      <c r="G302" s="15" t="s">
        <v>1254</v>
      </c>
      <c r="H302" s="14" t="s">
        <v>1259</v>
      </c>
      <c r="I302" s="13" t="s">
        <v>918</v>
      </c>
      <c r="J302" s="13">
        <v>866</v>
      </c>
      <c r="K302" s="12" t="s">
        <v>24</v>
      </c>
      <c r="L302" s="11" t="s">
        <v>23</v>
      </c>
      <c r="M302" s="10">
        <v>0</v>
      </c>
      <c r="N302" s="9" t="s">
        <v>24</v>
      </c>
      <c r="O302" s="38">
        <v>18893</v>
      </c>
    </row>
    <row r="303" spans="1:15" x14ac:dyDescent="0.3">
      <c r="A303" s="81"/>
      <c r="B303" s="81"/>
      <c r="C303" s="81"/>
      <c r="D303" s="4"/>
      <c r="E303" s="3"/>
      <c r="F303" s="16" t="s">
        <v>348</v>
      </c>
      <c r="G303" s="15" t="s">
        <v>1260</v>
      </c>
      <c r="H303" s="14" t="s">
        <v>1262</v>
      </c>
      <c r="I303" s="13">
        <v>0</v>
      </c>
      <c r="J303" s="13">
        <v>869</v>
      </c>
      <c r="K303" s="12" t="s">
        <v>24</v>
      </c>
      <c r="L303" s="11" t="s">
        <v>23</v>
      </c>
      <c r="M303" s="10">
        <v>0</v>
      </c>
      <c r="N303" s="9" t="s">
        <v>24</v>
      </c>
      <c r="O303" s="38">
        <v>18979</v>
      </c>
    </row>
    <row r="304" spans="1:15" x14ac:dyDescent="0.3">
      <c r="A304" s="81"/>
      <c r="B304" s="81"/>
      <c r="C304" s="81"/>
      <c r="D304" s="4"/>
      <c r="E304" s="3"/>
      <c r="F304" s="16" t="s">
        <v>350</v>
      </c>
      <c r="G304" s="15" t="s">
        <v>1260</v>
      </c>
      <c r="H304" s="14" t="s">
        <v>1263</v>
      </c>
      <c r="I304" s="13">
        <v>0</v>
      </c>
      <c r="J304" s="13">
        <v>870</v>
      </c>
      <c r="K304" s="12" t="s">
        <v>24</v>
      </c>
      <c r="L304" s="11" t="s">
        <v>23</v>
      </c>
      <c r="M304" s="10">
        <v>0</v>
      </c>
      <c r="N304" s="9" t="s">
        <v>24</v>
      </c>
      <c r="O304" s="38">
        <v>18979</v>
      </c>
    </row>
    <row r="305" spans="1:15" x14ac:dyDescent="0.3">
      <c r="A305" s="81"/>
      <c r="B305" s="81"/>
      <c r="C305" s="81"/>
      <c r="D305" s="4"/>
      <c r="E305" s="3"/>
      <c r="F305" s="20" t="s">
        <v>363</v>
      </c>
      <c r="G305" s="15" t="s">
        <v>1260</v>
      </c>
      <c r="H305" s="14" t="s">
        <v>1265</v>
      </c>
      <c r="I305" s="13">
        <v>0</v>
      </c>
      <c r="J305" s="13">
        <v>871</v>
      </c>
      <c r="K305" s="12" t="s">
        <v>24</v>
      </c>
      <c r="L305" s="11" t="s">
        <v>23</v>
      </c>
      <c r="M305" s="10">
        <v>0</v>
      </c>
      <c r="N305" s="9" t="s">
        <v>24</v>
      </c>
      <c r="O305" s="38">
        <v>18979</v>
      </c>
    </row>
    <row r="306" spans="1:15" x14ac:dyDescent="0.3">
      <c r="A306" s="81"/>
      <c r="B306" s="81"/>
      <c r="C306" s="81"/>
      <c r="D306" s="4"/>
      <c r="E306" s="3"/>
      <c r="F306" s="16" t="s">
        <v>439</v>
      </c>
      <c r="G306" s="15" t="s">
        <v>1293</v>
      </c>
      <c r="H306" s="14" t="s">
        <v>1306</v>
      </c>
      <c r="I306" s="13">
        <v>0</v>
      </c>
      <c r="J306" s="13">
        <v>897</v>
      </c>
      <c r="K306" s="12" t="s">
        <v>24</v>
      </c>
      <c r="L306" s="11" t="s">
        <v>23</v>
      </c>
      <c r="M306" s="10">
        <v>0</v>
      </c>
      <c r="N306" s="9" t="s">
        <v>24</v>
      </c>
      <c r="O306" s="38">
        <v>19303</v>
      </c>
    </row>
    <row r="307" spans="1:15" x14ac:dyDescent="0.3">
      <c r="A307" s="81"/>
      <c r="B307" s="81"/>
      <c r="C307" s="81"/>
      <c r="D307" s="4"/>
      <c r="E307" s="3"/>
      <c r="F307" s="20" t="s">
        <v>441</v>
      </c>
      <c r="G307" s="15" t="s">
        <v>1307</v>
      </c>
      <c r="H307" s="14" t="s">
        <v>1308</v>
      </c>
      <c r="I307" s="13">
        <v>0</v>
      </c>
      <c r="J307" s="13">
        <v>898</v>
      </c>
      <c r="K307" s="12" t="s">
        <v>24</v>
      </c>
      <c r="L307" s="11" t="s">
        <v>23</v>
      </c>
      <c r="M307" s="10">
        <v>0</v>
      </c>
      <c r="N307" s="9" t="s">
        <v>24</v>
      </c>
      <c r="O307" s="38">
        <v>19313</v>
      </c>
    </row>
    <row r="308" spans="1:15" x14ac:dyDescent="0.3">
      <c r="A308" s="81"/>
      <c r="B308" s="81"/>
      <c r="C308" s="81"/>
      <c r="D308" s="4"/>
      <c r="E308" s="3"/>
      <c r="F308" s="16" t="s">
        <v>445</v>
      </c>
      <c r="G308" s="15" t="s">
        <v>1307</v>
      </c>
      <c r="H308" s="14" t="s">
        <v>1309</v>
      </c>
      <c r="I308" s="13">
        <v>0</v>
      </c>
      <c r="J308" s="13">
        <v>899</v>
      </c>
      <c r="K308" s="12" t="s">
        <v>24</v>
      </c>
      <c r="L308" s="11" t="s">
        <v>23</v>
      </c>
      <c r="M308" s="10">
        <v>0</v>
      </c>
      <c r="N308" s="9" t="s">
        <v>24</v>
      </c>
      <c r="O308" s="38">
        <v>19313</v>
      </c>
    </row>
    <row r="309" spans="1:15" x14ac:dyDescent="0.3">
      <c r="A309" s="81"/>
      <c r="B309" s="81"/>
      <c r="C309" s="81"/>
      <c r="D309" s="4"/>
      <c r="E309" s="3"/>
      <c r="F309" s="16" t="s">
        <v>451</v>
      </c>
      <c r="G309" s="15" t="s">
        <v>1310</v>
      </c>
      <c r="H309" s="14" t="s">
        <v>1313</v>
      </c>
      <c r="I309" s="13">
        <v>0</v>
      </c>
      <c r="J309" s="13">
        <v>901</v>
      </c>
      <c r="K309" s="12" t="s">
        <v>24</v>
      </c>
      <c r="L309" s="11" t="s">
        <v>23</v>
      </c>
      <c r="M309" s="10">
        <v>0</v>
      </c>
      <c r="N309" s="9" t="s">
        <v>24</v>
      </c>
      <c r="O309" s="38">
        <v>19343</v>
      </c>
    </row>
    <row r="310" spans="1:15" x14ac:dyDescent="0.3">
      <c r="A310" s="81"/>
      <c r="B310" s="81"/>
      <c r="C310" s="81"/>
      <c r="D310" s="4"/>
      <c r="E310" s="3"/>
      <c r="F310" s="16" t="s">
        <v>453</v>
      </c>
      <c r="G310" s="15" t="s">
        <v>1310</v>
      </c>
      <c r="H310" s="14" t="s">
        <v>1314</v>
      </c>
      <c r="I310" s="13">
        <v>0</v>
      </c>
      <c r="J310" s="13">
        <v>902</v>
      </c>
      <c r="K310" s="12" t="s">
        <v>24</v>
      </c>
      <c r="L310" s="11" t="s">
        <v>23</v>
      </c>
      <c r="M310" s="10">
        <v>0</v>
      </c>
      <c r="N310" s="9" t="s">
        <v>24</v>
      </c>
      <c r="O310" s="38">
        <v>19343</v>
      </c>
    </row>
    <row r="311" spans="1:15" x14ac:dyDescent="0.3">
      <c r="A311" s="81"/>
      <c r="B311" s="81"/>
      <c r="C311" s="81"/>
      <c r="D311" s="4"/>
      <c r="E311" s="3"/>
      <c r="F311" s="20" t="s">
        <v>459</v>
      </c>
      <c r="G311" s="15" t="s">
        <v>1310</v>
      </c>
      <c r="H311" s="14" t="s">
        <v>1315</v>
      </c>
      <c r="I311" s="13">
        <v>0</v>
      </c>
      <c r="J311" s="13">
        <v>903</v>
      </c>
      <c r="K311" s="12" t="s">
        <v>24</v>
      </c>
      <c r="L311" s="11" t="s">
        <v>23</v>
      </c>
      <c r="M311" s="10">
        <v>0</v>
      </c>
      <c r="N311" s="9" t="s">
        <v>24</v>
      </c>
      <c r="O311" s="38">
        <v>19343</v>
      </c>
    </row>
    <row r="312" spans="1:15" x14ac:dyDescent="0.3">
      <c r="A312" s="81"/>
      <c r="B312" s="81"/>
      <c r="C312" s="81"/>
      <c r="D312" s="4"/>
      <c r="E312" s="3"/>
      <c r="F312" s="16" t="s">
        <v>481</v>
      </c>
      <c r="G312" s="15" t="s">
        <v>1328</v>
      </c>
      <c r="H312" s="14" t="s">
        <v>1330</v>
      </c>
      <c r="I312" s="13">
        <v>0</v>
      </c>
      <c r="J312" s="13">
        <v>910</v>
      </c>
      <c r="K312" s="12" t="s">
        <v>24</v>
      </c>
      <c r="L312" s="11" t="s">
        <v>23</v>
      </c>
      <c r="M312" s="10">
        <v>0</v>
      </c>
      <c r="N312" s="9" t="s">
        <v>24</v>
      </c>
      <c r="O312" s="38">
        <v>19703</v>
      </c>
    </row>
    <row r="313" spans="1:15" x14ac:dyDescent="0.3">
      <c r="A313" s="81"/>
      <c r="B313" s="81"/>
      <c r="C313" s="81"/>
      <c r="D313" s="4"/>
      <c r="E313" s="3"/>
      <c r="F313" s="16" t="s">
        <v>961</v>
      </c>
      <c r="G313" s="15" t="s">
        <v>1328</v>
      </c>
      <c r="H313" s="14" t="s">
        <v>1331</v>
      </c>
      <c r="I313" s="13">
        <v>0</v>
      </c>
      <c r="J313" s="13">
        <v>911</v>
      </c>
      <c r="K313" s="12" t="s">
        <v>24</v>
      </c>
      <c r="L313" s="11" t="s">
        <v>23</v>
      </c>
      <c r="M313" s="10">
        <v>0</v>
      </c>
      <c r="N313" s="9" t="s">
        <v>24</v>
      </c>
      <c r="O313" s="38">
        <v>19703</v>
      </c>
    </row>
    <row r="314" spans="1:15" x14ac:dyDescent="0.3">
      <c r="A314" s="81"/>
      <c r="B314" s="81"/>
      <c r="C314" s="81"/>
      <c r="D314" s="4"/>
      <c r="E314" s="3"/>
      <c r="F314" s="16" t="s">
        <v>488</v>
      </c>
      <c r="G314" s="15" t="s">
        <v>1332</v>
      </c>
      <c r="H314" s="14" t="s">
        <v>1335</v>
      </c>
      <c r="I314" s="13" t="s">
        <v>1336</v>
      </c>
      <c r="J314" s="13">
        <v>914</v>
      </c>
      <c r="K314" s="12" t="s">
        <v>24</v>
      </c>
      <c r="L314" s="11" t="s">
        <v>23</v>
      </c>
      <c r="M314" s="10">
        <v>0</v>
      </c>
      <c r="N314" s="9" t="s">
        <v>24</v>
      </c>
      <c r="O314" s="38">
        <v>19432</v>
      </c>
    </row>
    <row r="315" spans="1:15" x14ac:dyDescent="0.3">
      <c r="A315" s="81"/>
      <c r="B315" s="81"/>
      <c r="C315" s="81"/>
      <c r="D315" s="4"/>
      <c r="E315" s="3"/>
      <c r="F315" s="20" t="s">
        <v>490</v>
      </c>
      <c r="G315" s="15" t="s">
        <v>1332</v>
      </c>
      <c r="H315" s="14" t="s">
        <v>1338</v>
      </c>
      <c r="I315" s="13" t="s">
        <v>1336</v>
      </c>
      <c r="J315" s="13">
        <v>915</v>
      </c>
      <c r="K315" s="12" t="s">
        <v>24</v>
      </c>
      <c r="L315" s="11" t="s">
        <v>23</v>
      </c>
      <c r="M315" s="10">
        <v>0</v>
      </c>
      <c r="N315" s="9" t="s">
        <v>24</v>
      </c>
      <c r="O315" s="38">
        <v>19432</v>
      </c>
    </row>
    <row r="316" spans="1:15" x14ac:dyDescent="0.3">
      <c r="A316" s="81"/>
      <c r="B316" s="81"/>
      <c r="C316" s="81"/>
      <c r="D316" s="4"/>
      <c r="E316" s="3"/>
      <c r="F316" s="16" t="s">
        <v>493</v>
      </c>
      <c r="G316" s="15" t="s">
        <v>1332</v>
      </c>
      <c r="H316" s="14" t="s">
        <v>1339</v>
      </c>
      <c r="I316" s="13" t="s">
        <v>1336</v>
      </c>
      <c r="J316" s="13">
        <v>916</v>
      </c>
      <c r="K316" s="12" t="s">
        <v>99</v>
      </c>
      <c r="L316" s="11" t="s">
        <v>23</v>
      </c>
      <c r="M316" s="10">
        <v>0</v>
      </c>
      <c r="N316" s="9">
        <v>19432</v>
      </c>
      <c r="O316" s="38">
        <v>19432</v>
      </c>
    </row>
    <row r="317" spans="1:15" x14ac:dyDescent="0.3">
      <c r="A317" s="81"/>
      <c r="B317" s="81"/>
      <c r="C317" s="81"/>
      <c r="D317" s="4"/>
      <c r="E317" s="3"/>
      <c r="F317" s="16" t="s">
        <v>495</v>
      </c>
      <c r="G317" s="15" t="s">
        <v>1332</v>
      </c>
      <c r="H317" s="14" t="s">
        <v>1340</v>
      </c>
      <c r="I317" s="13" t="s">
        <v>1336</v>
      </c>
      <c r="J317" s="13">
        <v>917</v>
      </c>
      <c r="K317" s="12" t="s">
        <v>24</v>
      </c>
      <c r="L317" s="11" t="s">
        <v>23</v>
      </c>
      <c r="M317" s="10">
        <v>0</v>
      </c>
      <c r="N317" s="9" t="s">
        <v>24</v>
      </c>
      <c r="O317" s="38">
        <v>19432</v>
      </c>
    </row>
    <row r="318" spans="1:15" x14ac:dyDescent="0.3">
      <c r="A318" s="81"/>
      <c r="B318" s="81"/>
      <c r="C318" s="81"/>
      <c r="D318" s="4"/>
      <c r="E318" s="3"/>
      <c r="F318" s="16" t="s">
        <v>523</v>
      </c>
      <c r="G318" s="15" t="s">
        <v>1355</v>
      </c>
      <c r="H318" s="14" t="s">
        <v>1357</v>
      </c>
      <c r="I318" s="13">
        <v>0</v>
      </c>
      <c r="J318" s="13">
        <v>925</v>
      </c>
      <c r="K318" s="12" t="s">
        <v>24</v>
      </c>
      <c r="L318" s="11" t="s">
        <v>23</v>
      </c>
      <c r="M318" s="10">
        <v>0</v>
      </c>
      <c r="N318" s="9" t="s">
        <v>24</v>
      </c>
      <c r="O318" s="38">
        <v>19612</v>
      </c>
    </row>
    <row r="319" spans="1:15" x14ac:dyDescent="0.3">
      <c r="A319" s="81"/>
      <c r="B319" s="81"/>
      <c r="C319" s="81"/>
      <c r="D319" s="4"/>
      <c r="E319" s="3"/>
      <c r="F319" s="16" t="s">
        <v>525</v>
      </c>
      <c r="G319" s="15" t="s">
        <v>1355</v>
      </c>
      <c r="H319" s="14" t="s">
        <v>1358</v>
      </c>
      <c r="I319" s="13">
        <v>0</v>
      </c>
      <c r="J319" s="13">
        <v>926</v>
      </c>
      <c r="K319" s="12" t="s">
        <v>24</v>
      </c>
      <c r="L319" s="11" t="s">
        <v>23</v>
      </c>
      <c r="M319" s="10">
        <v>0</v>
      </c>
      <c r="N319" s="9" t="s">
        <v>24</v>
      </c>
      <c r="O319" s="38">
        <v>19612</v>
      </c>
    </row>
    <row r="320" spans="1:15" x14ac:dyDescent="0.3">
      <c r="A320" s="81"/>
      <c r="B320" s="81"/>
      <c r="C320" s="81"/>
      <c r="D320" s="4"/>
      <c r="E320" s="3"/>
      <c r="F320" s="20" t="s">
        <v>527</v>
      </c>
      <c r="G320" s="15" t="s">
        <v>1359</v>
      </c>
      <c r="H320" s="14" t="s">
        <v>1360</v>
      </c>
      <c r="I320" s="13">
        <v>0</v>
      </c>
      <c r="J320" s="13">
        <v>927</v>
      </c>
      <c r="K320" s="12" t="s">
        <v>24</v>
      </c>
      <c r="L320" s="11" t="s">
        <v>23</v>
      </c>
      <c r="M320" s="10">
        <v>0</v>
      </c>
      <c r="N320" s="9" t="s">
        <v>24</v>
      </c>
      <c r="O320" s="38">
        <v>19658</v>
      </c>
    </row>
    <row r="321" spans="1:15" x14ac:dyDescent="0.3">
      <c r="A321" s="81"/>
      <c r="B321" s="81"/>
      <c r="C321" s="81"/>
      <c r="D321" s="4"/>
      <c r="E321" s="3"/>
      <c r="F321" s="16" t="s">
        <v>529</v>
      </c>
      <c r="G321" s="15" t="s">
        <v>1359</v>
      </c>
      <c r="H321" s="14" t="s">
        <v>1361</v>
      </c>
      <c r="I321" s="13">
        <v>0</v>
      </c>
      <c r="J321" s="13">
        <v>928</v>
      </c>
      <c r="K321" s="12" t="s">
        <v>24</v>
      </c>
      <c r="L321" s="11" t="s">
        <v>23</v>
      </c>
      <c r="M321" s="10">
        <v>0</v>
      </c>
      <c r="N321" s="9" t="s">
        <v>24</v>
      </c>
      <c r="O321" s="38">
        <v>19658</v>
      </c>
    </row>
    <row r="322" spans="1:15" x14ac:dyDescent="0.3">
      <c r="A322" s="81"/>
      <c r="B322" s="81"/>
      <c r="C322" s="81"/>
      <c r="D322" s="4"/>
      <c r="E322" s="3"/>
      <c r="F322" s="16" t="s">
        <v>531</v>
      </c>
      <c r="G322" s="15" t="s">
        <v>1359</v>
      </c>
      <c r="H322" s="14" t="s">
        <v>1362</v>
      </c>
      <c r="I322" s="13">
        <v>0</v>
      </c>
      <c r="J322" s="13">
        <v>929</v>
      </c>
      <c r="K322" s="12" t="s">
        <v>24</v>
      </c>
      <c r="L322" s="11" t="s">
        <v>23</v>
      </c>
      <c r="M322" s="10">
        <v>0</v>
      </c>
      <c r="N322" s="9" t="s">
        <v>24</v>
      </c>
      <c r="O322" s="38">
        <v>19658</v>
      </c>
    </row>
    <row r="323" spans="1:15" x14ac:dyDescent="0.3">
      <c r="A323" s="81"/>
      <c r="B323" s="81"/>
      <c r="C323" s="81"/>
      <c r="D323" s="4"/>
      <c r="E323" s="3"/>
      <c r="F323" s="20" t="s">
        <v>534</v>
      </c>
      <c r="G323" s="15" t="s">
        <v>1363</v>
      </c>
      <c r="H323" s="14" t="s">
        <v>1364</v>
      </c>
      <c r="I323" s="13">
        <v>0</v>
      </c>
      <c r="J323" s="13">
        <v>930</v>
      </c>
      <c r="K323" s="12" t="s">
        <v>24</v>
      </c>
      <c r="L323" s="11" t="s">
        <v>23</v>
      </c>
      <c r="M323" s="10">
        <v>0</v>
      </c>
      <c r="N323" s="9" t="s">
        <v>24</v>
      </c>
      <c r="O323" s="38">
        <v>19708</v>
      </c>
    </row>
    <row r="324" spans="1:15" x14ac:dyDescent="0.3">
      <c r="A324" s="81"/>
      <c r="B324" s="81"/>
      <c r="C324" s="81"/>
      <c r="D324" s="4"/>
      <c r="E324" s="3"/>
      <c r="F324" s="16" t="s">
        <v>537</v>
      </c>
      <c r="G324" s="15" t="s">
        <v>1363</v>
      </c>
      <c r="H324" s="14" t="s">
        <v>1365</v>
      </c>
      <c r="I324" s="13">
        <v>0</v>
      </c>
      <c r="J324" s="13">
        <v>931</v>
      </c>
      <c r="K324" s="12" t="s">
        <v>24</v>
      </c>
      <c r="L324" s="11" t="s">
        <v>23</v>
      </c>
      <c r="M324" s="10">
        <v>0</v>
      </c>
      <c r="N324" s="9" t="s">
        <v>24</v>
      </c>
      <c r="O324" s="38">
        <v>19708</v>
      </c>
    </row>
    <row r="325" spans="1:15" x14ac:dyDescent="0.3">
      <c r="A325" s="81"/>
      <c r="B325" s="81"/>
      <c r="C325" s="81"/>
      <c r="D325" s="4"/>
      <c r="E325" s="3"/>
      <c r="F325" s="16" t="s">
        <v>1366</v>
      </c>
      <c r="G325" s="15" t="s">
        <v>1363</v>
      </c>
      <c r="H325" s="14" t="s">
        <v>1367</v>
      </c>
      <c r="I325" s="13">
        <v>0</v>
      </c>
      <c r="J325" s="13">
        <v>932</v>
      </c>
      <c r="K325" s="12" t="s">
        <v>24</v>
      </c>
      <c r="L325" s="11" t="s">
        <v>23</v>
      </c>
      <c r="M325" s="10">
        <v>0</v>
      </c>
      <c r="N325" s="9" t="s">
        <v>24</v>
      </c>
      <c r="O325" s="38">
        <v>19708</v>
      </c>
    </row>
    <row r="326" spans="1:15" x14ac:dyDescent="0.3">
      <c r="A326" s="81"/>
      <c r="B326" s="81"/>
      <c r="C326" s="81"/>
      <c r="D326" s="4"/>
      <c r="E326" s="3"/>
      <c r="F326" s="20" t="s">
        <v>539</v>
      </c>
      <c r="G326" s="15" t="s">
        <v>1363</v>
      </c>
      <c r="H326" s="14" t="s">
        <v>1368</v>
      </c>
      <c r="I326" s="13">
        <v>0</v>
      </c>
      <c r="J326" s="13">
        <v>933</v>
      </c>
      <c r="K326" s="12" t="s">
        <v>24</v>
      </c>
      <c r="L326" s="11" t="s">
        <v>23</v>
      </c>
      <c r="M326" s="10">
        <v>0</v>
      </c>
      <c r="N326" s="9" t="s">
        <v>24</v>
      </c>
      <c r="O326" s="38">
        <v>19708</v>
      </c>
    </row>
    <row r="327" spans="1:15" x14ac:dyDescent="0.3">
      <c r="A327" s="81"/>
      <c r="B327" s="81"/>
      <c r="C327" s="81"/>
      <c r="D327" s="4"/>
      <c r="E327" s="3"/>
      <c r="F327" s="16" t="s">
        <v>542</v>
      </c>
      <c r="G327" s="15" t="s">
        <v>1363</v>
      </c>
      <c r="H327" s="14" t="s">
        <v>1369</v>
      </c>
      <c r="I327" s="13">
        <v>0</v>
      </c>
      <c r="J327" s="13">
        <v>934</v>
      </c>
      <c r="K327" s="12" t="s">
        <v>24</v>
      </c>
      <c r="L327" s="11" t="s">
        <v>23</v>
      </c>
      <c r="M327" s="10">
        <v>0</v>
      </c>
      <c r="N327" s="9" t="s">
        <v>24</v>
      </c>
      <c r="O327" s="38">
        <v>19708</v>
      </c>
    </row>
    <row r="328" spans="1:15" x14ac:dyDescent="0.3">
      <c r="A328" s="81"/>
      <c r="B328" s="81"/>
      <c r="C328" s="81"/>
      <c r="D328" s="4"/>
      <c r="E328" s="3"/>
      <c r="F328" s="16" t="s">
        <v>544</v>
      </c>
      <c r="G328" s="15" t="s">
        <v>1363</v>
      </c>
      <c r="H328" s="14" t="s">
        <v>1370</v>
      </c>
      <c r="I328" s="13">
        <v>0</v>
      </c>
      <c r="J328" s="13">
        <v>935</v>
      </c>
      <c r="K328" s="12" t="s">
        <v>24</v>
      </c>
      <c r="L328" s="11" t="s">
        <v>23</v>
      </c>
      <c r="M328" s="10">
        <v>0</v>
      </c>
      <c r="N328" s="9" t="s">
        <v>24</v>
      </c>
      <c r="O328" s="38">
        <v>19708</v>
      </c>
    </row>
    <row r="329" spans="1:15" x14ac:dyDescent="0.3">
      <c r="A329" s="81"/>
      <c r="B329" s="81"/>
      <c r="C329" s="81"/>
      <c r="D329" s="4"/>
      <c r="E329" s="3"/>
      <c r="F329" s="20" t="s">
        <v>546</v>
      </c>
      <c r="G329" s="15" t="s">
        <v>1363</v>
      </c>
      <c r="H329" s="14" t="s">
        <v>1371</v>
      </c>
      <c r="I329" s="13">
        <v>0</v>
      </c>
      <c r="J329" s="13">
        <v>936</v>
      </c>
      <c r="K329" s="12" t="s">
        <v>24</v>
      </c>
      <c r="L329" s="11" t="s">
        <v>23</v>
      </c>
      <c r="M329" s="10">
        <v>0</v>
      </c>
      <c r="N329" s="9" t="s">
        <v>24</v>
      </c>
      <c r="O329" s="38">
        <v>19708</v>
      </c>
    </row>
    <row r="330" spans="1:15" x14ac:dyDescent="0.3">
      <c r="A330" s="81"/>
      <c r="B330" s="81"/>
      <c r="C330" s="81"/>
      <c r="D330" s="4"/>
      <c r="E330" s="3"/>
      <c r="F330" s="16" t="s">
        <v>548</v>
      </c>
      <c r="G330" s="15" t="s">
        <v>1363</v>
      </c>
      <c r="H330" s="14" t="s">
        <v>1372</v>
      </c>
      <c r="I330" s="13">
        <v>0</v>
      </c>
      <c r="J330" s="13">
        <v>937</v>
      </c>
      <c r="K330" s="12" t="s">
        <v>24</v>
      </c>
      <c r="L330" s="11" t="s">
        <v>23</v>
      </c>
      <c r="M330" s="10">
        <v>0</v>
      </c>
      <c r="N330" s="9" t="s">
        <v>24</v>
      </c>
      <c r="O330" s="38">
        <v>19708</v>
      </c>
    </row>
    <row r="331" spans="1:15" x14ac:dyDescent="0.3">
      <c r="A331" s="81"/>
      <c r="B331" s="81"/>
      <c r="C331" s="81"/>
      <c r="D331" s="4"/>
      <c r="E331" s="3"/>
      <c r="F331" s="16" t="s">
        <v>558</v>
      </c>
      <c r="G331" s="15" t="s">
        <v>1377</v>
      </c>
      <c r="H331" s="14" t="s">
        <v>1379</v>
      </c>
      <c r="I331" s="13">
        <v>0</v>
      </c>
      <c r="J331" s="13">
        <v>944</v>
      </c>
      <c r="K331" s="12" t="s">
        <v>24</v>
      </c>
      <c r="L331" s="11" t="s">
        <v>23</v>
      </c>
      <c r="M331" s="10">
        <v>0</v>
      </c>
      <c r="N331" s="9" t="s">
        <v>24</v>
      </c>
      <c r="O331" s="38">
        <v>19815</v>
      </c>
    </row>
    <row r="332" spans="1:15" x14ac:dyDescent="0.3">
      <c r="A332" s="81"/>
      <c r="B332" s="81"/>
      <c r="C332" s="81"/>
      <c r="D332" s="4"/>
      <c r="E332" s="3"/>
      <c r="F332" s="16" t="s">
        <v>560</v>
      </c>
      <c r="G332" s="15" t="s">
        <v>1377</v>
      </c>
      <c r="H332" s="14" t="s">
        <v>1380</v>
      </c>
      <c r="I332" s="13">
        <v>0</v>
      </c>
      <c r="J332" s="13">
        <v>945</v>
      </c>
      <c r="K332" s="12" t="s">
        <v>24</v>
      </c>
      <c r="L332" s="11" t="s">
        <v>23</v>
      </c>
      <c r="M332" s="10">
        <v>0</v>
      </c>
      <c r="N332" s="9" t="s">
        <v>24</v>
      </c>
      <c r="O332" s="38">
        <v>19815</v>
      </c>
    </row>
    <row r="333" spans="1:15" x14ac:dyDescent="0.3">
      <c r="A333" s="81"/>
      <c r="B333" s="81"/>
      <c r="C333" s="81"/>
      <c r="D333" s="4"/>
      <c r="E333" s="3"/>
      <c r="F333" s="20" t="s">
        <v>572</v>
      </c>
      <c r="G333" s="15" t="s">
        <v>1390</v>
      </c>
      <c r="H333" s="14" t="s">
        <v>1391</v>
      </c>
      <c r="I333" s="13">
        <v>0</v>
      </c>
      <c r="J333" s="13">
        <v>952</v>
      </c>
      <c r="K333" s="12" t="s">
        <v>24</v>
      </c>
      <c r="L333" s="11" t="s">
        <v>23</v>
      </c>
      <c r="M333" s="10">
        <v>0</v>
      </c>
      <c r="N333" s="9" t="s">
        <v>24</v>
      </c>
      <c r="O333" s="38">
        <v>19977</v>
      </c>
    </row>
    <row r="334" spans="1:15" x14ac:dyDescent="0.3">
      <c r="A334" s="81"/>
      <c r="B334" s="81"/>
      <c r="C334" s="81"/>
      <c r="D334" s="4"/>
      <c r="E334" s="3"/>
      <c r="F334" s="16" t="s">
        <v>575</v>
      </c>
      <c r="G334" s="15" t="s">
        <v>1390</v>
      </c>
      <c r="H334" s="14" t="s">
        <v>1392</v>
      </c>
      <c r="I334" s="13">
        <v>0</v>
      </c>
      <c r="J334" s="13">
        <v>953</v>
      </c>
      <c r="K334" s="12" t="s">
        <v>24</v>
      </c>
      <c r="L334" s="11" t="s">
        <v>23</v>
      </c>
      <c r="M334" s="10">
        <v>0</v>
      </c>
      <c r="N334" s="9" t="s">
        <v>24</v>
      </c>
      <c r="O334" s="38">
        <v>19977</v>
      </c>
    </row>
    <row r="335" spans="1:15" x14ac:dyDescent="0.3">
      <c r="A335" s="81"/>
      <c r="B335" s="81"/>
      <c r="C335" s="81"/>
      <c r="D335" s="4"/>
      <c r="E335" s="3"/>
      <c r="F335" s="16" t="s">
        <v>577</v>
      </c>
      <c r="G335" s="15" t="s">
        <v>1390</v>
      </c>
      <c r="H335" s="14" t="s">
        <v>1393</v>
      </c>
      <c r="I335" s="13">
        <v>0</v>
      </c>
      <c r="J335" s="13">
        <v>954</v>
      </c>
      <c r="K335" s="12" t="s">
        <v>24</v>
      </c>
      <c r="L335" s="11" t="s">
        <v>23</v>
      </c>
      <c r="M335" s="10">
        <v>0</v>
      </c>
      <c r="N335" s="9" t="s">
        <v>24</v>
      </c>
      <c r="O335" s="38">
        <v>19977</v>
      </c>
    </row>
    <row r="336" spans="1:15" x14ac:dyDescent="0.3">
      <c r="A336" s="81"/>
      <c r="B336" s="81"/>
      <c r="C336" s="81"/>
      <c r="D336" s="4"/>
      <c r="E336" s="3"/>
      <c r="F336" s="16" t="s">
        <v>584</v>
      </c>
      <c r="G336" s="15" t="s">
        <v>1394</v>
      </c>
      <c r="H336" s="14" t="s">
        <v>1396</v>
      </c>
      <c r="I336" s="13">
        <v>0</v>
      </c>
      <c r="J336" s="13">
        <v>956</v>
      </c>
      <c r="K336" s="12" t="s">
        <v>24</v>
      </c>
      <c r="L336" s="11" t="s">
        <v>23</v>
      </c>
      <c r="M336" s="10">
        <v>0</v>
      </c>
      <c r="N336" s="9" t="s">
        <v>24</v>
      </c>
      <c r="O336" s="38">
        <v>20059</v>
      </c>
    </row>
    <row r="337" spans="1:15" x14ac:dyDescent="0.3">
      <c r="A337" s="81"/>
      <c r="B337" s="81"/>
      <c r="C337" s="81"/>
      <c r="D337" s="4"/>
      <c r="E337" s="3"/>
      <c r="F337" s="16" t="s">
        <v>586</v>
      </c>
      <c r="G337" s="15" t="s">
        <v>1394</v>
      </c>
      <c r="H337" s="14" t="s">
        <v>1397</v>
      </c>
      <c r="I337" s="13">
        <v>0</v>
      </c>
      <c r="J337" s="13">
        <v>957</v>
      </c>
      <c r="K337" s="12" t="s">
        <v>24</v>
      </c>
      <c r="L337" s="11" t="s">
        <v>23</v>
      </c>
      <c r="M337" s="10">
        <v>0</v>
      </c>
      <c r="N337" s="9" t="s">
        <v>24</v>
      </c>
      <c r="O337" s="38">
        <v>20059</v>
      </c>
    </row>
    <row r="338" spans="1:15" x14ac:dyDescent="0.3">
      <c r="A338" s="81"/>
      <c r="B338" s="81"/>
      <c r="C338" s="81"/>
      <c r="D338" s="4"/>
      <c r="E338" s="3"/>
      <c r="F338" s="20" t="s">
        <v>588</v>
      </c>
      <c r="G338" s="15" t="s">
        <v>1394</v>
      </c>
      <c r="H338" s="14" t="s">
        <v>1399</v>
      </c>
      <c r="I338" s="13">
        <v>0</v>
      </c>
      <c r="J338" s="13">
        <v>958</v>
      </c>
      <c r="K338" s="12" t="s">
        <v>24</v>
      </c>
      <c r="L338" s="11" t="s">
        <v>23</v>
      </c>
      <c r="M338" s="10">
        <v>0</v>
      </c>
      <c r="N338" s="9" t="s">
        <v>24</v>
      </c>
      <c r="O338" s="38">
        <v>20059</v>
      </c>
    </row>
    <row r="339" spans="1:15" x14ac:dyDescent="0.3">
      <c r="A339" s="81"/>
      <c r="B339" s="81"/>
      <c r="C339" s="81"/>
      <c r="D339" s="4"/>
      <c r="E339" s="3"/>
      <c r="F339" s="16" t="s">
        <v>590</v>
      </c>
      <c r="G339" s="15" t="s">
        <v>1394</v>
      </c>
      <c r="H339" s="14" t="s">
        <v>1400</v>
      </c>
      <c r="I339" s="13">
        <v>0</v>
      </c>
      <c r="J339" s="13">
        <v>959</v>
      </c>
      <c r="K339" s="12" t="s">
        <v>24</v>
      </c>
      <c r="L339" s="11" t="s">
        <v>23</v>
      </c>
      <c r="M339" s="10">
        <v>0</v>
      </c>
      <c r="N339" s="9" t="s">
        <v>24</v>
      </c>
      <c r="O339" s="38">
        <v>20059</v>
      </c>
    </row>
    <row r="340" spans="1:15" x14ac:dyDescent="0.3">
      <c r="A340" s="81"/>
      <c r="B340" s="81"/>
      <c r="C340" s="81"/>
      <c r="D340" s="4"/>
      <c r="E340" s="3"/>
      <c r="F340" s="16" t="s">
        <v>592</v>
      </c>
      <c r="G340" s="15" t="s">
        <v>1394</v>
      </c>
      <c r="H340" s="14" t="s">
        <v>1401</v>
      </c>
      <c r="I340" s="13">
        <v>0</v>
      </c>
      <c r="J340" s="13">
        <v>960</v>
      </c>
      <c r="K340" s="12" t="s">
        <v>24</v>
      </c>
      <c r="L340" s="11" t="s">
        <v>23</v>
      </c>
      <c r="M340" s="10">
        <v>0</v>
      </c>
      <c r="N340" s="9" t="s">
        <v>24</v>
      </c>
      <c r="O340" s="38">
        <v>20059</v>
      </c>
    </row>
  </sheetData>
  <autoFilter ref="A1:Q834" xr:uid="{669450AD-6850-4C82-B8FF-38C37F21DE10}"/>
  <mergeCells count="4">
    <mergeCell ref="D265:E265"/>
    <mergeCell ref="B2:D2"/>
    <mergeCell ref="B3:D3"/>
    <mergeCell ref="E3:F3"/>
  </mergeCells>
  <conditionalFormatting sqref="L5">
    <cfRule type="beginsWith" dxfId="1022" priority="1155" operator="beginsWith" text="?">
      <formula>LEFT(L5,LEN("?"))="?"</formula>
    </cfRule>
    <cfRule type="beginsWith" dxfId="1021" priority="1156" operator="beginsWith" text="2x ■">
      <formula>LEFT(L5,LEN("2x ■"))="2x ■"</formula>
    </cfRule>
    <cfRule type="beginsWith" dxfId="1020" priority="1157" operator="beginsWith" text="1x ■">
      <formula>LEFT(L5,LEN("1x ■"))="1x ■"</formula>
    </cfRule>
    <cfRule type="containsText" dxfId="1019" priority="1158" stopIfTrue="1" operator="containsText" text="slecht">
      <formula>NOT(ISERROR(SEARCH("slecht",L5)))</formula>
    </cfRule>
    <cfRule type="containsText" dxfId="1018" priority="1159" operator="containsText" text="P.">
      <formula>NOT(ISERROR(SEARCH("P.",L5)))</formula>
    </cfRule>
    <cfRule type="containsText" dxfId="1017" priority="1160" operator="containsText" text="ander">
      <formula>NOT(ISERROR(SEARCH("ander",L5)))</formula>
    </cfRule>
  </conditionalFormatting>
  <conditionalFormatting sqref="N259:O261 N246:O257 N211:O244 N153:O209 N149:O151 N141:O146 N135:O137 N129:O131 N119:O127 N87:O117 N82:O84 N72:O79 N37:O70 N33:O35 M33:M261 M7:O32">
    <cfRule type="containsBlanks" dxfId="1016" priority="1154">
      <formula>LEN(TRIM(M7))=0</formula>
    </cfRule>
  </conditionalFormatting>
  <conditionalFormatting sqref="N259:O261 N246:O257 N211:O244 N153:O209 N149:O151 N141:O146 N135:O137 N129:O131 N119:O127 N87:O117 N82:O84 N72:O79 N37:O70 N33:O35 M33:M261 M7:O32">
    <cfRule type="cellIs" dxfId="1015" priority="1153" operator="equal">
      <formula>0</formula>
    </cfRule>
  </conditionalFormatting>
  <conditionalFormatting sqref="N259:O261 N246:O257 N211:O244 N153:O209 N149:O151 N141:O146 N135:O137 N129:O131 N119:O127 N87:O117 N82:O84 N72:O79 N37:O70 N33:O35 M33:M261 M7:O32">
    <cfRule type="cellIs" dxfId="1014" priority="1152" operator="greaterThan">
      <formula>1</formula>
    </cfRule>
  </conditionalFormatting>
  <conditionalFormatting sqref="G7:G9">
    <cfRule type="containsBlanks" dxfId="1007" priority="1145">
      <formula>LEN(TRIM(G7))=0</formula>
    </cfRule>
  </conditionalFormatting>
  <conditionalFormatting sqref="G7:G9">
    <cfRule type="cellIs" dxfId="1006" priority="1144" operator="equal">
      <formula>0</formula>
    </cfRule>
  </conditionalFormatting>
  <conditionalFormatting sqref="G7:G9">
    <cfRule type="containsBlanks" priority="1143">
      <formula>LEN(TRIM(G7))=0</formula>
    </cfRule>
  </conditionalFormatting>
  <conditionalFormatting sqref="G7:G9">
    <cfRule type="cellIs" dxfId="1005" priority="1142" operator="equal">
      <formula>"Ø"</formula>
    </cfRule>
  </conditionalFormatting>
  <conditionalFormatting sqref="L239:L261 L224:L237 L216 L218:L222 L201:L214 L192:L199 L183:L190 L165:L181 L159:L163 L125:L126 L128:L157 L120:L123 L115:L118 L109:L113 L104:L107 L98:L102 L93:L96 L74:L91 L68:L72 L63:L66 L55:L61 L49:L53 L46:L47 L40:L44 L16:L38 L10:L14 L7:L8">
    <cfRule type="containsText" dxfId="1004" priority="1136" stopIfTrue="1" operator="containsText" text="scan">
      <formula>NOT(ISERROR(SEARCH("scan",L7)))</formula>
    </cfRule>
    <cfRule type="beginsWith" dxfId="1003" priority="1137" operator="beginsWith" text="2x ■">
      <formula>LEFT(L7,LEN("2x ■"))="2x ■"</formula>
    </cfRule>
    <cfRule type="beginsWith" dxfId="1002" priority="1138" operator="beginsWith" text="1x ■">
      <formula>LEFT(L7,LEN("1x ■"))="1x ■"</formula>
    </cfRule>
    <cfRule type="containsText" dxfId="1001" priority="1139" stopIfTrue="1" operator="containsText" text="slecht">
      <formula>NOT(ISERROR(SEARCH("slecht",L7)))</formula>
    </cfRule>
    <cfRule type="containsText" dxfId="1000" priority="1140" operator="containsText" text="P.">
      <formula>NOT(ISERROR(SEARCH("P.",L7)))</formula>
    </cfRule>
    <cfRule type="containsText" dxfId="999" priority="1141" operator="containsText" text="ander">
      <formula>NOT(ISERROR(SEARCH("ander",L7)))</formula>
    </cfRule>
  </conditionalFormatting>
  <conditionalFormatting sqref="G10:G12">
    <cfRule type="containsBlanks" dxfId="992" priority="1129">
      <formula>LEN(TRIM(G10))=0</formula>
    </cfRule>
  </conditionalFormatting>
  <conditionalFormatting sqref="G10:G12">
    <cfRule type="cellIs" dxfId="991" priority="1128" operator="equal">
      <formula>0</formula>
    </cfRule>
  </conditionalFormatting>
  <conditionalFormatting sqref="G10:G12">
    <cfRule type="containsBlanks" priority="1127">
      <formula>LEN(TRIM(G10))=0</formula>
    </cfRule>
  </conditionalFormatting>
  <conditionalFormatting sqref="G10:G12">
    <cfRule type="cellIs" dxfId="990" priority="1126" operator="equal">
      <formula>"Ø"</formula>
    </cfRule>
  </conditionalFormatting>
  <conditionalFormatting sqref="G13:G15">
    <cfRule type="containsBlanks" dxfId="983" priority="1119">
      <formula>LEN(TRIM(G13))=0</formula>
    </cfRule>
  </conditionalFormatting>
  <conditionalFormatting sqref="G13:G15">
    <cfRule type="cellIs" dxfId="982" priority="1118" operator="equal">
      <formula>0</formula>
    </cfRule>
  </conditionalFormatting>
  <conditionalFormatting sqref="G13:G15">
    <cfRule type="containsBlanks" priority="1117">
      <formula>LEN(TRIM(G13))=0</formula>
    </cfRule>
  </conditionalFormatting>
  <conditionalFormatting sqref="G13:G15">
    <cfRule type="cellIs" dxfId="981" priority="1116" operator="equal">
      <formula>"Ø"</formula>
    </cfRule>
  </conditionalFormatting>
  <conditionalFormatting sqref="G16:G18">
    <cfRule type="containsBlanks" dxfId="974" priority="1109">
      <formula>LEN(TRIM(G16))=0</formula>
    </cfRule>
  </conditionalFormatting>
  <conditionalFormatting sqref="G16:G18">
    <cfRule type="cellIs" dxfId="973" priority="1108" operator="equal">
      <formula>0</formula>
    </cfRule>
  </conditionalFormatting>
  <conditionalFormatting sqref="G16:G18">
    <cfRule type="containsBlanks" priority="1107">
      <formula>LEN(TRIM(G16))=0</formula>
    </cfRule>
  </conditionalFormatting>
  <conditionalFormatting sqref="G16:G18">
    <cfRule type="cellIs" dxfId="972" priority="1106" operator="equal">
      <formula>"Ø"</formula>
    </cfRule>
  </conditionalFormatting>
  <conditionalFormatting sqref="G19:G21">
    <cfRule type="containsBlanks" dxfId="965" priority="1099">
      <formula>LEN(TRIM(G19))=0</formula>
    </cfRule>
  </conditionalFormatting>
  <conditionalFormatting sqref="G19:G21">
    <cfRule type="cellIs" dxfId="964" priority="1098" operator="equal">
      <formula>0</formula>
    </cfRule>
  </conditionalFormatting>
  <conditionalFormatting sqref="G19:G21">
    <cfRule type="containsBlanks" priority="1097">
      <formula>LEN(TRIM(G19))=0</formula>
    </cfRule>
  </conditionalFormatting>
  <conditionalFormatting sqref="G19:G21">
    <cfRule type="cellIs" dxfId="963" priority="1096" operator="equal">
      <formula>"Ø"</formula>
    </cfRule>
  </conditionalFormatting>
  <conditionalFormatting sqref="G22:G24">
    <cfRule type="containsBlanks" dxfId="956" priority="1089">
      <formula>LEN(TRIM(G22))=0</formula>
    </cfRule>
  </conditionalFormatting>
  <conditionalFormatting sqref="G22:G24">
    <cfRule type="cellIs" dxfId="955" priority="1088" operator="equal">
      <formula>0</formula>
    </cfRule>
  </conditionalFormatting>
  <conditionalFormatting sqref="G22:G24">
    <cfRule type="containsBlanks" priority="1087">
      <formula>LEN(TRIM(G22))=0</formula>
    </cfRule>
  </conditionalFormatting>
  <conditionalFormatting sqref="G22:G24">
    <cfRule type="cellIs" dxfId="954" priority="1086" operator="equal">
      <formula>"Ø"</formula>
    </cfRule>
  </conditionalFormatting>
  <conditionalFormatting sqref="G25:G27">
    <cfRule type="containsBlanks" dxfId="947" priority="1079">
      <formula>LEN(TRIM(G25))=0</formula>
    </cfRule>
  </conditionalFormatting>
  <conditionalFormatting sqref="G25:G27">
    <cfRule type="cellIs" dxfId="946" priority="1078" operator="equal">
      <formula>0</formula>
    </cfRule>
  </conditionalFormatting>
  <conditionalFormatting sqref="G25:G27">
    <cfRule type="containsBlanks" priority="1077">
      <formula>LEN(TRIM(G25))=0</formula>
    </cfRule>
  </conditionalFormatting>
  <conditionalFormatting sqref="G25:G27">
    <cfRule type="cellIs" dxfId="945" priority="1076" operator="equal">
      <formula>"Ø"</formula>
    </cfRule>
  </conditionalFormatting>
  <conditionalFormatting sqref="G28:G30">
    <cfRule type="containsBlanks" dxfId="938" priority="1069">
      <formula>LEN(TRIM(G28))=0</formula>
    </cfRule>
  </conditionalFormatting>
  <conditionalFormatting sqref="G28:G30">
    <cfRule type="cellIs" dxfId="937" priority="1068" operator="equal">
      <formula>0</formula>
    </cfRule>
  </conditionalFormatting>
  <conditionalFormatting sqref="G28:G30">
    <cfRule type="containsBlanks" priority="1067">
      <formula>LEN(TRIM(G28))=0</formula>
    </cfRule>
  </conditionalFormatting>
  <conditionalFormatting sqref="G28:G30">
    <cfRule type="cellIs" dxfId="936" priority="1066" operator="equal">
      <formula>"Ø"</formula>
    </cfRule>
  </conditionalFormatting>
  <conditionalFormatting sqref="G31:G32">
    <cfRule type="containsBlanks" dxfId="931" priority="1061">
      <formula>LEN(TRIM(G31))=0</formula>
    </cfRule>
  </conditionalFormatting>
  <conditionalFormatting sqref="G31:G32">
    <cfRule type="cellIs" dxfId="930" priority="1060" operator="equal">
      <formula>0</formula>
    </cfRule>
  </conditionalFormatting>
  <conditionalFormatting sqref="G31:G32">
    <cfRule type="containsBlanks" priority="1059">
      <formula>LEN(TRIM(G31))=0</formula>
    </cfRule>
  </conditionalFormatting>
  <conditionalFormatting sqref="G31:G32">
    <cfRule type="cellIs" dxfId="929" priority="1058" operator="equal">
      <formula>"Ø"</formula>
    </cfRule>
  </conditionalFormatting>
  <conditionalFormatting sqref="N36:O36">
    <cfRule type="containsBlanks" dxfId="920" priority="1049">
      <formula>LEN(TRIM(N36))=0</formula>
    </cfRule>
  </conditionalFormatting>
  <conditionalFormatting sqref="N36:O36">
    <cfRule type="cellIs" dxfId="919" priority="1048" operator="equal">
      <formula>0</formula>
    </cfRule>
  </conditionalFormatting>
  <conditionalFormatting sqref="N36:O36">
    <cfRule type="cellIs" dxfId="918" priority="1047" operator="greaterThan">
      <formula>1</formula>
    </cfRule>
  </conditionalFormatting>
  <conditionalFormatting sqref="G33:G35">
    <cfRule type="containsBlanks" dxfId="917" priority="1046">
      <formula>LEN(TRIM(G33))=0</formula>
    </cfRule>
  </conditionalFormatting>
  <conditionalFormatting sqref="G33:G35">
    <cfRule type="cellIs" dxfId="916" priority="1045" operator="equal">
      <formula>0</formula>
    </cfRule>
  </conditionalFormatting>
  <conditionalFormatting sqref="G33:G35">
    <cfRule type="containsBlanks" priority="1044">
      <formula>LEN(TRIM(G33))=0</formula>
    </cfRule>
  </conditionalFormatting>
  <conditionalFormatting sqref="G33:G35">
    <cfRule type="cellIs" dxfId="915" priority="1043" operator="equal">
      <formula>"Ø"</formula>
    </cfRule>
  </conditionalFormatting>
  <conditionalFormatting sqref="G36">
    <cfRule type="containsBlanks" dxfId="914" priority="1042">
      <formula>LEN(TRIM(G36))=0</formula>
    </cfRule>
  </conditionalFormatting>
  <conditionalFormatting sqref="G36">
    <cfRule type="cellIs" dxfId="913" priority="1041" operator="equal">
      <formula>0</formula>
    </cfRule>
  </conditionalFormatting>
  <conditionalFormatting sqref="G36">
    <cfRule type="containsBlanks" priority="1040">
      <formula>LEN(TRIM(G36))=0</formula>
    </cfRule>
  </conditionalFormatting>
  <conditionalFormatting sqref="G36">
    <cfRule type="cellIs" dxfId="912" priority="1039" operator="equal">
      <formula>"Ø"</formula>
    </cfRule>
  </conditionalFormatting>
  <conditionalFormatting sqref="G37:G39">
    <cfRule type="containsBlanks" dxfId="905" priority="1032">
      <formula>LEN(TRIM(G37))=0</formula>
    </cfRule>
  </conditionalFormatting>
  <conditionalFormatting sqref="G37:G39">
    <cfRule type="cellIs" dxfId="904" priority="1031" operator="equal">
      <formula>0</formula>
    </cfRule>
  </conditionalFormatting>
  <conditionalFormatting sqref="G37:G39">
    <cfRule type="containsBlanks" priority="1030">
      <formula>LEN(TRIM(G37))=0</formula>
    </cfRule>
  </conditionalFormatting>
  <conditionalFormatting sqref="G37:G39">
    <cfRule type="cellIs" dxfId="903" priority="1029" operator="equal">
      <formula>"Ø"</formula>
    </cfRule>
  </conditionalFormatting>
  <conditionalFormatting sqref="G40:G42">
    <cfRule type="containsBlanks" dxfId="896" priority="1022">
      <formula>LEN(TRIM(G40))=0</formula>
    </cfRule>
  </conditionalFormatting>
  <conditionalFormatting sqref="G40:G42">
    <cfRule type="cellIs" dxfId="895" priority="1021" operator="equal">
      <formula>0</formula>
    </cfRule>
  </conditionalFormatting>
  <conditionalFormatting sqref="G40:G42">
    <cfRule type="containsBlanks" priority="1020">
      <formula>LEN(TRIM(G40))=0</formula>
    </cfRule>
  </conditionalFormatting>
  <conditionalFormatting sqref="G40:G42">
    <cfRule type="cellIs" dxfId="894" priority="1019" operator="equal">
      <formula>"Ø"</formula>
    </cfRule>
  </conditionalFormatting>
  <conditionalFormatting sqref="G43:G45">
    <cfRule type="containsBlanks" dxfId="887" priority="1012">
      <formula>LEN(TRIM(G43))=0</formula>
    </cfRule>
  </conditionalFormatting>
  <conditionalFormatting sqref="G43:G45">
    <cfRule type="cellIs" dxfId="886" priority="1011" operator="equal">
      <formula>0</formula>
    </cfRule>
  </conditionalFormatting>
  <conditionalFormatting sqref="G43:G45">
    <cfRule type="containsBlanks" priority="1010">
      <formula>LEN(TRIM(G43))=0</formula>
    </cfRule>
  </conditionalFormatting>
  <conditionalFormatting sqref="G43:G45">
    <cfRule type="cellIs" dxfId="885" priority="1009" operator="equal">
      <formula>"Ø"</formula>
    </cfRule>
  </conditionalFormatting>
  <conditionalFormatting sqref="G46:G48">
    <cfRule type="containsBlanks" dxfId="878" priority="1002">
      <formula>LEN(TRIM(G46))=0</formula>
    </cfRule>
  </conditionalFormatting>
  <conditionalFormatting sqref="G46:G48">
    <cfRule type="cellIs" dxfId="877" priority="1001" operator="equal">
      <formula>0</formula>
    </cfRule>
  </conditionalFormatting>
  <conditionalFormatting sqref="G46:G48">
    <cfRule type="containsBlanks" priority="1000">
      <formula>LEN(TRIM(G46))=0</formula>
    </cfRule>
  </conditionalFormatting>
  <conditionalFormatting sqref="G46:G48">
    <cfRule type="cellIs" dxfId="876" priority="999" operator="equal">
      <formula>"Ø"</formula>
    </cfRule>
  </conditionalFormatting>
  <conditionalFormatting sqref="G49:G51">
    <cfRule type="containsBlanks" dxfId="869" priority="992">
      <formula>LEN(TRIM(G49))=0</formula>
    </cfRule>
  </conditionalFormatting>
  <conditionalFormatting sqref="G49:G51">
    <cfRule type="cellIs" dxfId="868" priority="991" operator="equal">
      <formula>0</formula>
    </cfRule>
  </conditionalFormatting>
  <conditionalFormatting sqref="G49:G51">
    <cfRule type="containsBlanks" priority="990">
      <formula>LEN(TRIM(G49))=0</formula>
    </cfRule>
  </conditionalFormatting>
  <conditionalFormatting sqref="G49:G51">
    <cfRule type="cellIs" dxfId="867" priority="989" operator="equal">
      <formula>"Ø"</formula>
    </cfRule>
  </conditionalFormatting>
  <conditionalFormatting sqref="G52:G54">
    <cfRule type="containsBlanks" dxfId="860" priority="982">
      <formula>LEN(TRIM(G52))=0</formula>
    </cfRule>
  </conditionalFormatting>
  <conditionalFormatting sqref="G52:G54">
    <cfRule type="cellIs" dxfId="859" priority="981" operator="equal">
      <formula>0</formula>
    </cfRule>
  </conditionalFormatting>
  <conditionalFormatting sqref="G52:G54">
    <cfRule type="containsBlanks" priority="980">
      <formula>LEN(TRIM(G52))=0</formula>
    </cfRule>
  </conditionalFormatting>
  <conditionalFormatting sqref="G52:G54">
    <cfRule type="cellIs" dxfId="858" priority="979" operator="equal">
      <formula>"Ø"</formula>
    </cfRule>
  </conditionalFormatting>
  <conditionalFormatting sqref="G55:G57">
    <cfRule type="containsBlanks" dxfId="851" priority="972">
      <formula>LEN(TRIM(G55))=0</formula>
    </cfRule>
  </conditionalFormatting>
  <conditionalFormatting sqref="G55:G57">
    <cfRule type="cellIs" dxfId="850" priority="971" operator="equal">
      <formula>0</formula>
    </cfRule>
  </conditionalFormatting>
  <conditionalFormatting sqref="G55:G57">
    <cfRule type="containsBlanks" priority="970">
      <formula>LEN(TRIM(G55))=0</formula>
    </cfRule>
  </conditionalFormatting>
  <conditionalFormatting sqref="G55:G57">
    <cfRule type="cellIs" dxfId="849" priority="969" operator="equal">
      <formula>"Ø"</formula>
    </cfRule>
  </conditionalFormatting>
  <conditionalFormatting sqref="G58:G60">
    <cfRule type="containsBlanks" dxfId="842" priority="962">
      <formula>LEN(TRIM(G58))=0</formula>
    </cfRule>
  </conditionalFormatting>
  <conditionalFormatting sqref="G58:G60">
    <cfRule type="cellIs" dxfId="841" priority="961" operator="equal">
      <formula>0</formula>
    </cfRule>
  </conditionalFormatting>
  <conditionalFormatting sqref="G58:G60">
    <cfRule type="containsBlanks" priority="960">
      <formula>LEN(TRIM(G58))=0</formula>
    </cfRule>
  </conditionalFormatting>
  <conditionalFormatting sqref="G58:G60">
    <cfRule type="cellIs" dxfId="840" priority="959" operator="equal">
      <formula>"Ø"</formula>
    </cfRule>
  </conditionalFormatting>
  <conditionalFormatting sqref="G61:G62">
    <cfRule type="containsBlanks" dxfId="835" priority="954">
      <formula>LEN(TRIM(G61))=0</formula>
    </cfRule>
  </conditionalFormatting>
  <conditionalFormatting sqref="G61:G62">
    <cfRule type="cellIs" dxfId="834" priority="953" operator="equal">
      <formula>0</formula>
    </cfRule>
  </conditionalFormatting>
  <conditionalFormatting sqref="G61:G62">
    <cfRule type="containsBlanks" priority="952">
      <formula>LEN(TRIM(G61))=0</formula>
    </cfRule>
  </conditionalFormatting>
  <conditionalFormatting sqref="G61:G62">
    <cfRule type="cellIs" dxfId="833" priority="951" operator="equal">
      <formula>"Ø"</formula>
    </cfRule>
  </conditionalFormatting>
  <conditionalFormatting sqref="G63:G65">
    <cfRule type="containsBlanks" dxfId="826" priority="944">
      <formula>LEN(TRIM(G63))=0</formula>
    </cfRule>
  </conditionalFormatting>
  <conditionalFormatting sqref="G63:G65">
    <cfRule type="cellIs" dxfId="825" priority="943" operator="equal">
      <formula>0</formula>
    </cfRule>
  </conditionalFormatting>
  <conditionalFormatting sqref="G63:G65">
    <cfRule type="containsBlanks" priority="942">
      <formula>LEN(TRIM(G63))=0</formula>
    </cfRule>
  </conditionalFormatting>
  <conditionalFormatting sqref="G63:G65">
    <cfRule type="cellIs" dxfId="824" priority="941" operator="equal">
      <formula>"Ø"</formula>
    </cfRule>
  </conditionalFormatting>
  <conditionalFormatting sqref="G66:G67">
    <cfRule type="containsBlanks" dxfId="819" priority="936">
      <formula>LEN(TRIM(G66))=0</formula>
    </cfRule>
  </conditionalFormatting>
  <conditionalFormatting sqref="G66:G67">
    <cfRule type="cellIs" dxfId="818" priority="935" operator="equal">
      <formula>0</formula>
    </cfRule>
  </conditionalFormatting>
  <conditionalFormatting sqref="G66:G67">
    <cfRule type="containsBlanks" priority="934">
      <formula>LEN(TRIM(G66))=0</formula>
    </cfRule>
  </conditionalFormatting>
  <conditionalFormatting sqref="G66:G67">
    <cfRule type="cellIs" dxfId="817" priority="933" operator="equal">
      <formula>"Ø"</formula>
    </cfRule>
  </conditionalFormatting>
  <conditionalFormatting sqref="G68:G70">
    <cfRule type="containsBlanks" dxfId="810" priority="926">
      <formula>LEN(TRIM(G68))=0</formula>
    </cfRule>
  </conditionalFormatting>
  <conditionalFormatting sqref="G68:G70">
    <cfRule type="cellIs" dxfId="809" priority="925" operator="equal">
      <formula>0</formula>
    </cfRule>
  </conditionalFormatting>
  <conditionalFormatting sqref="G68:G70">
    <cfRule type="containsBlanks" priority="924">
      <formula>LEN(TRIM(G68))=0</formula>
    </cfRule>
  </conditionalFormatting>
  <conditionalFormatting sqref="G68:G70">
    <cfRule type="cellIs" dxfId="808" priority="923" operator="equal">
      <formula>"Ø"</formula>
    </cfRule>
  </conditionalFormatting>
  <conditionalFormatting sqref="N71:O71">
    <cfRule type="containsBlanks" dxfId="805" priority="920">
      <formula>LEN(TRIM(N71))=0</formula>
    </cfRule>
  </conditionalFormatting>
  <conditionalFormatting sqref="N71:O71">
    <cfRule type="cellIs" dxfId="804" priority="919" operator="equal">
      <formula>0</formula>
    </cfRule>
  </conditionalFormatting>
  <conditionalFormatting sqref="N71:O71">
    <cfRule type="cellIs" dxfId="803" priority="918" operator="greaterThan">
      <formula>1</formula>
    </cfRule>
  </conditionalFormatting>
  <conditionalFormatting sqref="G71">
    <cfRule type="containsBlanks" dxfId="802" priority="917">
      <formula>LEN(TRIM(G71))=0</formula>
    </cfRule>
  </conditionalFormatting>
  <conditionalFormatting sqref="G71">
    <cfRule type="cellIs" dxfId="801" priority="916" operator="equal">
      <formula>0</formula>
    </cfRule>
  </conditionalFormatting>
  <conditionalFormatting sqref="G71">
    <cfRule type="containsBlanks" priority="915">
      <formula>LEN(TRIM(G71))=0</formula>
    </cfRule>
  </conditionalFormatting>
  <conditionalFormatting sqref="G71">
    <cfRule type="cellIs" dxfId="800" priority="914" operator="equal">
      <formula>"Ø"</formula>
    </cfRule>
  </conditionalFormatting>
  <conditionalFormatting sqref="G72:G73">
    <cfRule type="containsBlanks" dxfId="795" priority="909">
      <formula>LEN(TRIM(G72))=0</formula>
    </cfRule>
  </conditionalFormatting>
  <conditionalFormatting sqref="G72:G73">
    <cfRule type="cellIs" dxfId="794" priority="908" operator="equal">
      <formula>0</formula>
    </cfRule>
  </conditionalFormatting>
  <conditionalFormatting sqref="G72:G73">
    <cfRule type="containsBlanks" priority="907">
      <formula>LEN(TRIM(G72))=0</formula>
    </cfRule>
  </conditionalFormatting>
  <conditionalFormatting sqref="G72:G73">
    <cfRule type="cellIs" dxfId="793" priority="906" operator="equal">
      <formula>"Ø"</formula>
    </cfRule>
  </conditionalFormatting>
  <conditionalFormatting sqref="G74:G76">
    <cfRule type="containsBlanks" dxfId="786" priority="899">
      <formula>LEN(TRIM(G74))=0</formula>
    </cfRule>
  </conditionalFormatting>
  <conditionalFormatting sqref="G74:G76">
    <cfRule type="cellIs" dxfId="785" priority="898" operator="equal">
      <formula>0</formula>
    </cfRule>
  </conditionalFormatting>
  <conditionalFormatting sqref="G74:G76">
    <cfRule type="containsBlanks" priority="897">
      <formula>LEN(TRIM(G74))=0</formula>
    </cfRule>
  </conditionalFormatting>
  <conditionalFormatting sqref="G74:G76">
    <cfRule type="cellIs" dxfId="784" priority="896" operator="equal">
      <formula>"Ø"</formula>
    </cfRule>
  </conditionalFormatting>
  <conditionalFormatting sqref="N80:O81">
    <cfRule type="containsBlanks" dxfId="775" priority="887">
      <formula>LEN(TRIM(N80))=0</formula>
    </cfRule>
  </conditionalFormatting>
  <conditionalFormatting sqref="N80:O81">
    <cfRule type="cellIs" dxfId="774" priority="886" operator="equal">
      <formula>0</formula>
    </cfRule>
  </conditionalFormatting>
  <conditionalFormatting sqref="N80:O81">
    <cfRule type="cellIs" dxfId="773" priority="885" operator="greaterThan">
      <formula>1</formula>
    </cfRule>
  </conditionalFormatting>
  <conditionalFormatting sqref="G77:G79">
    <cfRule type="containsBlanks" dxfId="772" priority="884">
      <formula>LEN(TRIM(G77))=0</formula>
    </cfRule>
  </conditionalFormatting>
  <conditionalFormatting sqref="G77:G79">
    <cfRule type="cellIs" dxfId="771" priority="883" operator="equal">
      <formula>0</formula>
    </cfRule>
  </conditionalFormatting>
  <conditionalFormatting sqref="G77:G79">
    <cfRule type="containsBlanks" priority="882">
      <formula>LEN(TRIM(G77))=0</formula>
    </cfRule>
  </conditionalFormatting>
  <conditionalFormatting sqref="G77:G79">
    <cfRule type="cellIs" dxfId="770" priority="881" operator="equal">
      <formula>"Ø"</formula>
    </cfRule>
  </conditionalFormatting>
  <conditionalFormatting sqref="G80:G81">
    <cfRule type="containsBlanks" dxfId="769" priority="880">
      <formula>LEN(TRIM(G80))=0</formula>
    </cfRule>
  </conditionalFormatting>
  <conditionalFormatting sqref="G80:G81">
    <cfRule type="cellIs" dxfId="768" priority="879" operator="equal">
      <formula>0</formula>
    </cfRule>
  </conditionalFormatting>
  <conditionalFormatting sqref="G80:G81">
    <cfRule type="containsBlanks" priority="878">
      <formula>LEN(TRIM(G80))=0</formula>
    </cfRule>
  </conditionalFormatting>
  <conditionalFormatting sqref="G80:G81">
    <cfRule type="cellIs" dxfId="767" priority="877" operator="equal">
      <formula>"Ø"</formula>
    </cfRule>
  </conditionalFormatting>
  <conditionalFormatting sqref="N85:O86">
    <cfRule type="containsBlanks" dxfId="756" priority="866">
      <formula>LEN(TRIM(N85))=0</formula>
    </cfRule>
  </conditionalFormatting>
  <conditionalFormatting sqref="N85:O86">
    <cfRule type="cellIs" dxfId="755" priority="865" operator="equal">
      <formula>0</formula>
    </cfRule>
  </conditionalFormatting>
  <conditionalFormatting sqref="N85:O86">
    <cfRule type="cellIs" dxfId="754" priority="864" operator="greaterThan">
      <formula>1</formula>
    </cfRule>
  </conditionalFormatting>
  <conditionalFormatting sqref="G82:G84">
    <cfRule type="containsBlanks" dxfId="753" priority="863">
      <formula>LEN(TRIM(G82))=0</formula>
    </cfRule>
  </conditionalFormatting>
  <conditionalFormatting sqref="G82:G84">
    <cfRule type="cellIs" dxfId="752" priority="862" operator="equal">
      <formula>0</formula>
    </cfRule>
  </conditionalFormatting>
  <conditionalFormatting sqref="G82:G84">
    <cfRule type="containsBlanks" priority="861">
      <formula>LEN(TRIM(G82))=0</formula>
    </cfRule>
  </conditionalFormatting>
  <conditionalFormatting sqref="G82:G84">
    <cfRule type="cellIs" dxfId="751" priority="860" operator="equal">
      <formula>"Ø"</formula>
    </cfRule>
  </conditionalFormatting>
  <conditionalFormatting sqref="G85:G86">
    <cfRule type="containsBlanks" dxfId="750" priority="859">
      <formula>LEN(TRIM(G85))=0</formula>
    </cfRule>
  </conditionalFormatting>
  <conditionalFormatting sqref="G85:G86">
    <cfRule type="cellIs" dxfId="749" priority="858" operator="equal">
      <formula>0</formula>
    </cfRule>
  </conditionalFormatting>
  <conditionalFormatting sqref="G85:G86">
    <cfRule type="containsBlanks" priority="857">
      <formula>LEN(TRIM(G85))=0</formula>
    </cfRule>
  </conditionalFormatting>
  <conditionalFormatting sqref="G85:G86">
    <cfRule type="cellIs" dxfId="748" priority="856" operator="equal">
      <formula>"Ø"</formula>
    </cfRule>
  </conditionalFormatting>
  <conditionalFormatting sqref="G87:G89">
    <cfRule type="containsBlanks" dxfId="739" priority="847">
      <formula>LEN(TRIM(G87))=0</formula>
    </cfRule>
  </conditionalFormatting>
  <conditionalFormatting sqref="G87:G89">
    <cfRule type="cellIs" dxfId="738" priority="846" operator="equal">
      <formula>0</formula>
    </cfRule>
  </conditionalFormatting>
  <conditionalFormatting sqref="G87:G89">
    <cfRule type="containsBlanks" priority="845">
      <formula>LEN(TRIM(G87))=0</formula>
    </cfRule>
  </conditionalFormatting>
  <conditionalFormatting sqref="G87:G89">
    <cfRule type="cellIs" dxfId="737" priority="844" operator="equal">
      <formula>"Ø"</formula>
    </cfRule>
  </conditionalFormatting>
  <conditionalFormatting sqref="G90:G92">
    <cfRule type="containsBlanks" dxfId="730" priority="837">
      <formula>LEN(TRIM(G90))=0</formula>
    </cfRule>
  </conditionalFormatting>
  <conditionalFormatting sqref="G90:G92">
    <cfRule type="cellIs" dxfId="729" priority="836" operator="equal">
      <formula>0</formula>
    </cfRule>
  </conditionalFormatting>
  <conditionalFormatting sqref="G90:G92">
    <cfRule type="containsBlanks" priority="835">
      <formula>LEN(TRIM(G90))=0</formula>
    </cfRule>
  </conditionalFormatting>
  <conditionalFormatting sqref="G90:G92">
    <cfRule type="cellIs" dxfId="728" priority="834" operator="equal">
      <formula>"Ø"</formula>
    </cfRule>
  </conditionalFormatting>
  <conditionalFormatting sqref="G93:G95">
    <cfRule type="containsBlanks" dxfId="721" priority="827">
      <formula>LEN(TRIM(G93))=0</formula>
    </cfRule>
  </conditionalFormatting>
  <conditionalFormatting sqref="G93:G95">
    <cfRule type="cellIs" dxfId="720" priority="826" operator="equal">
      <formula>0</formula>
    </cfRule>
  </conditionalFormatting>
  <conditionalFormatting sqref="G93:G95">
    <cfRule type="containsBlanks" priority="825">
      <formula>LEN(TRIM(G93))=0</formula>
    </cfRule>
  </conditionalFormatting>
  <conditionalFormatting sqref="G93:G95">
    <cfRule type="cellIs" dxfId="719" priority="824" operator="equal">
      <formula>"Ø"</formula>
    </cfRule>
  </conditionalFormatting>
  <conditionalFormatting sqref="G96:G97">
    <cfRule type="containsBlanks" dxfId="714" priority="819">
      <formula>LEN(TRIM(G96))=0</formula>
    </cfRule>
  </conditionalFormatting>
  <conditionalFormatting sqref="G96:G97">
    <cfRule type="cellIs" dxfId="713" priority="818" operator="equal">
      <formula>0</formula>
    </cfRule>
  </conditionalFormatting>
  <conditionalFormatting sqref="G96:G97">
    <cfRule type="containsBlanks" priority="817">
      <formula>LEN(TRIM(G96))=0</formula>
    </cfRule>
  </conditionalFormatting>
  <conditionalFormatting sqref="G96:G97">
    <cfRule type="cellIs" dxfId="712" priority="816" operator="equal">
      <formula>"Ø"</formula>
    </cfRule>
  </conditionalFormatting>
  <conditionalFormatting sqref="G98:G100">
    <cfRule type="containsBlanks" dxfId="705" priority="809">
      <formula>LEN(TRIM(G98))=0</formula>
    </cfRule>
  </conditionalFormatting>
  <conditionalFormatting sqref="G98:G100">
    <cfRule type="cellIs" dxfId="704" priority="808" operator="equal">
      <formula>0</formula>
    </cfRule>
  </conditionalFormatting>
  <conditionalFormatting sqref="G98:G100">
    <cfRule type="containsBlanks" priority="807">
      <formula>LEN(TRIM(G98))=0</formula>
    </cfRule>
  </conditionalFormatting>
  <conditionalFormatting sqref="G98:G100">
    <cfRule type="cellIs" dxfId="703" priority="806" operator="equal">
      <formula>"Ø"</formula>
    </cfRule>
  </conditionalFormatting>
  <conditionalFormatting sqref="G101:G103">
    <cfRule type="containsBlanks" dxfId="696" priority="799">
      <formula>LEN(TRIM(G101))=0</formula>
    </cfRule>
  </conditionalFormatting>
  <conditionalFormatting sqref="G101:G103">
    <cfRule type="cellIs" dxfId="695" priority="798" operator="equal">
      <formula>0</formula>
    </cfRule>
  </conditionalFormatting>
  <conditionalFormatting sqref="G101:G103">
    <cfRule type="containsBlanks" priority="797">
      <formula>LEN(TRIM(G101))=0</formula>
    </cfRule>
  </conditionalFormatting>
  <conditionalFormatting sqref="G101:G103">
    <cfRule type="cellIs" dxfId="694" priority="796" operator="equal">
      <formula>"Ø"</formula>
    </cfRule>
  </conditionalFormatting>
  <conditionalFormatting sqref="G104:G106">
    <cfRule type="containsBlanks" dxfId="687" priority="789">
      <formula>LEN(TRIM(G104))=0</formula>
    </cfRule>
  </conditionalFormatting>
  <conditionalFormatting sqref="G104:G106">
    <cfRule type="cellIs" dxfId="686" priority="788" operator="equal">
      <formula>0</formula>
    </cfRule>
  </conditionalFormatting>
  <conditionalFormatting sqref="G104:G106">
    <cfRule type="containsBlanks" priority="787">
      <formula>LEN(TRIM(G104))=0</formula>
    </cfRule>
  </conditionalFormatting>
  <conditionalFormatting sqref="G104:G106">
    <cfRule type="cellIs" dxfId="685" priority="786" operator="equal">
      <formula>"Ø"</formula>
    </cfRule>
  </conditionalFormatting>
  <conditionalFormatting sqref="G107:G108">
    <cfRule type="containsBlanks" dxfId="680" priority="781">
      <formula>LEN(TRIM(G107))=0</formula>
    </cfRule>
  </conditionalFormatting>
  <conditionalFormatting sqref="G107:G108">
    <cfRule type="cellIs" dxfId="679" priority="780" operator="equal">
      <formula>0</formula>
    </cfRule>
  </conditionalFormatting>
  <conditionalFormatting sqref="G107:G108">
    <cfRule type="containsBlanks" priority="779">
      <formula>LEN(TRIM(G107))=0</formula>
    </cfRule>
  </conditionalFormatting>
  <conditionalFormatting sqref="G107:G108">
    <cfRule type="cellIs" dxfId="678" priority="778" operator="equal">
      <formula>"Ø"</formula>
    </cfRule>
  </conditionalFormatting>
  <conditionalFormatting sqref="G109:G111">
    <cfRule type="containsBlanks" dxfId="671" priority="771">
      <formula>LEN(TRIM(G109))=0</formula>
    </cfRule>
  </conditionalFormatting>
  <conditionalFormatting sqref="G109:G111">
    <cfRule type="cellIs" dxfId="670" priority="770" operator="equal">
      <formula>0</formula>
    </cfRule>
  </conditionalFormatting>
  <conditionalFormatting sqref="G109:G111">
    <cfRule type="containsBlanks" priority="769">
      <formula>LEN(TRIM(G109))=0</formula>
    </cfRule>
  </conditionalFormatting>
  <conditionalFormatting sqref="G109:G111">
    <cfRule type="cellIs" dxfId="669" priority="768" operator="equal">
      <formula>"Ø"</formula>
    </cfRule>
  </conditionalFormatting>
  <conditionalFormatting sqref="G112:G114">
    <cfRule type="containsBlanks" dxfId="662" priority="761">
      <formula>LEN(TRIM(G112))=0</formula>
    </cfRule>
  </conditionalFormatting>
  <conditionalFormatting sqref="G112:G114">
    <cfRule type="cellIs" dxfId="661" priority="760" operator="equal">
      <formula>0</formula>
    </cfRule>
  </conditionalFormatting>
  <conditionalFormatting sqref="G112:G114">
    <cfRule type="containsBlanks" priority="759">
      <formula>LEN(TRIM(G112))=0</formula>
    </cfRule>
  </conditionalFormatting>
  <conditionalFormatting sqref="G112:G114">
    <cfRule type="cellIs" dxfId="660" priority="758" operator="equal">
      <formula>"Ø"</formula>
    </cfRule>
  </conditionalFormatting>
  <conditionalFormatting sqref="G115:G117">
    <cfRule type="containsBlanks" dxfId="653" priority="751">
      <formula>LEN(TRIM(G115))=0</formula>
    </cfRule>
  </conditionalFormatting>
  <conditionalFormatting sqref="G115:G117">
    <cfRule type="cellIs" dxfId="652" priority="750" operator="equal">
      <formula>0</formula>
    </cfRule>
  </conditionalFormatting>
  <conditionalFormatting sqref="G115:G117">
    <cfRule type="containsBlanks" priority="749">
      <formula>LEN(TRIM(G115))=0</formula>
    </cfRule>
  </conditionalFormatting>
  <conditionalFormatting sqref="G115:G117">
    <cfRule type="cellIs" dxfId="651" priority="748" operator="equal">
      <formula>"Ø"</formula>
    </cfRule>
  </conditionalFormatting>
  <conditionalFormatting sqref="N118:O118">
    <cfRule type="containsBlanks" dxfId="648" priority="745">
      <formula>LEN(TRIM(N118))=0</formula>
    </cfRule>
  </conditionalFormatting>
  <conditionalFormatting sqref="N118:O118">
    <cfRule type="cellIs" dxfId="647" priority="744" operator="equal">
      <formula>0</formula>
    </cfRule>
  </conditionalFormatting>
  <conditionalFormatting sqref="N118:O118">
    <cfRule type="cellIs" dxfId="646" priority="743" operator="greaterThan">
      <formula>1</formula>
    </cfRule>
  </conditionalFormatting>
  <conditionalFormatting sqref="G118">
    <cfRule type="containsBlanks" dxfId="645" priority="742">
      <formula>LEN(TRIM(G118))=0</formula>
    </cfRule>
  </conditionalFormatting>
  <conditionalFormatting sqref="G118">
    <cfRule type="cellIs" dxfId="644" priority="741" operator="equal">
      <formula>0</formula>
    </cfRule>
  </conditionalFormatting>
  <conditionalFormatting sqref="G118">
    <cfRule type="containsBlanks" priority="740">
      <formula>LEN(TRIM(G118))=0</formula>
    </cfRule>
  </conditionalFormatting>
  <conditionalFormatting sqref="G118">
    <cfRule type="cellIs" dxfId="643" priority="739" operator="equal">
      <formula>"Ø"</formula>
    </cfRule>
  </conditionalFormatting>
  <conditionalFormatting sqref="G119:G121">
    <cfRule type="containsBlanks" dxfId="636" priority="732">
      <formula>LEN(TRIM(G119))=0</formula>
    </cfRule>
  </conditionalFormatting>
  <conditionalFormatting sqref="G119:G121">
    <cfRule type="cellIs" dxfId="635" priority="731" operator="equal">
      <formula>0</formula>
    </cfRule>
  </conditionalFormatting>
  <conditionalFormatting sqref="G119:G121">
    <cfRule type="containsBlanks" priority="730">
      <formula>LEN(TRIM(G119))=0</formula>
    </cfRule>
  </conditionalFormatting>
  <conditionalFormatting sqref="G119:G121">
    <cfRule type="cellIs" dxfId="634" priority="729" operator="equal">
      <formula>"Ø"</formula>
    </cfRule>
  </conditionalFormatting>
  <conditionalFormatting sqref="G122:G124">
    <cfRule type="containsBlanks" dxfId="627" priority="722">
      <formula>LEN(TRIM(G122))=0</formula>
    </cfRule>
  </conditionalFormatting>
  <conditionalFormatting sqref="G122:G124">
    <cfRule type="cellIs" dxfId="626" priority="721" operator="equal">
      <formula>0</formula>
    </cfRule>
  </conditionalFormatting>
  <conditionalFormatting sqref="G122:G124">
    <cfRule type="containsBlanks" priority="720">
      <formula>LEN(TRIM(G122))=0</formula>
    </cfRule>
  </conditionalFormatting>
  <conditionalFormatting sqref="G122:G124">
    <cfRule type="cellIs" dxfId="625" priority="719" operator="equal">
      <formula>"Ø"</formula>
    </cfRule>
  </conditionalFormatting>
  <conditionalFormatting sqref="N128:O128">
    <cfRule type="containsBlanks" dxfId="616" priority="710">
      <formula>LEN(TRIM(N128))=0</formula>
    </cfRule>
  </conditionalFormatting>
  <conditionalFormatting sqref="N128:O128">
    <cfRule type="cellIs" dxfId="615" priority="709" operator="equal">
      <formula>0</formula>
    </cfRule>
  </conditionalFormatting>
  <conditionalFormatting sqref="N128:O128">
    <cfRule type="cellIs" dxfId="614" priority="708" operator="greaterThan">
      <formula>1</formula>
    </cfRule>
  </conditionalFormatting>
  <conditionalFormatting sqref="G125:G127">
    <cfRule type="containsBlanks" dxfId="613" priority="707">
      <formula>LEN(TRIM(G125))=0</formula>
    </cfRule>
  </conditionalFormatting>
  <conditionalFormatting sqref="G125:G127">
    <cfRule type="cellIs" dxfId="612" priority="706" operator="equal">
      <formula>0</formula>
    </cfRule>
  </conditionalFormatting>
  <conditionalFormatting sqref="G125:G127">
    <cfRule type="containsBlanks" priority="705">
      <formula>LEN(TRIM(G125))=0</formula>
    </cfRule>
  </conditionalFormatting>
  <conditionalFormatting sqref="G125:G127">
    <cfRule type="cellIs" dxfId="611" priority="704" operator="equal">
      <formula>"Ø"</formula>
    </cfRule>
  </conditionalFormatting>
  <conditionalFormatting sqref="G128">
    <cfRule type="containsBlanks" dxfId="610" priority="703">
      <formula>LEN(TRIM(G128))=0</formula>
    </cfRule>
  </conditionalFormatting>
  <conditionalFormatting sqref="G128">
    <cfRule type="cellIs" dxfId="609" priority="702" operator="equal">
      <formula>0</formula>
    </cfRule>
  </conditionalFormatting>
  <conditionalFormatting sqref="G128">
    <cfRule type="containsBlanks" priority="701">
      <formula>LEN(TRIM(G128))=0</formula>
    </cfRule>
  </conditionalFormatting>
  <conditionalFormatting sqref="G128">
    <cfRule type="cellIs" dxfId="608" priority="700" operator="equal">
      <formula>"Ø"</formula>
    </cfRule>
  </conditionalFormatting>
  <conditionalFormatting sqref="N132:O134">
    <cfRule type="containsBlanks" dxfId="595" priority="687">
      <formula>LEN(TRIM(N132))=0</formula>
    </cfRule>
  </conditionalFormatting>
  <conditionalFormatting sqref="N132:O134">
    <cfRule type="cellIs" dxfId="594" priority="686" operator="equal">
      <formula>0</formula>
    </cfRule>
  </conditionalFormatting>
  <conditionalFormatting sqref="N132:O134">
    <cfRule type="cellIs" dxfId="593" priority="685" operator="greaterThan">
      <formula>1</formula>
    </cfRule>
  </conditionalFormatting>
  <conditionalFormatting sqref="G129:G131">
    <cfRule type="containsBlanks" dxfId="592" priority="684">
      <formula>LEN(TRIM(G129))=0</formula>
    </cfRule>
  </conditionalFormatting>
  <conditionalFormatting sqref="G129:G131">
    <cfRule type="cellIs" dxfId="591" priority="683" operator="equal">
      <formula>0</formula>
    </cfRule>
  </conditionalFormatting>
  <conditionalFormatting sqref="G129:G131">
    <cfRule type="containsBlanks" priority="682">
      <formula>LEN(TRIM(G129))=0</formula>
    </cfRule>
  </conditionalFormatting>
  <conditionalFormatting sqref="G129:G131">
    <cfRule type="cellIs" dxfId="590" priority="681" operator="equal">
      <formula>"Ø"</formula>
    </cfRule>
  </conditionalFormatting>
  <conditionalFormatting sqref="G132:G134">
    <cfRule type="containsBlanks" dxfId="589" priority="680">
      <formula>LEN(TRIM(G132))=0</formula>
    </cfRule>
  </conditionalFormatting>
  <conditionalFormatting sqref="G132:G134">
    <cfRule type="cellIs" dxfId="588" priority="679" operator="equal">
      <formula>0</formula>
    </cfRule>
  </conditionalFormatting>
  <conditionalFormatting sqref="G132:G134">
    <cfRule type="containsBlanks" priority="678">
      <formula>LEN(TRIM(G132))=0</formula>
    </cfRule>
  </conditionalFormatting>
  <conditionalFormatting sqref="G132:G134">
    <cfRule type="cellIs" dxfId="587" priority="677" operator="equal">
      <formula>"Ø"</formula>
    </cfRule>
  </conditionalFormatting>
  <conditionalFormatting sqref="N138:O140">
    <cfRule type="containsBlanks" dxfId="574" priority="664">
      <formula>LEN(TRIM(N138))=0</formula>
    </cfRule>
  </conditionalFormatting>
  <conditionalFormatting sqref="N138:O140">
    <cfRule type="cellIs" dxfId="573" priority="663" operator="equal">
      <formula>0</formula>
    </cfRule>
  </conditionalFormatting>
  <conditionalFormatting sqref="N138:O140">
    <cfRule type="cellIs" dxfId="572" priority="662" operator="greaterThan">
      <formula>1</formula>
    </cfRule>
  </conditionalFormatting>
  <conditionalFormatting sqref="G135:G137">
    <cfRule type="containsBlanks" dxfId="571" priority="661">
      <formula>LEN(TRIM(G135))=0</formula>
    </cfRule>
  </conditionalFormatting>
  <conditionalFormatting sqref="G135:G137">
    <cfRule type="cellIs" dxfId="570" priority="660" operator="equal">
      <formula>0</formula>
    </cfRule>
  </conditionalFormatting>
  <conditionalFormatting sqref="G135:G137">
    <cfRule type="containsBlanks" priority="659">
      <formula>LEN(TRIM(G135))=0</formula>
    </cfRule>
  </conditionalFormatting>
  <conditionalFormatting sqref="G135:G137">
    <cfRule type="cellIs" dxfId="569" priority="658" operator="equal">
      <formula>"Ø"</formula>
    </cfRule>
  </conditionalFormatting>
  <conditionalFormatting sqref="G138:G140">
    <cfRule type="containsBlanks" dxfId="568" priority="657">
      <formula>LEN(TRIM(G138))=0</formula>
    </cfRule>
  </conditionalFormatting>
  <conditionalFormatting sqref="G138:G140">
    <cfRule type="cellIs" dxfId="567" priority="656" operator="equal">
      <formula>0</formula>
    </cfRule>
  </conditionalFormatting>
  <conditionalFormatting sqref="G138:G140">
    <cfRule type="containsBlanks" priority="655">
      <formula>LEN(TRIM(G138))=0</formula>
    </cfRule>
  </conditionalFormatting>
  <conditionalFormatting sqref="G138:G140">
    <cfRule type="cellIs" dxfId="566" priority="654" operator="equal">
      <formula>"Ø"</formula>
    </cfRule>
  </conditionalFormatting>
  <conditionalFormatting sqref="G141:G143">
    <cfRule type="containsBlanks" dxfId="559" priority="647">
      <formula>LEN(TRIM(G141))=0</formula>
    </cfRule>
  </conditionalFormatting>
  <conditionalFormatting sqref="G141:G143">
    <cfRule type="cellIs" dxfId="558" priority="646" operator="equal">
      <formula>0</formula>
    </cfRule>
  </conditionalFormatting>
  <conditionalFormatting sqref="G141:G143">
    <cfRule type="containsBlanks" priority="645">
      <formula>LEN(TRIM(G141))=0</formula>
    </cfRule>
  </conditionalFormatting>
  <conditionalFormatting sqref="G141:G143">
    <cfRule type="cellIs" dxfId="557" priority="644" operator="equal">
      <formula>"Ø"</formula>
    </cfRule>
  </conditionalFormatting>
  <conditionalFormatting sqref="N147:O148">
    <cfRule type="containsBlanks" dxfId="546" priority="633">
      <formula>LEN(TRIM(N147))=0</formula>
    </cfRule>
  </conditionalFormatting>
  <conditionalFormatting sqref="N147:O148">
    <cfRule type="cellIs" dxfId="545" priority="632" operator="equal">
      <formula>0</formula>
    </cfRule>
  </conditionalFormatting>
  <conditionalFormatting sqref="N147:O148">
    <cfRule type="cellIs" dxfId="544" priority="631" operator="greaterThan">
      <formula>1</formula>
    </cfRule>
  </conditionalFormatting>
  <conditionalFormatting sqref="G144:G146">
    <cfRule type="containsBlanks" dxfId="543" priority="630">
      <formula>LEN(TRIM(G144))=0</formula>
    </cfRule>
  </conditionalFormatting>
  <conditionalFormatting sqref="G144:G146">
    <cfRule type="cellIs" dxfId="542" priority="629" operator="equal">
      <formula>0</formula>
    </cfRule>
  </conditionalFormatting>
  <conditionalFormatting sqref="G144:G146">
    <cfRule type="containsBlanks" priority="628">
      <formula>LEN(TRIM(G144))=0</formula>
    </cfRule>
  </conditionalFormatting>
  <conditionalFormatting sqref="G144:G146">
    <cfRule type="cellIs" dxfId="541" priority="627" operator="equal">
      <formula>"Ø"</formula>
    </cfRule>
  </conditionalFormatting>
  <conditionalFormatting sqref="G147:G148">
    <cfRule type="containsBlanks" dxfId="540" priority="626">
      <formula>LEN(TRIM(G147))=0</formula>
    </cfRule>
  </conditionalFormatting>
  <conditionalFormatting sqref="G147:G148">
    <cfRule type="cellIs" dxfId="539" priority="625" operator="equal">
      <formula>0</formula>
    </cfRule>
  </conditionalFormatting>
  <conditionalFormatting sqref="G147:G148">
    <cfRule type="containsBlanks" priority="624">
      <formula>LEN(TRIM(G147))=0</formula>
    </cfRule>
  </conditionalFormatting>
  <conditionalFormatting sqref="G147:G148">
    <cfRule type="cellIs" dxfId="538" priority="623" operator="equal">
      <formula>"Ø"</formula>
    </cfRule>
  </conditionalFormatting>
  <conditionalFormatting sqref="N152:O152">
    <cfRule type="containsBlanks" dxfId="529" priority="614">
      <formula>LEN(TRIM(N152))=0</formula>
    </cfRule>
  </conditionalFormatting>
  <conditionalFormatting sqref="N152:O152">
    <cfRule type="cellIs" dxfId="528" priority="613" operator="equal">
      <formula>0</formula>
    </cfRule>
  </conditionalFormatting>
  <conditionalFormatting sqref="N152:O152">
    <cfRule type="cellIs" dxfId="527" priority="612" operator="greaterThan">
      <formula>1</formula>
    </cfRule>
  </conditionalFormatting>
  <conditionalFormatting sqref="G149:G151">
    <cfRule type="containsBlanks" dxfId="526" priority="611">
      <formula>LEN(TRIM(G149))=0</formula>
    </cfRule>
  </conditionalFormatting>
  <conditionalFormatting sqref="G149:G151">
    <cfRule type="cellIs" dxfId="525" priority="610" operator="equal">
      <formula>0</formula>
    </cfRule>
  </conditionalFormatting>
  <conditionalFormatting sqref="G149:G151">
    <cfRule type="containsBlanks" priority="609">
      <formula>LEN(TRIM(G149))=0</formula>
    </cfRule>
  </conditionalFormatting>
  <conditionalFormatting sqref="G149:G151">
    <cfRule type="cellIs" dxfId="524" priority="608" operator="equal">
      <formula>"Ø"</formula>
    </cfRule>
  </conditionalFormatting>
  <conditionalFormatting sqref="G152">
    <cfRule type="containsBlanks" dxfId="523" priority="607">
      <formula>LEN(TRIM(G152))=0</formula>
    </cfRule>
  </conditionalFormatting>
  <conditionalFormatting sqref="G152">
    <cfRule type="cellIs" dxfId="522" priority="606" operator="equal">
      <formula>0</formula>
    </cfRule>
  </conditionalFormatting>
  <conditionalFormatting sqref="G152">
    <cfRule type="containsBlanks" priority="605">
      <formula>LEN(TRIM(G152))=0</formula>
    </cfRule>
  </conditionalFormatting>
  <conditionalFormatting sqref="G152">
    <cfRule type="cellIs" dxfId="521" priority="604" operator="equal">
      <formula>"Ø"</formula>
    </cfRule>
  </conditionalFormatting>
  <conditionalFormatting sqref="G153:G155">
    <cfRule type="containsBlanks" dxfId="514" priority="597">
      <formula>LEN(TRIM(G153))=0</formula>
    </cfRule>
  </conditionalFormatting>
  <conditionalFormatting sqref="G153:G155">
    <cfRule type="cellIs" dxfId="513" priority="596" operator="equal">
      <formula>0</formula>
    </cfRule>
  </conditionalFormatting>
  <conditionalFormatting sqref="G153:G155">
    <cfRule type="containsBlanks" priority="595">
      <formula>LEN(TRIM(G153))=0</formula>
    </cfRule>
  </conditionalFormatting>
  <conditionalFormatting sqref="G153:G155">
    <cfRule type="cellIs" dxfId="512" priority="594" operator="equal">
      <formula>"Ø"</formula>
    </cfRule>
  </conditionalFormatting>
  <conditionalFormatting sqref="G156:G158">
    <cfRule type="containsBlanks" dxfId="505" priority="587">
      <formula>LEN(TRIM(G156))=0</formula>
    </cfRule>
  </conditionalFormatting>
  <conditionalFormatting sqref="G156:G158">
    <cfRule type="cellIs" dxfId="504" priority="586" operator="equal">
      <formula>0</formula>
    </cfRule>
  </conditionalFormatting>
  <conditionalFormatting sqref="G156:G158">
    <cfRule type="containsBlanks" priority="585">
      <formula>LEN(TRIM(G156))=0</formula>
    </cfRule>
  </conditionalFormatting>
  <conditionalFormatting sqref="G156:G158">
    <cfRule type="cellIs" dxfId="503" priority="584" operator="equal">
      <formula>"Ø"</formula>
    </cfRule>
  </conditionalFormatting>
  <conditionalFormatting sqref="G159:G161">
    <cfRule type="containsBlanks" dxfId="496" priority="577">
      <formula>LEN(TRIM(G159))=0</formula>
    </cfRule>
  </conditionalFormatting>
  <conditionalFormatting sqref="G159:G161">
    <cfRule type="cellIs" dxfId="495" priority="576" operator="equal">
      <formula>0</formula>
    </cfRule>
  </conditionalFormatting>
  <conditionalFormatting sqref="G159:G161">
    <cfRule type="containsBlanks" priority="575">
      <formula>LEN(TRIM(G159))=0</formula>
    </cfRule>
  </conditionalFormatting>
  <conditionalFormatting sqref="G159:G161">
    <cfRule type="cellIs" dxfId="494" priority="574" operator="equal">
      <formula>"Ø"</formula>
    </cfRule>
  </conditionalFormatting>
  <conditionalFormatting sqref="G162:G164">
    <cfRule type="containsBlanks" dxfId="487" priority="567">
      <formula>LEN(TRIM(G162))=0</formula>
    </cfRule>
  </conditionalFormatting>
  <conditionalFormatting sqref="G162:G164">
    <cfRule type="cellIs" dxfId="486" priority="566" operator="equal">
      <formula>0</formula>
    </cfRule>
  </conditionalFormatting>
  <conditionalFormatting sqref="G162:G164">
    <cfRule type="containsBlanks" priority="565">
      <formula>LEN(TRIM(G162))=0</formula>
    </cfRule>
  </conditionalFormatting>
  <conditionalFormatting sqref="G162:G164">
    <cfRule type="cellIs" dxfId="485" priority="564" operator="equal">
      <formula>"Ø"</formula>
    </cfRule>
  </conditionalFormatting>
  <conditionalFormatting sqref="G165:G167">
    <cfRule type="containsBlanks" dxfId="478" priority="557">
      <formula>LEN(TRIM(G165))=0</formula>
    </cfRule>
  </conditionalFormatting>
  <conditionalFormatting sqref="G165:G167">
    <cfRule type="cellIs" dxfId="477" priority="556" operator="equal">
      <formula>0</formula>
    </cfRule>
  </conditionalFormatting>
  <conditionalFormatting sqref="G165:G167">
    <cfRule type="containsBlanks" priority="555">
      <formula>LEN(TRIM(G165))=0</formula>
    </cfRule>
  </conditionalFormatting>
  <conditionalFormatting sqref="G165:G167">
    <cfRule type="cellIs" dxfId="476" priority="554" operator="equal">
      <formula>"Ø"</formula>
    </cfRule>
  </conditionalFormatting>
  <conditionalFormatting sqref="G168:G170">
    <cfRule type="containsBlanks" dxfId="469" priority="547">
      <formula>LEN(TRIM(G168))=0</formula>
    </cfRule>
  </conditionalFormatting>
  <conditionalFormatting sqref="G168:G170">
    <cfRule type="cellIs" dxfId="468" priority="546" operator="equal">
      <formula>0</formula>
    </cfRule>
  </conditionalFormatting>
  <conditionalFormatting sqref="G168:G170">
    <cfRule type="containsBlanks" priority="545">
      <formula>LEN(TRIM(G168))=0</formula>
    </cfRule>
  </conditionalFormatting>
  <conditionalFormatting sqref="G168:G170">
    <cfRule type="cellIs" dxfId="467" priority="544" operator="equal">
      <formula>"Ø"</formula>
    </cfRule>
  </conditionalFormatting>
  <conditionalFormatting sqref="G171:G173">
    <cfRule type="containsBlanks" dxfId="460" priority="537">
      <formula>LEN(TRIM(G171))=0</formula>
    </cfRule>
  </conditionalFormatting>
  <conditionalFormatting sqref="G171:G173">
    <cfRule type="cellIs" dxfId="459" priority="536" operator="equal">
      <formula>0</formula>
    </cfRule>
  </conditionalFormatting>
  <conditionalFormatting sqref="G171:G173">
    <cfRule type="containsBlanks" priority="535">
      <formula>LEN(TRIM(G171))=0</formula>
    </cfRule>
  </conditionalFormatting>
  <conditionalFormatting sqref="G171:G173">
    <cfRule type="cellIs" dxfId="458" priority="534" operator="equal">
      <formula>"Ø"</formula>
    </cfRule>
  </conditionalFormatting>
  <conditionalFormatting sqref="G174:G176">
    <cfRule type="containsBlanks" dxfId="451" priority="527">
      <formula>LEN(TRIM(G174))=0</formula>
    </cfRule>
  </conditionalFormatting>
  <conditionalFormatting sqref="G174:G176">
    <cfRule type="cellIs" dxfId="450" priority="526" operator="equal">
      <formula>0</formula>
    </cfRule>
  </conditionalFormatting>
  <conditionalFormatting sqref="G174:G176">
    <cfRule type="containsBlanks" priority="525">
      <formula>LEN(TRIM(G174))=0</formula>
    </cfRule>
  </conditionalFormatting>
  <conditionalFormatting sqref="G174:G176">
    <cfRule type="cellIs" dxfId="449" priority="524" operator="equal">
      <formula>"Ø"</formula>
    </cfRule>
  </conditionalFormatting>
  <conditionalFormatting sqref="G177:G179">
    <cfRule type="containsBlanks" dxfId="442" priority="517">
      <formula>LEN(TRIM(G177))=0</formula>
    </cfRule>
  </conditionalFormatting>
  <conditionalFormatting sqref="G177:G179">
    <cfRule type="cellIs" dxfId="441" priority="516" operator="equal">
      <formula>0</formula>
    </cfRule>
  </conditionalFormatting>
  <conditionalFormatting sqref="G177:G179">
    <cfRule type="containsBlanks" priority="515">
      <formula>LEN(TRIM(G177))=0</formula>
    </cfRule>
  </conditionalFormatting>
  <conditionalFormatting sqref="G177:G179">
    <cfRule type="cellIs" dxfId="440" priority="514" operator="equal">
      <formula>"Ø"</formula>
    </cfRule>
  </conditionalFormatting>
  <conditionalFormatting sqref="G180:G182">
    <cfRule type="containsBlanks" dxfId="433" priority="507">
      <formula>LEN(TRIM(G180))=0</formula>
    </cfRule>
  </conditionalFormatting>
  <conditionalFormatting sqref="G180:G182">
    <cfRule type="cellIs" dxfId="432" priority="506" operator="equal">
      <formula>0</formula>
    </cfRule>
  </conditionalFormatting>
  <conditionalFormatting sqref="G180:G182">
    <cfRule type="containsBlanks" priority="505">
      <formula>LEN(TRIM(G180))=0</formula>
    </cfRule>
  </conditionalFormatting>
  <conditionalFormatting sqref="G180:G182">
    <cfRule type="cellIs" dxfId="431" priority="504" operator="equal">
      <formula>"Ø"</formula>
    </cfRule>
  </conditionalFormatting>
  <conditionalFormatting sqref="G183:G185">
    <cfRule type="containsBlanks" dxfId="424" priority="497">
      <formula>LEN(TRIM(G183))=0</formula>
    </cfRule>
  </conditionalFormatting>
  <conditionalFormatting sqref="G183:G185">
    <cfRule type="cellIs" dxfId="423" priority="496" operator="equal">
      <formula>0</formula>
    </cfRule>
  </conditionalFormatting>
  <conditionalFormatting sqref="G183:G185">
    <cfRule type="containsBlanks" priority="495">
      <formula>LEN(TRIM(G183))=0</formula>
    </cfRule>
  </conditionalFormatting>
  <conditionalFormatting sqref="G183:G185">
    <cfRule type="cellIs" dxfId="422" priority="494" operator="equal">
      <formula>"Ø"</formula>
    </cfRule>
  </conditionalFormatting>
  <conditionalFormatting sqref="G186:G188">
    <cfRule type="containsBlanks" dxfId="415" priority="487">
      <formula>LEN(TRIM(G186))=0</formula>
    </cfRule>
  </conditionalFormatting>
  <conditionalFormatting sqref="G186:G188">
    <cfRule type="cellIs" dxfId="414" priority="486" operator="equal">
      <formula>0</formula>
    </cfRule>
  </conditionalFormatting>
  <conditionalFormatting sqref="G186:G188">
    <cfRule type="containsBlanks" priority="485">
      <formula>LEN(TRIM(G186))=0</formula>
    </cfRule>
  </conditionalFormatting>
  <conditionalFormatting sqref="G186:G188">
    <cfRule type="cellIs" dxfId="413" priority="484" operator="equal">
      <formula>"Ø"</formula>
    </cfRule>
  </conditionalFormatting>
  <conditionalFormatting sqref="G189:G191">
    <cfRule type="containsBlanks" dxfId="406" priority="477">
      <formula>LEN(TRIM(G189))=0</formula>
    </cfRule>
  </conditionalFormatting>
  <conditionalFormatting sqref="G189:G191">
    <cfRule type="cellIs" dxfId="405" priority="476" operator="equal">
      <formula>0</formula>
    </cfRule>
  </conditionalFormatting>
  <conditionalFormatting sqref="G189:G191">
    <cfRule type="containsBlanks" priority="475">
      <formula>LEN(TRIM(G189))=0</formula>
    </cfRule>
  </conditionalFormatting>
  <conditionalFormatting sqref="G189:G191">
    <cfRule type="cellIs" dxfId="404" priority="474" operator="equal">
      <formula>"Ø"</formula>
    </cfRule>
  </conditionalFormatting>
  <conditionalFormatting sqref="G192:G194">
    <cfRule type="containsBlanks" dxfId="397" priority="467">
      <formula>LEN(TRIM(G192))=0</formula>
    </cfRule>
  </conditionalFormatting>
  <conditionalFormatting sqref="G192:G194">
    <cfRule type="cellIs" dxfId="396" priority="466" operator="equal">
      <formula>0</formula>
    </cfRule>
  </conditionalFormatting>
  <conditionalFormatting sqref="G192:G194">
    <cfRule type="containsBlanks" priority="465">
      <formula>LEN(TRIM(G192))=0</formula>
    </cfRule>
  </conditionalFormatting>
  <conditionalFormatting sqref="G192:G194">
    <cfRule type="cellIs" dxfId="395" priority="464" operator="equal">
      <formula>"Ø"</formula>
    </cfRule>
  </conditionalFormatting>
  <conditionalFormatting sqref="G195:G197">
    <cfRule type="containsBlanks" dxfId="388" priority="457">
      <formula>LEN(TRIM(G195))=0</formula>
    </cfRule>
  </conditionalFormatting>
  <conditionalFormatting sqref="G195:G197">
    <cfRule type="cellIs" dxfId="387" priority="456" operator="equal">
      <formula>0</formula>
    </cfRule>
  </conditionalFormatting>
  <conditionalFormatting sqref="G195:G197">
    <cfRule type="containsBlanks" priority="455">
      <formula>LEN(TRIM(G195))=0</formula>
    </cfRule>
  </conditionalFormatting>
  <conditionalFormatting sqref="G195:G197">
    <cfRule type="cellIs" dxfId="386" priority="454" operator="equal">
      <formula>"Ø"</formula>
    </cfRule>
  </conditionalFormatting>
  <conditionalFormatting sqref="G198:G200">
    <cfRule type="containsBlanks" dxfId="379" priority="447">
      <formula>LEN(TRIM(G198))=0</formula>
    </cfRule>
  </conditionalFormatting>
  <conditionalFormatting sqref="G198:G200">
    <cfRule type="cellIs" dxfId="378" priority="446" operator="equal">
      <formula>0</formula>
    </cfRule>
  </conditionalFormatting>
  <conditionalFormatting sqref="G198:G200">
    <cfRule type="containsBlanks" priority="445">
      <formula>LEN(TRIM(G198))=0</formula>
    </cfRule>
  </conditionalFormatting>
  <conditionalFormatting sqref="G198:G200">
    <cfRule type="cellIs" dxfId="377" priority="444" operator="equal">
      <formula>"Ø"</formula>
    </cfRule>
  </conditionalFormatting>
  <conditionalFormatting sqref="G201:G203">
    <cfRule type="containsBlanks" dxfId="370" priority="437">
      <formula>LEN(TRIM(G201))=0</formula>
    </cfRule>
  </conditionalFormatting>
  <conditionalFormatting sqref="G201:G203">
    <cfRule type="cellIs" dxfId="369" priority="436" operator="equal">
      <formula>0</formula>
    </cfRule>
  </conditionalFormatting>
  <conditionalFormatting sqref="G201:G203">
    <cfRule type="containsBlanks" priority="435">
      <formula>LEN(TRIM(G201))=0</formula>
    </cfRule>
  </conditionalFormatting>
  <conditionalFormatting sqref="G201:G203">
    <cfRule type="cellIs" dxfId="368" priority="434" operator="equal">
      <formula>"Ø"</formula>
    </cfRule>
  </conditionalFormatting>
  <conditionalFormatting sqref="G204:G206">
    <cfRule type="containsBlanks" dxfId="361" priority="427">
      <formula>LEN(TRIM(G204))=0</formula>
    </cfRule>
  </conditionalFormatting>
  <conditionalFormatting sqref="G204:G206">
    <cfRule type="cellIs" dxfId="360" priority="426" operator="equal">
      <formula>0</formula>
    </cfRule>
  </conditionalFormatting>
  <conditionalFormatting sqref="G204:G206">
    <cfRule type="containsBlanks" priority="425">
      <formula>LEN(TRIM(G204))=0</formula>
    </cfRule>
  </conditionalFormatting>
  <conditionalFormatting sqref="G204:G206">
    <cfRule type="cellIs" dxfId="359" priority="424" operator="equal">
      <formula>"Ø"</formula>
    </cfRule>
  </conditionalFormatting>
  <conditionalFormatting sqref="N210:O210">
    <cfRule type="containsBlanks" dxfId="350" priority="415">
      <formula>LEN(TRIM(N210))=0</formula>
    </cfRule>
  </conditionalFormatting>
  <conditionalFormatting sqref="N210:O210">
    <cfRule type="cellIs" dxfId="349" priority="414" operator="equal">
      <formula>0</formula>
    </cfRule>
  </conditionalFormatting>
  <conditionalFormatting sqref="N210:O210">
    <cfRule type="cellIs" dxfId="348" priority="413" operator="greaterThan">
      <formula>1</formula>
    </cfRule>
  </conditionalFormatting>
  <conditionalFormatting sqref="G207:G209">
    <cfRule type="containsBlanks" dxfId="347" priority="412">
      <formula>LEN(TRIM(G207))=0</formula>
    </cfRule>
  </conditionalFormatting>
  <conditionalFormatting sqref="G207:G209">
    <cfRule type="cellIs" dxfId="346" priority="411" operator="equal">
      <formula>0</formula>
    </cfRule>
  </conditionalFormatting>
  <conditionalFormatting sqref="G207:G209">
    <cfRule type="containsBlanks" priority="410">
      <formula>LEN(TRIM(G207))=0</formula>
    </cfRule>
  </conditionalFormatting>
  <conditionalFormatting sqref="G207:G209">
    <cfRule type="cellIs" dxfId="345" priority="409" operator="equal">
      <formula>"Ø"</formula>
    </cfRule>
  </conditionalFormatting>
  <conditionalFormatting sqref="G210">
    <cfRule type="containsBlanks" dxfId="344" priority="408">
      <formula>LEN(TRIM(G210))=0</formula>
    </cfRule>
  </conditionalFormatting>
  <conditionalFormatting sqref="G210">
    <cfRule type="cellIs" dxfId="343" priority="407" operator="equal">
      <formula>0</formula>
    </cfRule>
  </conditionalFormatting>
  <conditionalFormatting sqref="G210">
    <cfRule type="containsBlanks" priority="406">
      <formula>LEN(TRIM(G210))=0</formula>
    </cfRule>
  </conditionalFormatting>
  <conditionalFormatting sqref="G210">
    <cfRule type="cellIs" dxfId="342" priority="405" operator="equal">
      <formula>"Ø"</formula>
    </cfRule>
  </conditionalFormatting>
  <conditionalFormatting sqref="G211:G213">
    <cfRule type="containsBlanks" dxfId="335" priority="398">
      <formula>LEN(TRIM(G211))=0</formula>
    </cfRule>
  </conditionalFormatting>
  <conditionalFormatting sqref="G211:G213">
    <cfRule type="cellIs" dxfId="334" priority="397" operator="equal">
      <formula>0</formula>
    </cfRule>
  </conditionalFormatting>
  <conditionalFormatting sqref="G211:G213">
    <cfRule type="containsBlanks" priority="396">
      <formula>LEN(TRIM(G211))=0</formula>
    </cfRule>
  </conditionalFormatting>
  <conditionalFormatting sqref="G211:G213">
    <cfRule type="cellIs" dxfId="333" priority="395" operator="equal">
      <formula>"Ø"</formula>
    </cfRule>
  </conditionalFormatting>
  <conditionalFormatting sqref="G214:G215">
    <cfRule type="containsBlanks" dxfId="328" priority="390">
      <formula>LEN(TRIM(G214))=0</formula>
    </cfRule>
  </conditionalFormatting>
  <conditionalFormatting sqref="G214:G215">
    <cfRule type="cellIs" dxfId="327" priority="389" operator="equal">
      <formula>0</formula>
    </cfRule>
  </conditionalFormatting>
  <conditionalFormatting sqref="G214:G215">
    <cfRule type="containsBlanks" priority="388">
      <formula>LEN(TRIM(G214))=0</formula>
    </cfRule>
  </conditionalFormatting>
  <conditionalFormatting sqref="G214:G215">
    <cfRule type="cellIs" dxfId="326" priority="387" operator="equal">
      <formula>"Ø"</formula>
    </cfRule>
  </conditionalFormatting>
  <conditionalFormatting sqref="G216:G218">
    <cfRule type="containsBlanks" dxfId="319" priority="380">
      <formula>LEN(TRIM(G216))=0</formula>
    </cfRule>
  </conditionalFormatting>
  <conditionalFormatting sqref="G216:G218">
    <cfRule type="cellIs" dxfId="318" priority="379" operator="equal">
      <formula>0</formula>
    </cfRule>
  </conditionalFormatting>
  <conditionalFormatting sqref="G216:G218">
    <cfRule type="containsBlanks" priority="378">
      <formula>LEN(TRIM(G216))=0</formula>
    </cfRule>
  </conditionalFormatting>
  <conditionalFormatting sqref="G216:G218">
    <cfRule type="cellIs" dxfId="317" priority="377" operator="equal">
      <formula>"Ø"</formula>
    </cfRule>
  </conditionalFormatting>
  <conditionalFormatting sqref="G219:G221">
    <cfRule type="containsBlanks" dxfId="310" priority="370">
      <formula>LEN(TRIM(G219))=0</formula>
    </cfRule>
  </conditionalFormatting>
  <conditionalFormatting sqref="G219:G221">
    <cfRule type="cellIs" dxfId="309" priority="369" operator="equal">
      <formula>0</formula>
    </cfRule>
  </conditionalFormatting>
  <conditionalFormatting sqref="G219:G221">
    <cfRule type="containsBlanks" priority="368">
      <formula>LEN(TRIM(G219))=0</formula>
    </cfRule>
  </conditionalFormatting>
  <conditionalFormatting sqref="G219:G221">
    <cfRule type="cellIs" dxfId="308" priority="367" operator="equal">
      <formula>"Ø"</formula>
    </cfRule>
  </conditionalFormatting>
  <conditionalFormatting sqref="G222:G223">
    <cfRule type="containsBlanks" dxfId="303" priority="362">
      <formula>LEN(TRIM(G222))=0</formula>
    </cfRule>
  </conditionalFormatting>
  <conditionalFormatting sqref="G222:G223">
    <cfRule type="cellIs" dxfId="302" priority="361" operator="equal">
      <formula>0</formula>
    </cfRule>
  </conditionalFormatting>
  <conditionalFormatting sqref="G222:G223">
    <cfRule type="containsBlanks" priority="360">
      <formula>LEN(TRIM(G222))=0</formula>
    </cfRule>
  </conditionalFormatting>
  <conditionalFormatting sqref="G222:G223">
    <cfRule type="cellIs" dxfId="301" priority="359" operator="equal">
      <formula>"Ø"</formula>
    </cfRule>
  </conditionalFormatting>
  <conditionalFormatting sqref="G224:G226">
    <cfRule type="containsBlanks" dxfId="294" priority="352">
      <formula>LEN(TRIM(G224))=0</formula>
    </cfRule>
  </conditionalFormatting>
  <conditionalFormatting sqref="G224:G226">
    <cfRule type="cellIs" dxfId="293" priority="351" operator="equal">
      <formula>0</formula>
    </cfRule>
  </conditionalFormatting>
  <conditionalFormatting sqref="G224:G226">
    <cfRule type="containsBlanks" priority="350">
      <formula>LEN(TRIM(G224))=0</formula>
    </cfRule>
  </conditionalFormatting>
  <conditionalFormatting sqref="G224:G226">
    <cfRule type="cellIs" dxfId="292" priority="349" operator="equal">
      <formula>"Ø"</formula>
    </cfRule>
  </conditionalFormatting>
  <conditionalFormatting sqref="G227:G229">
    <cfRule type="containsBlanks" dxfId="285" priority="342">
      <formula>LEN(TRIM(G227))=0</formula>
    </cfRule>
  </conditionalFormatting>
  <conditionalFormatting sqref="G227:G229">
    <cfRule type="cellIs" dxfId="284" priority="341" operator="equal">
      <formula>0</formula>
    </cfRule>
  </conditionalFormatting>
  <conditionalFormatting sqref="G227:G229">
    <cfRule type="containsBlanks" priority="340">
      <formula>LEN(TRIM(G227))=0</formula>
    </cfRule>
  </conditionalFormatting>
  <conditionalFormatting sqref="G227:G229">
    <cfRule type="cellIs" dxfId="283" priority="339" operator="equal">
      <formula>"Ø"</formula>
    </cfRule>
  </conditionalFormatting>
  <conditionalFormatting sqref="G230:G232">
    <cfRule type="containsBlanks" dxfId="276" priority="332">
      <formula>LEN(TRIM(G230))=0</formula>
    </cfRule>
  </conditionalFormatting>
  <conditionalFormatting sqref="G230:G232">
    <cfRule type="cellIs" dxfId="275" priority="331" operator="equal">
      <formula>0</formula>
    </cfRule>
  </conditionalFormatting>
  <conditionalFormatting sqref="G230:G232">
    <cfRule type="containsBlanks" priority="330">
      <formula>LEN(TRIM(G230))=0</formula>
    </cfRule>
  </conditionalFormatting>
  <conditionalFormatting sqref="G230:G232">
    <cfRule type="cellIs" dxfId="274" priority="329" operator="equal">
      <formula>"Ø"</formula>
    </cfRule>
  </conditionalFormatting>
  <conditionalFormatting sqref="G233:G235">
    <cfRule type="containsBlanks" dxfId="267" priority="322">
      <formula>LEN(TRIM(G233))=0</formula>
    </cfRule>
  </conditionalFormatting>
  <conditionalFormatting sqref="G233:G235">
    <cfRule type="cellIs" dxfId="266" priority="321" operator="equal">
      <formula>0</formula>
    </cfRule>
  </conditionalFormatting>
  <conditionalFormatting sqref="G233:G235">
    <cfRule type="containsBlanks" priority="320">
      <formula>LEN(TRIM(G233))=0</formula>
    </cfRule>
  </conditionalFormatting>
  <conditionalFormatting sqref="G233:G235">
    <cfRule type="cellIs" dxfId="265" priority="319" operator="equal">
      <formula>"Ø"</formula>
    </cfRule>
  </conditionalFormatting>
  <conditionalFormatting sqref="G236:G238">
    <cfRule type="containsBlanks" dxfId="258" priority="312">
      <formula>LEN(TRIM(G236))=0</formula>
    </cfRule>
  </conditionalFormatting>
  <conditionalFormatting sqref="G236:G238">
    <cfRule type="cellIs" dxfId="257" priority="311" operator="equal">
      <formula>0</formula>
    </cfRule>
  </conditionalFormatting>
  <conditionalFormatting sqref="G236:G238">
    <cfRule type="containsBlanks" priority="310">
      <formula>LEN(TRIM(G236))=0</formula>
    </cfRule>
  </conditionalFormatting>
  <conditionalFormatting sqref="G236:G238">
    <cfRule type="cellIs" dxfId="256" priority="309" operator="equal">
      <formula>"Ø"</formula>
    </cfRule>
  </conditionalFormatting>
  <conditionalFormatting sqref="G239:G241">
    <cfRule type="containsBlanks" dxfId="249" priority="302">
      <formula>LEN(TRIM(G239))=0</formula>
    </cfRule>
  </conditionalFormatting>
  <conditionalFormatting sqref="G239:G241">
    <cfRule type="cellIs" dxfId="248" priority="301" operator="equal">
      <formula>0</formula>
    </cfRule>
  </conditionalFormatting>
  <conditionalFormatting sqref="G239:G241">
    <cfRule type="containsBlanks" priority="300">
      <formula>LEN(TRIM(G239))=0</formula>
    </cfRule>
  </conditionalFormatting>
  <conditionalFormatting sqref="G239:G241">
    <cfRule type="cellIs" dxfId="247" priority="299" operator="equal">
      <formula>"Ø"</formula>
    </cfRule>
  </conditionalFormatting>
  <conditionalFormatting sqref="N245:O245">
    <cfRule type="containsBlanks" dxfId="238" priority="290">
      <formula>LEN(TRIM(N245))=0</formula>
    </cfRule>
  </conditionalFormatting>
  <conditionalFormatting sqref="N245:O245">
    <cfRule type="cellIs" dxfId="237" priority="289" operator="equal">
      <formula>0</formula>
    </cfRule>
  </conditionalFormatting>
  <conditionalFormatting sqref="N245:O245">
    <cfRule type="cellIs" dxfId="236" priority="288" operator="greaterThan">
      <formula>1</formula>
    </cfRule>
  </conditionalFormatting>
  <conditionalFormatting sqref="G242:G244">
    <cfRule type="containsBlanks" dxfId="235" priority="287">
      <formula>LEN(TRIM(G242))=0</formula>
    </cfRule>
  </conditionalFormatting>
  <conditionalFormatting sqref="G242:G244">
    <cfRule type="cellIs" dxfId="234" priority="286" operator="equal">
      <formula>0</formula>
    </cfRule>
  </conditionalFormatting>
  <conditionalFormatting sqref="G242:G244">
    <cfRule type="containsBlanks" priority="285">
      <formula>LEN(TRIM(G242))=0</formula>
    </cfRule>
  </conditionalFormatting>
  <conditionalFormatting sqref="G242:G244">
    <cfRule type="cellIs" dxfId="233" priority="284" operator="equal">
      <formula>"Ø"</formula>
    </cfRule>
  </conditionalFormatting>
  <conditionalFormatting sqref="G245">
    <cfRule type="containsBlanks" dxfId="232" priority="283">
      <formula>LEN(TRIM(G245))=0</formula>
    </cfRule>
  </conditionalFormatting>
  <conditionalFormatting sqref="G245">
    <cfRule type="cellIs" dxfId="231" priority="282" operator="equal">
      <formula>0</formula>
    </cfRule>
  </conditionalFormatting>
  <conditionalFormatting sqref="G245">
    <cfRule type="containsBlanks" priority="281">
      <formula>LEN(TRIM(G245))=0</formula>
    </cfRule>
  </conditionalFormatting>
  <conditionalFormatting sqref="G245">
    <cfRule type="cellIs" dxfId="230" priority="280" operator="equal">
      <formula>"Ø"</formula>
    </cfRule>
  </conditionalFormatting>
  <conditionalFormatting sqref="G246:G248">
    <cfRule type="containsBlanks" dxfId="223" priority="273">
      <formula>LEN(TRIM(G246))=0</formula>
    </cfRule>
  </conditionalFormatting>
  <conditionalFormatting sqref="G246:G248">
    <cfRule type="cellIs" dxfId="222" priority="272" operator="equal">
      <formula>0</formula>
    </cfRule>
  </conditionalFormatting>
  <conditionalFormatting sqref="G246:G248">
    <cfRule type="containsBlanks" priority="271">
      <formula>LEN(TRIM(G246))=0</formula>
    </cfRule>
  </conditionalFormatting>
  <conditionalFormatting sqref="G246:G248">
    <cfRule type="cellIs" dxfId="221" priority="270" operator="equal">
      <formula>"Ø"</formula>
    </cfRule>
  </conditionalFormatting>
  <conditionalFormatting sqref="G249:G251">
    <cfRule type="containsBlanks" dxfId="214" priority="263">
      <formula>LEN(TRIM(G249))=0</formula>
    </cfRule>
  </conditionalFormatting>
  <conditionalFormatting sqref="G249:G251">
    <cfRule type="cellIs" dxfId="213" priority="262" operator="equal">
      <formula>0</formula>
    </cfRule>
  </conditionalFormatting>
  <conditionalFormatting sqref="G249:G251">
    <cfRule type="containsBlanks" priority="261">
      <formula>LEN(TRIM(G249))=0</formula>
    </cfRule>
  </conditionalFormatting>
  <conditionalFormatting sqref="G249:G251">
    <cfRule type="cellIs" dxfId="212" priority="260" operator="equal">
      <formula>"Ø"</formula>
    </cfRule>
  </conditionalFormatting>
  <conditionalFormatting sqref="G252:G254">
    <cfRule type="containsBlanks" dxfId="205" priority="253">
      <formula>LEN(TRIM(G252))=0</formula>
    </cfRule>
  </conditionalFormatting>
  <conditionalFormatting sqref="G252:G254">
    <cfRule type="cellIs" dxfId="204" priority="252" operator="equal">
      <formula>0</formula>
    </cfRule>
  </conditionalFormatting>
  <conditionalFormatting sqref="G252:G254">
    <cfRule type="containsBlanks" priority="251">
      <formula>LEN(TRIM(G252))=0</formula>
    </cfRule>
  </conditionalFormatting>
  <conditionalFormatting sqref="G252:G254">
    <cfRule type="cellIs" dxfId="203" priority="250" operator="equal">
      <formula>"Ø"</formula>
    </cfRule>
  </conditionalFormatting>
  <conditionalFormatting sqref="N258:O258">
    <cfRule type="containsBlanks" dxfId="194" priority="241">
      <formula>LEN(TRIM(N258))=0</formula>
    </cfRule>
  </conditionalFormatting>
  <conditionalFormatting sqref="N258:O258">
    <cfRule type="cellIs" dxfId="193" priority="240" operator="equal">
      <formula>0</formula>
    </cfRule>
  </conditionalFormatting>
  <conditionalFormatting sqref="N258:O258">
    <cfRule type="cellIs" dxfId="192" priority="239" operator="greaterThan">
      <formula>1</formula>
    </cfRule>
  </conditionalFormatting>
  <conditionalFormatting sqref="G255:G257">
    <cfRule type="containsBlanks" dxfId="191" priority="238">
      <formula>LEN(TRIM(G255))=0</formula>
    </cfRule>
  </conditionalFormatting>
  <conditionalFormatting sqref="G255:G257">
    <cfRule type="cellIs" dxfId="190" priority="237" operator="equal">
      <formula>0</formula>
    </cfRule>
  </conditionalFormatting>
  <conditionalFormatting sqref="G255:G257">
    <cfRule type="containsBlanks" priority="236">
      <formula>LEN(TRIM(G255))=0</formula>
    </cfRule>
  </conditionalFormatting>
  <conditionalFormatting sqref="G255:G257">
    <cfRule type="cellIs" dxfId="189" priority="235" operator="equal">
      <formula>"Ø"</formula>
    </cfRule>
  </conditionalFormatting>
  <conditionalFormatting sqref="G258">
    <cfRule type="containsBlanks" dxfId="188" priority="234">
      <formula>LEN(TRIM(G258))=0</formula>
    </cfRule>
  </conditionalFormatting>
  <conditionalFormatting sqref="G258">
    <cfRule type="cellIs" dxfId="187" priority="233" operator="equal">
      <formula>0</formula>
    </cfRule>
  </conditionalFormatting>
  <conditionalFormatting sqref="G258">
    <cfRule type="containsBlanks" priority="232">
      <formula>LEN(TRIM(G258))=0</formula>
    </cfRule>
  </conditionalFormatting>
  <conditionalFormatting sqref="G258">
    <cfRule type="cellIs" dxfId="186" priority="231" operator="equal">
      <formula>"Ø"</formula>
    </cfRule>
  </conditionalFormatting>
  <conditionalFormatting sqref="G259:G261">
    <cfRule type="containsBlanks" dxfId="179" priority="224">
      <formula>LEN(TRIM(G259))=0</formula>
    </cfRule>
  </conditionalFormatting>
  <conditionalFormatting sqref="G259:G261">
    <cfRule type="cellIs" dxfId="178" priority="223" operator="equal">
      <formula>0</formula>
    </cfRule>
  </conditionalFormatting>
  <conditionalFormatting sqref="G259:G261">
    <cfRule type="containsBlanks" priority="222">
      <formula>LEN(TRIM(G259))=0</formula>
    </cfRule>
  </conditionalFormatting>
  <conditionalFormatting sqref="G259:G261">
    <cfRule type="cellIs" dxfId="177" priority="221" operator="equal">
      <formula>"Ø"</formula>
    </cfRule>
  </conditionalFormatting>
  <conditionalFormatting sqref="G6">
    <cfRule type="cellIs" dxfId="173" priority="207" operator="equal">
      <formula>"Ø"</formula>
    </cfRule>
    <cfRule type="cellIs" dxfId="172" priority="209" operator="equal">
      <formula>0</formula>
    </cfRule>
    <cfRule type="containsBlanks" dxfId="171" priority="210">
      <formula>LEN(TRIM(G6))=0</formula>
    </cfRule>
  </conditionalFormatting>
  <conditionalFormatting sqref="G6">
    <cfRule type="containsBlanks" priority="208">
      <formula>LEN(TRIM(G6))=0</formula>
    </cfRule>
  </conditionalFormatting>
  <conditionalFormatting sqref="L6">
    <cfRule type="beginsWith" dxfId="170" priority="213" operator="beginsWith" text="2x ■">
      <formula>LEFT(L6,LEN("2x ■"))="2x ■"</formula>
    </cfRule>
    <cfRule type="beginsWith" dxfId="169" priority="214" operator="beginsWith" text="1x ■">
      <formula>LEFT(L6,LEN("1x ■"))="1x ■"</formula>
    </cfRule>
    <cfRule type="containsText" dxfId="168" priority="215" stopIfTrue="1" operator="containsText" text="slecht">
      <formula>NOT(ISERROR(SEARCH("slecht",L6)))</formula>
    </cfRule>
    <cfRule type="containsText" dxfId="167" priority="216" operator="containsText" text="P.">
      <formula>NOT(ISERROR(SEARCH("P.",L6)))</formula>
    </cfRule>
    <cfRule type="containsText" dxfId="166" priority="217" operator="containsText" text="ander">
      <formula>NOT(ISERROR(SEARCH("ander",L6)))</formula>
    </cfRule>
  </conditionalFormatting>
  <conditionalFormatting sqref="L6">
    <cfRule type="beginsWith" dxfId="165" priority="212" operator="beginsWith" text="?">
      <formula>LEFT(L6,LEN("?"))="?"</formula>
    </cfRule>
  </conditionalFormatting>
  <conditionalFormatting sqref="L6">
    <cfRule type="containsBlanks" priority="211">
      <formula>LEN(TRIM(L6))=0</formula>
    </cfRule>
  </conditionalFormatting>
  <conditionalFormatting sqref="L6:O6">
    <cfRule type="cellIs" dxfId="164" priority="219" operator="equal">
      <formula>0</formula>
    </cfRule>
    <cfRule type="containsBlanks" dxfId="163" priority="220">
      <formula>LEN(TRIM(L6))=0</formula>
    </cfRule>
  </conditionalFormatting>
  <conditionalFormatting sqref="M6:O6">
    <cfRule type="cellIs" dxfId="162" priority="218" operator="greaterThan">
      <formula>1</formula>
    </cfRule>
  </conditionalFormatting>
  <conditionalFormatting sqref="B6:E6">
    <cfRule type="cellIs" dxfId="161" priority="199" operator="greaterThan">
      <formula>1</formula>
    </cfRule>
    <cfRule type="cellIs" dxfId="160" priority="200" operator="equal">
      <formula>0</formula>
    </cfRule>
    <cfRule type="containsBlanks" dxfId="159" priority="201">
      <formula>LEN(TRIM(B6))=0</formula>
    </cfRule>
  </conditionalFormatting>
  <conditionalFormatting sqref="D7:E27">
    <cfRule type="cellIs" dxfId="158" priority="202" operator="equal">
      <formula>0</formula>
    </cfRule>
    <cfRule type="containsBlanks" dxfId="157" priority="203">
      <formula>LEN(TRIM(D7))=0</formula>
    </cfRule>
  </conditionalFormatting>
  <conditionalFormatting sqref="D28:E261">
    <cfRule type="cellIs" dxfId="156" priority="197" operator="equal">
      <formula>0</formula>
    </cfRule>
    <cfRule type="containsBlanks" dxfId="155" priority="198">
      <formula>LEN(TRIM(D28))=0</formula>
    </cfRule>
  </conditionalFormatting>
  <conditionalFormatting sqref="B3">
    <cfRule type="containsText" dxfId="154" priority="188" operator="containsText" text="scan">
      <formula>NOT(ISERROR(SEARCH("scan",B3)))</formula>
    </cfRule>
    <cfRule type="beginsWith" dxfId="153" priority="189" operator="beginsWith" text="2x ■">
      <formula>LEFT(B3,LEN("2x ■"))="2x ■"</formula>
    </cfRule>
    <cfRule type="beginsWith" dxfId="152" priority="190" operator="beginsWith" text="1x ■">
      <formula>LEFT(B3,LEN("1x ■"))="1x ■"</formula>
    </cfRule>
    <cfRule type="containsText" dxfId="151" priority="191" stopIfTrue="1" operator="containsText" text="slecht">
      <formula>NOT(ISERROR(SEARCH("slecht",B3)))</formula>
    </cfRule>
    <cfRule type="containsText" dxfId="150" priority="192" operator="containsText" text="P.">
      <formula>NOT(ISERROR(SEARCH("P.",B3)))</formula>
    </cfRule>
    <cfRule type="containsText" dxfId="149" priority="193" operator="containsText" text="ander">
      <formula>NOT(ISERROR(SEARCH("ander",B3)))</formula>
    </cfRule>
    <cfRule type="containsBlanks" priority="194">
      <formula>LEN(TRIM(B3))=0</formula>
    </cfRule>
    <cfRule type="cellIs" dxfId="148" priority="195" operator="equal">
      <formula>0</formula>
    </cfRule>
    <cfRule type="containsBlanks" dxfId="147" priority="196">
      <formula>LEN(TRIM(B3))=0</formula>
    </cfRule>
  </conditionalFormatting>
  <conditionalFormatting sqref="F265">
    <cfRule type="containsText" dxfId="146" priority="179" operator="containsText" text="scan">
      <formula>NOT(ISERROR(SEARCH("scan",F265)))</formula>
    </cfRule>
    <cfRule type="beginsWith" dxfId="145" priority="180" operator="beginsWith" text="2x ■">
      <formula>LEFT(F265,LEN("2x ■"))="2x ■"</formula>
    </cfRule>
    <cfRule type="beginsWith" dxfId="144" priority="181" operator="beginsWith" text="1x ■">
      <formula>LEFT(F265,LEN("1x ■"))="1x ■"</formula>
    </cfRule>
    <cfRule type="containsText" dxfId="143" priority="182" stopIfTrue="1" operator="containsText" text="slecht">
      <formula>NOT(ISERROR(SEARCH("slecht",F265)))</formula>
    </cfRule>
    <cfRule type="containsText" dxfId="142" priority="183" operator="containsText" text="P.">
      <formula>NOT(ISERROR(SEARCH("P.",F265)))</formula>
    </cfRule>
    <cfRule type="containsText" dxfId="141" priority="184" operator="containsText" text="ander">
      <formula>NOT(ISERROR(SEARCH("ander",F265)))</formula>
    </cfRule>
    <cfRule type="containsBlanks" priority="185">
      <formula>LEN(TRIM(F265))=0</formula>
    </cfRule>
    <cfRule type="cellIs" dxfId="140" priority="186" operator="equal">
      <formula>0</formula>
    </cfRule>
    <cfRule type="containsBlanks" dxfId="139" priority="187">
      <formula>LEN(TRIM(F265))=0</formula>
    </cfRule>
  </conditionalFormatting>
  <conditionalFormatting sqref="N303:O340 N298:O300 N293:O295 N290:O290 M290:M340 M266:O289">
    <cfRule type="containsBlanks" dxfId="138" priority="178">
      <formula>LEN(TRIM(M266))=0</formula>
    </cfRule>
  </conditionalFormatting>
  <conditionalFormatting sqref="N303:O340 N298:O300 N293:O295 N290:O290 M290:M340 M266:O289">
    <cfRule type="cellIs" dxfId="137" priority="177" operator="equal">
      <formula>0</formula>
    </cfRule>
  </conditionalFormatting>
  <conditionalFormatting sqref="N303:O340 N298:O300 N293:O295 N290:O290 M290:M340 M266:O289">
    <cfRule type="cellIs" dxfId="136" priority="176" operator="greaterThan">
      <formula>1</formula>
    </cfRule>
  </conditionalFormatting>
  <conditionalFormatting sqref="L266:L340">
    <cfRule type="containsText" dxfId="135" priority="170" stopIfTrue="1" operator="containsText" text="scan">
      <formula>NOT(ISERROR(SEARCH("scan",L266)))</formula>
    </cfRule>
    <cfRule type="beginsWith" dxfId="134" priority="171" operator="beginsWith" text="2x ■">
      <formula>LEFT(L266,LEN("2x ■"))="2x ■"</formula>
    </cfRule>
    <cfRule type="beginsWith" dxfId="133" priority="172" operator="beginsWith" text="1x ■">
      <formula>LEFT(L266,LEN("1x ■"))="1x ■"</formula>
    </cfRule>
    <cfRule type="containsText" dxfId="132" priority="173" stopIfTrue="1" operator="containsText" text="slecht">
      <formula>NOT(ISERROR(SEARCH("slecht",L266)))</formula>
    </cfRule>
    <cfRule type="containsText" dxfId="131" priority="174" operator="containsText" text="P.">
      <formula>NOT(ISERROR(SEARCH("P.",L266)))</formula>
    </cfRule>
    <cfRule type="containsText" dxfId="130" priority="175" operator="containsText" text="ander">
      <formula>NOT(ISERROR(SEARCH("ander",L266)))</formula>
    </cfRule>
  </conditionalFormatting>
  <conditionalFormatting sqref="G266:G267">
    <cfRule type="containsBlanks" dxfId="129" priority="169">
      <formula>LEN(TRIM(G266))=0</formula>
    </cfRule>
  </conditionalFormatting>
  <conditionalFormatting sqref="G266:G267">
    <cfRule type="cellIs" dxfId="128" priority="168" operator="equal">
      <formula>0</formula>
    </cfRule>
  </conditionalFormatting>
  <conditionalFormatting sqref="G266:G267">
    <cfRule type="containsBlanks" priority="167">
      <formula>LEN(TRIM(G266))=0</formula>
    </cfRule>
  </conditionalFormatting>
  <conditionalFormatting sqref="G266:G267">
    <cfRule type="cellIs" dxfId="127" priority="166" operator="equal">
      <formula>"Ø"</formula>
    </cfRule>
  </conditionalFormatting>
  <conditionalFormatting sqref="D266:E272">
    <cfRule type="cellIs" dxfId="126" priority="164" operator="equal">
      <formula>0</formula>
    </cfRule>
    <cfRule type="containsBlanks" dxfId="125" priority="165">
      <formula>LEN(TRIM(D266))=0</formula>
    </cfRule>
  </conditionalFormatting>
  <conditionalFormatting sqref="G268:G269">
    <cfRule type="containsBlanks" dxfId="124" priority="163">
      <formula>LEN(TRIM(G268))=0</formula>
    </cfRule>
  </conditionalFormatting>
  <conditionalFormatting sqref="G268:G269">
    <cfRule type="cellIs" dxfId="123" priority="162" operator="equal">
      <formula>0</formula>
    </cfRule>
  </conditionalFormatting>
  <conditionalFormatting sqref="G268:G269">
    <cfRule type="containsBlanks" priority="161">
      <formula>LEN(TRIM(G268))=0</formula>
    </cfRule>
  </conditionalFormatting>
  <conditionalFormatting sqref="G268:G269">
    <cfRule type="cellIs" dxfId="122" priority="160" operator="equal">
      <formula>"Ø"</formula>
    </cfRule>
  </conditionalFormatting>
  <conditionalFormatting sqref="G270:G272">
    <cfRule type="containsBlanks" dxfId="121" priority="159">
      <formula>LEN(TRIM(G270))=0</formula>
    </cfRule>
  </conditionalFormatting>
  <conditionalFormatting sqref="G270:G272">
    <cfRule type="cellIs" dxfId="120" priority="158" operator="equal">
      <formula>0</formula>
    </cfRule>
  </conditionalFormatting>
  <conditionalFormatting sqref="G270:G272">
    <cfRule type="containsBlanks" priority="157">
      <formula>LEN(TRIM(G270))=0</formula>
    </cfRule>
  </conditionalFormatting>
  <conditionalFormatting sqref="G270:G272">
    <cfRule type="cellIs" dxfId="119" priority="156" operator="equal">
      <formula>"Ø"</formula>
    </cfRule>
  </conditionalFormatting>
  <conditionalFormatting sqref="G273:G274">
    <cfRule type="containsBlanks" dxfId="118" priority="155">
      <formula>LEN(TRIM(G273))=0</formula>
    </cfRule>
  </conditionalFormatting>
  <conditionalFormatting sqref="G273:G274">
    <cfRule type="cellIs" dxfId="117" priority="154" operator="equal">
      <formula>0</formula>
    </cfRule>
  </conditionalFormatting>
  <conditionalFormatting sqref="G273:G274">
    <cfRule type="containsBlanks" priority="153">
      <formula>LEN(TRIM(G273))=0</formula>
    </cfRule>
  </conditionalFormatting>
  <conditionalFormatting sqref="G273:G274">
    <cfRule type="cellIs" dxfId="116" priority="152" operator="equal">
      <formula>"Ø"</formula>
    </cfRule>
  </conditionalFormatting>
  <conditionalFormatting sqref="D273:E340">
    <cfRule type="cellIs" dxfId="115" priority="150" operator="equal">
      <formula>0</formula>
    </cfRule>
    <cfRule type="containsBlanks" dxfId="114" priority="151">
      <formula>LEN(TRIM(D273))=0</formula>
    </cfRule>
  </conditionalFormatting>
  <conditionalFormatting sqref="G275">
    <cfRule type="containsBlanks" dxfId="113" priority="149">
      <formula>LEN(TRIM(G275))=0</formula>
    </cfRule>
  </conditionalFormatting>
  <conditionalFormatting sqref="G275">
    <cfRule type="cellIs" dxfId="112" priority="148" operator="equal">
      <formula>0</formula>
    </cfRule>
  </conditionalFormatting>
  <conditionalFormatting sqref="G275">
    <cfRule type="containsBlanks" priority="147">
      <formula>LEN(TRIM(G275))=0</formula>
    </cfRule>
  </conditionalFormatting>
  <conditionalFormatting sqref="G275">
    <cfRule type="cellIs" dxfId="111" priority="146" operator="equal">
      <formula>"Ø"</formula>
    </cfRule>
  </conditionalFormatting>
  <conditionalFormatting sqref="G276:G277">
    <cfRule type="containsBlanks" dxfId="110" priority="145">
      <formula>LEN(TRIM(G276))=0</formula>
    </cfRule>
  </conditionalFormatting>
  <conditionalFormatting sqref="G276:G277">
    <cfRule type="cellIs" dxfId="109" priority="144" operator="equal">
      <formula>0</formula>
    </cfRule>
  </conditionalFormatting>
  <conditionalFormatting sqref="G276:G277">
    <cfRule type="containsBlanks" priority="143">
      <formula>LEN(TRIM(G276))=0</formula>
    </cfRule>
  </conditionalFormatting>
  <conditionalFormatting sqref="G276:G277">
    <cfRule type="cellIs" dxfId="108" priority="142" operator="equal">
      <formula>"Ø"</formula>
    </cfRule>
  </conditionalFormatting>
  <conditionalFormatting sqref="G278">
    <cfRule type="containsBlanks" dxfId="107" priority="141">
      <formula>LEN(TRIM(G278))=0</formula>
    </cfRule>
  </conditionalFormatting>
  <conditionalFormatting sqref="G278">
    <cfRule type="cellIs" dxfId="106" priority="140" operator="equal">
      <formula>0</formula>
    </cfRule>
  </conditionalFormatting>
  <conditionalFormatting sqref="G278">
    <cfRule type="containsBlanks" priority="139">
      <formula>LEN(TRIM(G278))=0</formula>
    </cfRule>
  </conditionalFormatting>
  <conditionalFormatting sqref="G278">
    <cfRule type="cellIs" dxfId="105" priority="138" operator="equal">
      <formula>"Ø"</formula>
    </cfRule>
  </conditionalFormatting>
  <conditionalFormatting sqref="G279:G280">
    <cfRule type="containsBlanks" dxfId="104" priority="137">
      <formula>LEN(TRIM(G279))=0</formula>
    </cfRule>
  </conditionalFormatting>
  <conditionalFormatting sqref="G279:G280">
    <cfRule type="cellIs" dxfId="103" priority="136" operator="equal">
      <formula>0</formula>
    </cfRule>
  </conditionalFormatting>
  <conditionalFormatting sqref="G279:G280">
    <cfRule type="containsBlanks" priority="135">
      <formula>LEN(TRIM(G279))=0</formula>
    </cfRule>
  </conditionalFormatting>
  <conditionalFormatting sqref="G279:G280">
    <cfRule type="cellIs" dxfId="102" priority="134" operator="equal">
      <formula>"Ø"</formula>
    </cfRule>
  </conditionalFormatting>
  <conditionalFormatting sqref="G281">
    <cfRule type="containsBlanks" dxfId="101" priority="133">
      <formula>LEN(TRIM(G281))=0</formula>
    </cfRule>
  </conditionalFormatting>
  <conditionalFormatting sqref="G281">
    <cfRule type="cellIs" dxfId="100" priority="132" operator="equal">
      <formula>0</formula>
    </cfRule>
  </conditionalFormatting>
  <conditionalFormatting sqref="G281">
    <cfRule type="containsBlanks" priority="131">
      <formula>LEN(TRIM(G281))=0</formula>
    </cfRule>
  </conditionalFormatting>
  <conditionalFormatting sqref="G281">
    <cfRule type="cellIs" dxfId="99" priority="130" operator="equal">
      <formula>"Ø"</formula>
    </cfRule>
  </conditionalFormatting>
  <conditionalFormatting sqref="G282:G283">
    <cfRule type="containsBlanks" dxfId="98" priority="129">
      <formula>LEN(TRIM(G282))=0</formula>
    </cfRule>
  </conditionalFormatting>
  <conditionalFormatting sqref="G282:G283">
    <cfRule type="cellIs" dxfId="97" priority="128" operator="equal">
      <formula>0</formula>
    </cfRule>
  </conditionalFormatting>
  <conditionalFormatting sqref="G282:G283">
    <cfRule type="containsBlanks" priority="127">
      <formula>LEN(TRIM(G282))=0</formula>
    </cfRule>
  </conditionalFormatting>
  <conditionalFormatting sqref="G282:G283">
    <cfRule type="cellIs" dxfId="96" priority="126" operator="equal">
      <formula>"Ø"</formula>
    </cfRule>
  </conditionalFormatting>
  <conditionalFormatting sqref="G284">
    <cfRule type="containsBlanks" dxfId="95" priority="125">
      <formula>LEN(TRIM(G284))=0</formula>
    </cfRule>
  </conditionalFormatting>
  <conditionalFormatting sqref="G284">
    <cfRule type="cellIs" dxfId="94" priority="124" operator="equal">
      <formula>0</formula>
    </cfRule>
  </conditionalFormatting>
  <conditionalFormatting sqref="G284">
    <cfRule type="containsBlanks" priority="123">
      <formula>LEN(TRIM(G284))=0</formula>
    </cfRule>
  </conditionalFormatting>
  <conditionalFormatting sqref="G284">
    <cfRule type="cellIs" dxfId="93" priority="122" operator="equal">
      <formula>"Ø"</formula>
    </cfRule>
  </conditionalFormatting>
  <conditionalFormatting sqref="G285">
    <cfRule type="containsBlanks" dxfId="92" priority="121">
      <formula>LEN(TRIM(G285))=0</formula>
    </cfRule>
  </conditionalFormatting>
  <conditionalFormatting sqref="G285">
    <cfRule type="cellIs" dxfId="91" priority="120" operator="equal">
      <formula>0</formula>
    </cfRule>
  </conditionalFormatting>
  <conditionalFormatting sqref="G285">
    <cfRule type="containsBlanks" priority="119">
      <formula>LEN(TRIM(G285))=0</formula>
    </cfRule>
  </conditionalFormatting>
  <conditionalFormatting sqref="G285">
    <cfRule type="cellIs" dxfId="90" priority="118" operator="equal">
      <formula>"Ø"</formula>
    </cfRule>
  </conditionalFormatting>
  <conditionalFormatting sqref="G286:G287">
    <cfRule type="containsBlanks" dxfId="89" priority="117">
      <formula>LEN(TRIM(G286))=0</formula>
    </cfRule>
  </conditionalFormatting>
  <conditionalFormatting sqref="G286:G287">
    <cfRule type="cellIs" dxfId="88" priority="116" operator="equal">
      <formula>0</formula>
    </cfRule>
  </conditionalFormatting>
  <conditionalFormatting sqref="G286:G287">
    <cfRule type="containsBlanks" priority="115">
      <formula>LEN(TRIM(G286))=0</formula>
    </cfRule>
  </conditionalFormatting>
  <conditionalFormatting sqref="G286:G287">
    <cfRule type="cellIs" dxfId="87" priority="114" operator="equal">
      <formula>"Ø"</formula>
    </cfRule>
  </conditionalFormatting>
  <conditionalFormatting sqref="G288">
    <cfRule type="containsBlanks" dxfId="86" priority="113">
      <formula>LEN(TRIM(G288))=0</formula>
    </cfRule>
  </conditionalFormatting>
  <conditionalFormatting sqref="G288">
    <cfRule type="cellIs" dxfId="85" priority="112" operator="equal">
      <formula>0</formula>
    </cfRule>
  </conditionalFormatting>
  <conditionalFormatting sqref="G288">
    <cfRule type="containsBlanks" priority="111">
      <formula>LEN(TRIM(G288))=0</formula>
    </cfRule>
  </conditionalFormatting>
  <conditionalFormatting sqref="G288">
    <cfRule type="cellIs" dxfId="84" priority="110" operator="equal">
      <formula>"Ø"</formula>
    </cfRule>
  </conditionalFormatting>
  <conditionalFormatting sqref="G289:G290">
    <cfRule type="containsBlanks" dxfId="83" priority="109">
      <formula>LEN(TRIM(G289))=0</formula>
    </cfRule>
  </conditionalFormatting>
  <conditionalFormatting sqref="G289:G290">
    <cfRule type="cellIs" dxfId="82" priority="108" operator="equal">
      <formula>0</formula>
    </cfRule>
  </conditionalFormatting>
  <conditionalFormatting sqref="G289:G290">
    <cfRule type="containsBlanks" priority="107">
      <formula>LEN(TRIM(G289))=0</formula>
    </cfRule>
  </conditionalFormatting>
  <conditionalFormatting sqref="G289:G290">
    <cfRule type="cellIs" dxfId="81" priority="106" operator="equal">
      <formula>"Ø"</formula>
    </cfRule>
  </conditionalFormatting>
  <conditionalFormatting sqref="N291:O292">
    <cfRule type="containsBlanks" dxfId="80" priority="105">
      <formula>LEN(TRIM(N291))=0</formula>
    </cfRule>
  </conditionalFormatting>
  <conditionalFormatting sqref="N291:O292">
    <cfRule type="cellIs" dxfId="79" priority="104" operator="equal">
      <formula>0</formula>
    </cfRule>
  </conditionalFormatting>
  <conditionalFormatting sqref="N291:O292">
    <cfRule type="cellIs" dxfId="78" priority="103" operator="greaterThan">
      <formula>1</formula>
    </cfRule>
  </conditionalFormatting>
  <conditionalFormatting sqref="G291:G292">
    <cfRule type="containsBlanks" dxfId="77" priority="102">
      <formula>LEN(TRIM(G291))=0</formula>
    </cfRule>
  </conditionalFormatting>
  <conditionalFormatting sqref="G291:G292">
    <cfRule type="cellIs" dxfId="76" priority="101" operator="equal">
      <formula>0</formula>
    </cfRule>
  </conditionalFormatting>
  <conditionalFormatting sqref="G291:G292">
    <cfRule type="containsBlanks" priority="100">
      <formula>LEN(TRIM(G291))=0</formula>
    </cfRule>
  </conditionalFormatting>
  <conditionalFormatting sqref="G291:G292">
    <cfRule type="cellIs" dxfId="75" priority="99" operator="equal">
      <formula>"Ø"</formula>
    </cfRule>
  </conditionalFormatting>
  <conditionalFormatting sqref="N296:O297">
    <cfRule type="containsBlanks" dxfId="74" priority="98">
      <formula>LEN(TRIM(N296))=0</formula>
    </cfRule>
  </conditionalFormatting>
  <conditionalFormatting sqref="N296:O297">
    <cfRule type="cellIs" dxfId="73" priority="97" operator="equal">
      <formula>0</formula>
    </cfRule>
  </conditionalFormatting>
  <conditionalFormatting sqref="N296:O297">
    <cfRule type="cellIs" dxfId="72" priority="96" operator="greaterThan">
      <formula>1</formula>
    </cfRule>
  </conditionalFormatting>
  <conditionalFormatting sqref="G293:G295">
    <cfRule type="containsBlanks" dxfId="71" priority="95">
      <formula>LEN(TRIM(G293))=0</formula>
    </cfRule>
  </conditionalFormatting>
  <conditionalFormatting sqref="G293:G295">
    <cfRule type="cellIs" dxfId="70" priority="94" operator="equal">
      <formula>0</formula>
    </cfRule>
  </conditionalFormatting>
  <conditionalFormatting sqref="G293:G295">
    <cfRule type="containsBlanks" priority="93">
      <formula>LEN(TRIM(G293))=0</formula>
    </cfRule>
  </conditionalFormatting>
  <conditionalFormatting sqref="G293:G295">
    <cfRule type="cellIs" dxfId="69" priority="92" operator="equal">
      <formula>"Ø"</formula>
    </cfRule>
  </conditionalFormatting>
  <conditionalFormatting sqref="G296:G297">
    <cfRule type="containsBlanks" dxfId="68" priority="91">
      <formula>LEN(TRIM(G296))=0</formula>
    </cfRule>
  </conditionalFormatting>
  <conditionalFormatting sqref="G296:G297">
    <cfRule type="cellIs" dxfId="67" priority="90" operator="equal">
      <formula>0</formula>
    </cfRule>
  </conditionalFormatting>
  <conditionalFormatting sqref="G296:G297">
    <cfRule type="containsBlanks" priority="89">
      <formula>LEN(TRIM(G296))=0</formula>
    </cfRule>
  </conditionalFormatting>
  <conditionalFormatting sqref="G296:G297">
    <cfRule type="cellIs" dxfId="66" priority="88" operator="equal">
      <formula>"Ø"</formula>
    </cfRule>
  </conditionalFormatting>
  <conditionalFormatting sqref="G298">
    <cfRule type="containsBlanks" dxfId="65" priority="87">
      <formula>LEN(TRIM(G298))=0</formula>
    </cfRule>
  </conditionalFormatting>
  <conditionalFormatting sqref="G298">
    <cfRule type="cellIs" dxfId="64" priority="86" operator="equal">
      <formula>0</formula>
    </cfRule>
  </conditionalFormatting>
  <conditionalFormatting sqref="G298">
    <cfRule type="containsBlanks" priority="85">
      <formula>LEN(TRIM(G298))=0</formula>
    </cfRule>
  </conditionalFormatting>
  <conditionalFormatting sqref="G298">
    <cfRule type="cellIs" dxfId="63" priority="84" operator="equal">
      <formula>"Ø"</formula>
    </cfRule>
  </conditionalFormatting>
  <conditionalFormatting sqref="N301:O302">
    <cfRule type="containsBlanks" dxfId="62" priority="83">
      <formula>LEN(TRIM(N301))=0</formula>
    </cfRule>
  </conditionalFormatting>
  <conditionalFormatting sqref="N301:O302">
    <cfRule type="cellIs" dxfId="61" priority="82" operator="equal">
      <formula>0</formula>
    </cfRule>
  </conditionalFormatting>
  <conditionalFormatting sqref="N301:O302">
    <cfRule type="cellIs" dxfId="60" priority="81" operator="greaterThan">
      <formula>1</formula>
    </cfRule>
  </conditionalFormatting>
  <conditionalFormatting sqref="G299:G300">
    <cfRule type="containsBlanks" dxfId="59" priority="80">
      <formula>LEN(TRIM(G299))=0</formula>
    </cfRule>
  </conditionalFormatting>
  <conditionalFormatting sqref="G299:G300">
    <cfRule type="cellIs" dxfId="58" priority="79" operator="equal">
      <formula>0</formula>
    </cfRule>
  </conditionalFormatting>
  <conditionalFormatting sqref="G299:G300">
    <cfRule type="containsBlanks" priority="78">
      <formula>LEN(TRIM(G299))=0</formula>
    </cfRule>
  </conditionalFormatting>
  <conditionalFormatting sqref="G299:G300">
    <cfRule type="cellIs" dxfId="57" priority="77" operator="equal">
      <formula>"Ø"</formula>
    </cfRule>
  </conditionalFormatting>
  <conditionalFormatting sqref="G301:G302">
    <cfRule type="containsBlanks" dxfId="56" priority="76">
      <formula>LEN(TRIM(G301))=0</formula>
    </cfRule>
  </conditionalFormatting>
  <conditionalFormatting sqref="G301:G302">
    <cfRule type="cellIs" dxfId="55" priority="75" operator="equal">
      <formula>0</formula>
    </cfRule>
  </conditionalFormatting>
  <conditionalFormatting sqref="G301:G302">
    <cfRule type="containsBlanks" priority="74">
      <formula>LEN(TRIM(G301))=0</formula>
    </cfRule>
  </conditionalFormatting>
  <conditionalFormatting sqref="G301:G302">
    <cfRule type="cellIs" dxfId="54" priority="73" operator="equal">
      <formula>"Ø"</formula>
    </cfRule>
  </conditionalFormatting>
  <conditionalFormatting sqref="G303:G304">
    <cfRule type="containsBlanks" dxfId="53" priority="72">
      <formula>LEN(TRIM(G303))=0</formula>
    </cfRule>
  </conditionalFormatting>
  <conditionalFormatting sqref="G303:G304">
    <cfRule type="cellIs" dxfId="52" priority="71" operator="equal">
      <formula>0</formula>
    </cfRule>
  </conditionalFormatting>
  <conditionalFormatting sqref="G303:G304">
    <cfRule type="containsBlanks" priority="70">
      <formula>LEN(TRIM(G303))=0</formula>
    </cfRule>
  </conditionalFormatting>
  <conditionalFormatting sqref="G303:G304">
    <cfRule type="cellIs" dxfId="51" priority="69" operator="equal">
      <formula>"Ø"</formula>
    </cfRule>
  </conditionalFormatting>
  <conditionalFormatting sqref="G305">
    <cfRule type="containsBlanks" dxfId="50" priority="68">
      <formula>LEN(TRIM(G305))=0</formula>
    </cfRule>
  </conditionalFormatting>
  <conditionalFormatting sqref="G305">
    <cfRule type="cellIs" dxfId="49" priority="67" operator="equal">
      <formula>0</formula>
    </cfRule>
  </conditionalFormatting>
  <conditionalFormatting sqref="G305">
    <cfRule type="containsBlanks" priority="66">
      <formula>LEN(TRIM(G305))=0</formula>
    </cfRule>
  </conditionalFormatting>
  <conditionalFormatting sqref="G305">
    <cfRule type="cellIs" dxfId="48" priority="65" operator="equal">
      <formula>"Ø"</formula>
    </cfRule>
  </conditionalFormatting>
  <conditionalFormatting sqref="G306">
    <cfRule type="containsBlanks" dxfId="47" priority="64">
      <formula>LEN(TRIM(G306))=0</formula>
    </cfRule>
  </conditionalFormatting>
  <conditionalFormatting sqref="G306">
    <cfRule type="cellIs" dxfId="46" priority="63" operator="equal">
      <formula>0</formula>
    </cfRule>
  </conditionalFormatting>
  <conditionalFormatting sqref="G306">
    <cfRule type="containsBlanks" priority="62">
      <formula>LEN(TRIM(G306))=0</formula>
    </cfRule>
  </conditionalFormatting>
  <conditionalFormatting sqref="G306">
    <cfRule type="cellIs" dxfId="45" priority="61" operator="equal">
      <formula>"Ø"</formula>
    </cfRule>
  </conditionalFormatting>
  <conditionalFormatting sqref="G307:G308">
    <cfRule type="containsBlanks" dxfId="44" priority="60">
      <formula>LEN(TRIM(G307))=0</formula>
    </cfRule>
  </conditionalFormatting>
  <conditionalFormatting sqref="G307:G308">
    <cfRule type="cellIs" dxfId="43" priority="59" operator="equal">
      <formula>0</formula>
    </cfRule>
  </conditionalFormatting>
  <conditionalFormatting sqref="G307:G308">
    <cfRule type="containsBlanks" priority="58">
      <formula>LEN(TRIM(G307))=0</formula>
    </cfRule>
  </conditionalFormatting>
  <conditionalFormatting sqref="G307:G308">
    <cfRule type="cellIs" dxfId="42" priority="57" operator="equal">
      <formula>"Ø"</formula>
    </cfRule>
  </conditionalFormatting>
  <conditionalFormatting sqref="G309:G310">
    <cfRule type="containsBlanks" dxfId="41" priority="56">
      <formula>LEN(TRIM(G309))=0</formula>
    </cfRule>
  </conditionalFormatting>
  <conditionalFormatting sqref="G309:G310">
    <cfRule type="cellIs" dxfId="40" priority="55" operator="equal">
      <formula>0</formula>
    </cfRule>
  </conditionalFormatting>
  <conditionalFormatting sqref="G309:G310">
    <cfRule type="containsBlanks" priority="54">
      <formula>LEN(TRIM(G309))=0</formula>
    </cfRule>
  </conditionalFormatting>
  <conditionalFormatting sqref="G309:G310">
    <cfRule type="cellIs" dxfId="39" priority="53" operator="equal">
      <formula>"Ø"</formula>
    </cfRule>
  </conditionalFormatting>
  <conditionalFormatting sqref="G311">
    <cfRule type="containsBlanks" dxfId="38" priority="52">
      <formula>LEN(TRIM(G311))=0</formula>
    </cfRule>
  </conditionalFormatting>
  <conditionalFormatting sqref="G311">
    <cfRule type="cellIs" dxfId="37" priority="51" operator="equal">
      <formula>0</formula>
    </cfRule>
  </conditionalFormatting>
  <conditionalFormatting sqref="G311">
    <cfRule type="containsBlanks" priority="50">
      <formula>LEN(TRIM(G311))=0</formula>
    </cfRule>
  </conditionalFormatting>
  <conditionalFormatting sqref="G311">
    <cfRule type="cellIs" dxfId="36" priority="49" operator="equal">
      <formula>"Ø"</formula>
    </cfRule>
  </conditionalFormatting>
  <conditionalFormatting sqref="G312:G313">
    <cfRule type="containsBlanks" dxfId="35" priority="48">
      <formula>LEN(TRIM(G312))=0</formula>
    </cfRule>
  </conditionalFormatting>
  <conditionalFormatting sqref="G312:G313">
    <cfRule type="cellIs" dxfId="34" priority="47" operator="equal">
      <formula>0</formula>
    </cfRule>
  </conditionalFormatting>
  <conditionalFormatting sqref="G312:G313">
    <cfRule type="containsBlanks" priority="46">
      <formula>LEN(TRIM(G312))=0</formula>
    </cfRule>
  </conditionalFormatting>
  <conditionalFormatting sqref="G312:G313">
    <cfRule type="cellIs" dxfId="33" priority="45" operator="equal">
      <formula>"Ø"</formula>
    </cfRule>
  </conditionalFormatting>
  <conditionalFormatting sqref="G314">
    <cfRule type="containsBlanks" dxfId="32" priority="44">
      <formula>LEN(TRIM(G314))=0</formula>
    </cfRule>
  </conditionalFormatting>
  <conditionalFormatting sqref="G314">
    <cfRule type="cellIs" dxfId="31" priority="43" operator="equal">
      <formula>0</formula>
    </cfRule>
  </conditionalFormatting>
  <conditionalFormatting sqref="G314">
    <cfRule type="containsBlanks" priority="42">
      <formula>LEN(TRIM(G314))=0</formula>
    </cfRule>
  </conditionalFormatting>
  <conditionalFormatting sqref="G314">
    <cfRule type="cellIs" dxfId="30" priority="41" operator="equal">
      <formula>"Ø"</formula>
    </cfRule>
  </conditionalFormatting>
  <conditionalFormatting sqref="G315:G317">
    <cfRule type="containsBlanks" dxfId="29" priority="40">
      <formula>LEN(TRIM(G315))=0</formula>
    </cfRule>
  </conditionalFormatting>
  <conditionalFormatting sqref="G315:G317">
    <cfRule type="cellIs" dxfId="28" priority="39" operator="equal">
      <formula>0</formula>
    </cfRule>
  </conditionalFormatting>
  <conditionalFormatting sqref="G315:G317">
    <cfRule type="containsBlanks" priority="38">
      <formula>LEN(TRIM(G315))=0</formula>
    </cfRule>
  </conditionalFormatting>
  <conditionalFormatting sqref="G315:G317">
    <cfRule type="cellIs" dxfId="27" priority="37" operator="equal">
      <formula>"Ø"</formula>
    </cfRule>
  </conditionalFormatting>
  <conditionalFormatting sqref="G318:G319">
    <cfRule type="containsBlanks" dxfId="26" priority="36">
      <formula>LEN(TRIM(G318))=0</formula>
    </cfRule>
  </conditionalFormatting>
  <conditionalFormatting sqref="G318:G319">
    <cfRule type="cellIs" dxfId="25" priority="35" operator="equal">
      <formula>0</formula>
    </cfRule>
  </conditionalFormatting>
  <conditionalFormatting sqref="G318:G319">
    <cfRule type="containsBlanks" priority="34">
      <formula>LEN(TRIM(G318))=0</formula>
    </cfRule>
  </conditionalFormatting>
  <conditionalFormatting sqref="G318:G319">
    <cfRule type="cellIs" dxfId="24" priority="33" operator="equal">
      <formula>"Ø"</formula>
    </cfRule>
  </conditionalFormatting>
  <conditionalFormatting sqref="G320:G322">
    <cfRule type="containsBlanks" dxfId="23" priority="32">
      <formula>LEN(TRIM(G320))=0</formula>
    </cfRule>
  </conditionalFormatting>
  <conditionalFormatting sqref="G320:G322">
    <cfRule type="cellIs" dxfId="22" priority="31" operator="equal">
      <formula>0</formula>
    </cfRule>
  </conditionalFormatting>
  <conditionalFormatting sqref="G320:G322">
    <cfRule type="containsBlanks" priority="30">
      <formula>LEN(TRIM(G320))=0</formula>
    </cfRule>
  </conditionalFormatting>
  <conditionalFormatting sqref="G320:G322">
    <cfRule type="cellIs" dxfId="21" priority="29" operator="equal">
      <formula>"Ø"</formula>
    </cfRule>
  </conditionalFormatting>
  <conditionalFormatting sqref="G323:G325">
    <cfRule type="containsBlanks" dxfId="20" priority="28">
      <formula>LEN(TRIM(G323))=0</formula>
    </cfRule>
  </conditionalFormatting>
  <conditionalFormatting sqref="G323:G325">
    <cfRule type="cellIs" dxfId="19" priority="27" operator="equal">
      <formula>0</formula>
    </cfRule>
  </conditionalFormatting>
  <conditionalFormatting sqref="G323:G325">
    <cfRule type="containsBlanks" priority="26">
      <formula>LEN(TRIM(G323))=0</formula>
    </cfRule>
  </conditionalFormatting>
  <conditionalFormatting sqref="G323:G325">
    <cfRule type="cellIs" dxfId="18" priority="25" operator="equal">
      <formula>"Ø"</formula>
    </cfRule>
  </conditionalFormatting>
  <conditionalFormatting sqref="G326:G328">
    <cfRule type="containsBlanks" dxfId="17" priority="24">
      <formula>LEN(TRIM(G326))=0</formula>
    </cfRule>
  </conditionalFormatting>
  <conditionalFormatting sqref="G326:G328">
    <cfRule type="cellIs" dxfId="16" priority="23" operator="equal">
      <formula>0</formula>
    </cfRule>
  </conditionalFormatting>
  <conditionalFormatting sqref="G326:G328">
    <cfRule type="containsBlanks" priority="22">
      <formula>LEN(TRIM(G326))=0</formula>
    </cfRule>
  </conditionalFormatting>
  <conditionalFormatting sqref="G326:G328">
    <cfRule type="cellIs" dxfId="15" priority="21" operator="equal">
      <formula>"Ø"</formula>
    </cfRule>
  </conditionalFormatting>
  <conditionalFormatting sqref="G329:G330">
    <cfRule type="containsBlanks" dxfId="14" priority="20">
      <formula>LEN(TRIM(G329))=0</formula>
    </cfRule>
  </conditionalFormatting>
  <conditionalFormatting sqref="G329:G330">
    <cfRule type="cellIs" dxfId="13" priority="19" operator="equal">
      <formula>0</formula>
    </cfRule>
  </conditionalFormatting>
  <conditionalFormatting sqref="G329:G330">
    <cfRule type="containsBlanks" priority="18">
      <formula>LEN(TRIM(G329))=0</formula>
    </cfRule>
  </conditionalFormatting>
  <conditionalFormatting sqref="G329:G330">
    <cfRule type="cellIs" dxfId="12" priority="17" operator="equal">
      <formula>"Ø"</formula>
    </cfRule>
  </conditionalFormatting>
  <conditionalFormatting sqref="G331:G332">
    <cfRule type="containsBlanks" dxfId="11" priority="16">
      <formula>LEN(TRIM(G331))=0</formula>
    </cfRule>
  </conditionalFormatting>
  <conditionalFormatting sqref="G331:G332">
    <cfRule type="cellIs" dxfId="10" priority="15" operator="equal">
      <formula>0</formula>
    </cfRule>
  </conditionalFormatting>
  <conditionalFormatting sqref="G331:G332">
    <cfRule type="containsBlanks" priority="14">
      <formula>LEN(TRIM(G331))=0</formula>
    </cfRule>
  </conditionalFormatting>
  <conditionalFormatting sqref="G331:G332">
    <cfRule type="cellIs" dxfId="9" priority="13" operator="equal">
      <formula>"Ø"</formula>
    </cfRule>
  </conditionalFormatting>
  <conditionalFormatting sqref="G333:G335">
    <cfRule type="containsBlanks" dxfId="8" priority="12">
      <formula>LEN(TRIM(G333))=0</formula>
    </cfRule>
  </conditionalFormatting>
  <conditionalFormatting sqref="G333:G335">
    <cfRule type="cellIs" dxfId="7" priority="11" operator="equal">
      <formula>0</formula>
    </cfRule>
  </conditionalFormatting>
  <conditionalFormatting sqref="G333:G335">
    <cfRule type="containsBlanks" priority="10">
      <formula>LEN(TRIM(G333))=0</formula>
    </cfRule>
  </conditionalFormatting>
  <conditionalFormatting sqref="G333:G335">
    <cfRule type="cellIs" dxfId="6" priority="9" operator="equal">
      <formula>"Ø"</formula>
    </cfRule>
  </conditionalFormatting>
  <conditionalFormatting sqref="G336:G337">
    <cfRule type="containsBlanks" dxfId="5" priority="8">
      <formula>LEN(TRIM(G336))=0</formula>
    </cfRule>
  </conditionalFormatting>
  <conditionalFormatting sqref="G336:G337">
    <cfRule type="cellIs" dxfId="4" priority="7" operator="equal">
      <formula>0</formula>
    </cfRule>
  </conditionalFormatting>
  <conditionalFormatting sqref="G336:G337">
    <cfRule type="containsBlanks" priority="6">
      <formula>LEN(TRIM(G336))=0</formula>
    </cfRule>
  </conditionalFormatting>
  <conditionalFormatting sqref="G336:G337">
    <cfRule type="cellIs" dxfId="3" priority="5" operator="equal">
      <formula>"Ø"</formula>
    </cfRule>
  </conditionalFormatting>
  <conditionalFormatting sqref="G338:G340">
    <cfRule type="containsBlanks" dxfId="2" priority="4">
      <formula>LEN(TRIM(G338))=0</formula>
    </cfRule>
  </conditionalFormatting>
  <conditionalFormatting sqref="G338:G340">
    <cfRule type="cellIs" dxfId="1" priority="3" operator="equal">
      <formula>0</formula>
    </cfRule>
  </conditionalFormatting>
  <conditionalFormatting sqref="G338:G340">
    <cfRule type="containsBlanks" priority="2">
      <formula>LEN(TRIM(G338))=0</formula>
    </cfRule>
  </conditionalFormatting>
  <conditionalFormatting sqref="G338:G340">
    <cfRule type="cellIs" dxfId="0" priority="1" operator="equal">
      <formula>"Ø"</formula>
    </cfRule>
  </conditionalFormatting>
  <hyperlinks>
    <hyperlink ref="H2" r:id="rId1" display="https://stamps-be-album.jouwweb.be/intro/intro-3-contact-suggestions-reviews" xr:uid="{770A316A-2FAA-4A7B-9903-70E84A1426A3}"/>
    <hyperlink ref="B3:D3" r:id="rId2" location="'MK INVENT Y1948-Y1954(EN)'!F265" display="◄scan" xr:uid="{CAE39191-74BD-482B-AE33-4D7F7D4802C5}"/>
    <hyperlink ref="G1" r:id="rId3" display="https://www.postzegelalbum-be.com/extra-nl-fr-en/mk-maximumkaarten-cartes-maximum-maximum-cards/overzicht-inhoud-sommaire-contents-overview/1-postzegels-uit-obp-timbres-de-cob-stamps-from-osc/mk-jay1948-1954-761-960-nl-fr-en-invent" xr:uid="{B2F56A9A-EC5C-4FD0-81AD-EC921F881CAB}"/>
    <hyperlink ref="H264" r:id="rId4" display="https://stamps-be-album.jouwweb.be/intro/intro-3-contact-suggestions-reviews" xr:uid="{BC78A877-9DDF-42AF-817B-0890E4932E18}"/>
  </hyperlinks>
  <printOptions horizontalCentered="1"/>
  <pageMargins left="0" right="0" top="0.39370078740157483" bottom="0" header="0" footer="0"/>
  <pageSetup paperSize="9" scale="73" orientation="landscape" horizontalDpi="4294967293" verticalDpi="4294967293" r:id="rId5"/>
  <headerFooter>
    <oddHeader>&amp;L&amp;P / &amp;N&amp;C&amp;A&amp;R&amp;G</oddHeader>
    <oddFooter>&amp;R&amp;G</oddFooter>
  </headerFooter>
  <legacyDrawingHF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MK INVENT J1905-J1939(EN)</vt:lpstr>
      <vt:lpstr>MK INVENT J1940-J1947(EN)</vt:lpstr>
      <vt:lpstr>MK INVENT Y1948-Y1954(EN)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mz Moeraszoon</dc:creator>
  <cp:lastModifiedBy>mz Moeraszoon</cp:lastModifiedBy>
  <cp:lastPrinted>2026-02-15T12:29:50Z</cp:lastPrinted>
  <dcterms:created xsi:type="dcterms:W3CDTF">2026-01-27T15:43:28Z</dcterms:created>
  <dcterms:modified xsi:type="dcterms:W3CDTF">2026-02-20T11:46:33Z</dcterms:modified>
</cp:coreProperties>
</file>