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jn Drive\post EXcel, PDF &amp; XPS\Nederlands\N - Extra ◙\MK\Excel-bestanden\Deel 3B\"/>
    </mc:Choice>
  </mc:AlternateContent>
  <xr:revisionPtr revIDLastSave="0" documentId="13_ncr:1_{2660BF71-5A59-4994-BC31-75BABCE49ADC}" xr6:coauthVersionLast="47" xr6:coauthVersionMax="47" xr10:uidLastSave="{00000000-0000-0000-0000-000000000000}"/>
  <bookViews>
    <workbookView xWindow="-108" yWindow="-108" windowWidth="23256" windowHeight="12456" firstSheet="2" activeTab="4" xr2:uid="{8F8AFB51-E9C4-4DB5-A574-B420C5740DB9}"/>
  </bookViews>
  <sheets>
    <sheet name="MK INVENT Y2010-Y2011(EN)" sheetId="9" r:id="rId1"/>
    <sheet name="MK INVENT Y2012-Y2013(EN)" sheetId="10" r:id="rId2"/>
    <sheet name="MK INVENT Y2014-Y2015(EN)" sheetId="11" r:id="rId3"/>
    <sheet name="MK INVENT Y2016-Y2017(EN)" sheetId="12" r:id="rId4"/>
    <sheet name="MK INVENT Y2018-Y2020(EN)" sheetId="13" r:id="rId5"/>
  </sheets>
  <definedNames>
    <definedName name="_xlnm._FilterDatabase" localSheetId="0" hidden="1">'MK INVENT Y2010-Y2011(EN)'!$A$1:$S$1424</definedName>
    <definedName name="_xlnm._FilterDatabase" localSheetId="1" hidden="1">'MK INVENT Y2012-Y2013(EN)'!$A$1:$S$1147</definedName>
    <definedName name="_xlnm._FilterDatabase" localSheetId="2" hidden="1">'MK INVENT Y2014-Y2015(EN)'!$A$1:$S$1064</definedName>
    <definedName name="_xlnm._FilterDatabase" localSheetId="3" hidden="1">'MK INVENT Y2016-Y2017(EN)'!$A$1:$S$966</definedName>
    <definedName name="_xlnm._FilterDatabase" localSheetId="4" hidden="1">'MK INVENT Y2018-Y2020(EN)'!$A$1:$S$1392</definedName>
    <definedName name="_xlnm.Print_Area" localSheetId="0">'MK INVENT Y2010-Y2011(EN)'!#REF!</definedName>
    <definedName name="_xlnm.Print_Area" localSheetId="1">'MK INVENT Y2012-Y2013(EN)'!#REF!</definedName>
    <definedName name="_xlnm.Print_Area" localSheetId="2">'MK INVENT Y2014-Y2015(EN)'!#REF!</definedName>
    <definedName name="_xlnm.Print_Area" localSheetId="3">'MK INVENT Y2016-Y2017(EN)'!#REF!</definedName>
    <definedName name="_xlnm.Print_Area" localSheetId="4">'MK INVENT Y2018-Y2020(EN)'!#REF!</definedName>
    <definedName name="_xlnm.Print_Titles" localSheetId="0">'MK INVENT Y2010-Y2011(EN)'!#REF!</definedName>
    <definedName name="_xlnm.Print_Titles" localSheetId="1">'MK INVENT Y2012-Y2013(EN)'!#REF!</definedName>
    <definedName name="_xlnm.Print_Titles" localSheetId="2">'MK INVENT Y2014-Y2015(EN)'!#REF!</definedName>
    <definedName name="_xlnm.Print_Titles" localSheetId="3">'MK INVENT Y2016-Y2017(EN)'!#REF!</definedName>
    <definedName name="_xlnm.Print_Titles" localSheetId="4">'MK INVENT Y2018-Y2020(EN)'!#REF!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3" l="1"/>
  <c r="D5" i="13"/>
  <c r="C5" i="13"/>
  <c r="E3" i="13"/>
  <c r="D297" i="13"/>
  <c r="D331" i="13"/>
  <c r="G331" i="13" s="1"/>
  <c r="H331" i="13"/>
  <c r="G319" i="12"/>
  <c r="H297" i="13"/>
  <c r="G330" i="13"/>
  <c r="G296" i="13"/>
  <c r="C293" i="13"/>
  <c r="B293" i="13" s="1"/>
  <c r="C292" i="13"/>
  <c r="B292" i="13" s="1"/>
  <c r="C291" i="13"/>
  <c r="B291" i="13" s="1"/>
  <c r="C290" i="13"/>
  <c r="B290" i="13" s="1"/>
  <c r="C289" i="13"/>
  <c r="B289" i="13" s="1"/>
  <c r="C288" i="13"/>
  <c r="B288" i="13" s="1"/>
  <c r="C287" i="13"/>
  <c r="B287" i="13" s="1"/>
  <c r="C286" i="13"/>
  <c r="B286" i="13" s="1"/>
  <c r="C285" i="13"/>
  <c r="B285" i="13" s="1"/>
  <c r="C284" i="13"/>
  <c r="B284" i="13" s="1"/>
  <c r="C283" i="13"/>
  <c r="B283" i="13" s="1"/>
  <c r="C282" i="13"/>
  <c r="B282" i="13" s="1"/>
  <c r="C281" i="13"/>
  <c r="B281" i="13" s="1"/>
  <c r="C280" i="13"/>
  <c r="B280" i="13" s="1"/>
  <c r="C279" i="13"/>
  <c r="B279" i="13" s="1"/>
  <c r="C278" i="13"/>
  <c r="B278" i="13" s="1"/>
  <c r="C277" i="13"/>
  <c r="B277" i="13" s="1"/>
  <c r="C276" i="13"/>
  <c r="B276" i="13" s="1"/>
  <c r="C275" i="13"/>
  <c r="B275" i="13" s="1"/>
  <c r="C274" i="13"/>
  <c r="B274" i="13" s="1"/>
  <c r="C273" i="13"/>
  <c r="B273" i="13" s="1"/>
  <c r="C272" i="13"/>
  <c r="B272" i="13" s="1"/>
  <c r="C271" i="13"/>
  <c r="B271" i="13" s="1"/>
  <c r="C270" i="13"/>
  <c r="B270" i="13" s="1"/>
  <c r="C269" i="13"/>
  <c r="B269" i="13" s="1"/>
  <c r="C268" i="13"/>
  <c r="B268" i="13" s="1"/>
  <c r="C267" i="13"/>
  <c r="B267" i="13" s="1"/>
  <c r="C266" i="13"/>
  <c r="B266" i="13" s="1"/>
  <c r="C265" i="13"/>
  <c r="B265" i="13" s="1"/>
  <c r="C264" i="13"/>
  <c r="B264" i="13" s="1"/>
  <c r="C263" i="13"/>
  <c r="B263" i="13" s="1"/>
  <c r="C262" i="13"/>
  <c r="B262" i="13" s="1"/>
  <c r="C261" i="13"/>
  <c r="B261" i="13" s="1"/>
  <c r="C260" i="13"/>
  <c r="B260" i="13" s="1"/>
  <c r="C259" i="13"/>
  <c r="B259" i="13" s="1"/>
  <c r="C258" i="13"/>
  <c r="B258" i="13" s="1"/>
  <c r="C257" i="13"/>
  <c r="B257" i="13" s="1"/>
  <c r="C256" i="13"/>
  <c r="B256" i="13" s="1"/>
  <c r="C255" i="13"/>
  <c r="B255" i="13" s="1"/>
  <c r="C254" i="13"/>
  <c r="B254" i="13" s="1"/>
  <c r="C253" i="13"/>
  <c r="B253" i="13" s="1"/>
  <c r="C252" i="13"/>
  <c r="B252" i="13" s="1"/>
  <c r="C251" i="13"/>
  <c r="B251" i="13" s="1"/>
  <c r="C250" i="13"/>
  <c r="B250" i="13" s="1"/>
  <c r="C249" i="13"/>
  <c r="B249" i="13" s="1"/>
  <c r="C248" i="13"/>
  <c r="B248" i="13" s="1"/>
  <c r="C247" i="13"/>
  <c r="B247" i="13" s="1"/>
  <c r="C246" i="13"/>
  <c r="B246" i="13" s="1"/>
  <c r="C245" i="13"/>
  <c r="B245" i="13" s="1"/>
  <c r="C244" i="13"/>
  <c r="B244" i="13" s="1"/>
  <c r="C243" i="13"/>
  <c r="B243" i="13" s="1"/>
  <c r="C242" i="13"/>
  <c r="B242" i="13" s="1"/>
  <c r="C241" i="13"/>
  <c r="B241" i="13" s="1"/>
  <c r="C240" i="13"/>
  <c r="B240" i="13" s="1"/>
  <c r="C239" i="13"/>
  <c r="B239" i="13" s="1"/>
  <c r="C238" i="13"/>
  <c r="B238" i="13" s="1"/>
  <c r="C237" i="13"/>
  <c r="B237" i="13" s="1"/>
  <c r="C236" i="13"/>
  <c r="B236" i="13" s="1"/>
  <c r="C235" i="13"/>
  <c r="B235" i="13" s="1"/>
  <c r="C234" i="13"/>
  <c r="B234" i="13" s="1"/>
  <c r="C233" i="13"/>
  <c r="B233" i="13" s="1"/>
  <c r="C232" i="13"/>
  <c r="B232" i="13" s="1"/>
  <c r="C231" i="13"/>
  <c r="B231" i="13" s="1"/>
  <c r="C230" i="13"/>
  <c r="B230" i="13" s="1"/>
  <c r="C229" i="13"/>
  <c r="B229" i="13" s="1"/>
  <c r="C228" i="13"/>
  <c r="B228" i="13" s="1"/>
  <c r="C227" i="13"/>
  <c r="B227" i="13" s="1"/>
  <c r="C226" i="13"/>
  <c r="B226" i="13" s="1"/>
  <c r="C225" i="13"/>
  <c r="B225" i="13" s="1"/>
  <c r="C224" i="13"/>
  <c r="B224" i="13" s="1"/>
  <c r="C223" i="13"/>
  <c r="B223" i="13" s="1"/>
  <c r="C222" i="13"/>
  <c r="B222" i="13" s="1"/>
  <c r="C221" i="13"/>
  <c r="B221" i="13" s="1"/>
  <c r="C220" i="13"/>
  <c r="B220" i="13" s="1"/>
  <c r="C219" i="13"/>
  <c r="B219" i="13" s="1"/>
  <c r="C218" i="13"/>
  <c r="B218" i="13" s="1"/>
  <c r="C217" i="13"/>
  <c r="B217" i="13" s="1"/>
  <c r="C216" i="13"/>
  <c r="B216" i="13" s="1"/>
  <c r="C215" i="13"/>
  <c r="B215" i="13" s="1"/>
  <c r="C214" i="13"/>
  <c r="B214" i="13" s="1"/>
  <c r="C213" i="13"/>
  <c r="B213" i="13"/>
  <c r="C212" i="13"/>
  <c r="B212" i="13" s="1"/>
  <c r="C211" i="13"/>
  <c r="B211" i="13" s="1"/>
  <c r="C210" i="13"/>
  <c r="B210" i="13" s="1"/>
  <c r="C209" i="13"/>
  <c r="B209" i="13" s="1"/>
  <c r="C208" i="13"/>
  <c r="B208" i="13" s="1"/>
  <c r="C207" i="13"/>
  <c r="B207" i="13" s="1"/>
  <c r="C206" i="13"/>
  <c r="B206" i="13" s="1"/>
  <c r="C205" i="13"/>
  <c r="B205" i="13" s="1"/>
  <c r="C204" i="13"/>
  <c r="B204" i="13" s="1"/>
  <c r="C203" i="13"/>
  <c r="B203" i="13" s="1"/>
  <c r="C202" i="13"/>
  <c r="B202" i="13" s="1"/>
  <c r="C201" i="13"/>
  <c r="B201" i="13" s="1"/>
  <c r="C200" i="13"/>
  <c r="B200" i="13" s="1"/>
  <c r="C199" i="13"/>
  <c r="B199" i="13" s="1"/>
  <c r="C198" i="13"/>
  <c r="B198" i="13" s="1"/>
  <c r="C197" i="13"/>
  <c r="B197" i="13" s="1"/>
  <c r="C196" i="13"/>
  <c r="B196" i="13" s="1"/>
  <c r="C195" i="13"/>
  <c r="B195" i="13" s="1"/>
  <c r="C194" i="13"/>
  <c r="B194" i="13" s="1"/>
  <c r="C193" i="13"/>
  <c r="B193" i="13" s="1"/>
  <c r="C192" i="13"/>
  <c r="B192" i="13" s="1"/>
  <c r="C191" i="13"/>
  <c r="B191" i="13" s="1"/>
  <c r="C190" i="13"/>
  <c r="B190" i="13" s="1"/>
  <c r="C189" i="13"/>
  <c r="B189" i="13" s="1"/>
  <c r="C188" i="13"/>
  <c r="B188" i="13" s="1"/>
  <c r="C187" i="13"/>
  <c r="B187" i="13" s="1"/>
  <c r="C186" i="13"/>
  <c r="B186" i="13" s="1"/>
  <c r="C185" i="13"/>
  <c r="B185" i="13" s="1"/>
  <c r="C184" i="13"/>
  <c r="B184" i="13" s="1"/>
  <c r="C183" i="13"/>
  <c r="B183" i="13" s="1"/>
  <c r="C182" i="13"/>
  <c r="B182" i="13" s="1"/>
  <c r="C181" i="13"/>
  <c r="B181" i="13" s="1"/>
  <c r="C180" i="13"/>
  <c r="B180" i="13" s="1"/>
  <c r="C179" i="13"/>
  <c r="B179" i="13" s="1"/>
  <c r="C178" i="13"/>
  <c r="B178" i="13" s="1"/>
  <c r="C177" i="13"/>
  <c r="B177" i="13" s="1"/>
  <c r="C176" i="13"/>
  <c r="B176" i="13" s="1"/>
  <c r="C175" i="13"/>
  <c r="B175" i="13" s="1"/>
  <c r="C174" i="13"/>
  <c r="B174" i="13" s="1"/>
  <c r="C173" i="13"/>
  <c r="B173" i="13" s="1"/>
  <c r="C172" i="13"/>
  <c r="B172" i="13" s="1"/>
  <c r="C171" i="13"/>
  <c r="B171" i="13" s="1"/>
  <c r="C170" i="13"/>
  <c r="B170" i="13" s="1"/>
  <c r="C169" i="13"/>
  <c r="B169" i="13" s="1"/>
  <c r="C168" i="13"/>
  <c r="B168" i="13" s="1"/>
  <c r="C167" i="13"/>
  <c r="B167" i="13" s="1"/>
  <c r="C166" i="13"/>
  <c r="B166" i="13" s="1"/>
  <c r="C165" i="13"/>
  <c r="B165" i="13" s="1"/>
  <c r="C164" i="13"/>
  <c r="B164" i="13" s="1"/>
  <c r="C163" i="13"/>
  <c r="B163" i="13" s="1"/>
  <c r="C162" i="13"/>
  <c r="B162" i="13" s="1"/>
  <c r="C161" i="13"/>
  <c r="B161" i="13" s="1"/>
  <c r="C160" i="13"/>
  <c r="B160" i="13" s="1"/>
  <c r="C159" i="13"/>
  <c r="B159" i="13" s="1"/>
  <c r="C158" i="13"/>
  <c r="B158" i="13" s="1"/>
  <c r="C157" i="13"/>
  <c r="B157" i="13" s="1"/>
  <c r="C156" i="13"/>
  <c r="B156" i="13" s="1"/>
  <c r="C155" i="13"/>
  <c r="B155" i="13" s="1"/>
  <c r="C154" i="13"/>
  <c r="B154" i="13" s="1"/>
  <c r="C153" i="13"/>
  <c r="B153" i="13" s="1"/>
  <c r="C152" i="13"/>
  <c r="B152" i="13" s="1"/>
  <c r="C151" i="13"/>
  <c r="B151" i="13" s="1"/>
  <c r="C150" i="13"/>
  <c r="B150" i="13" s="1"/>
  <c r="C149" i="13"/>
  <c r="B149" i="13"/>
  <c r="C148" i="13"/>
  <c r="B148" i="13" s="1"/>
  <c r="C147" i="13"/>
  <c r="B147" i="13" s="1"/>
  <c r="C146" i="13"/>
  <c r="B146" i="13" s="1"/>
  <c r="C145" i="13"/>
  <c r="B145" i="13" s="1"/>
  <c r="C144" i="13"/>
  <c r="B144" i="13" s="1"/>
  <c r="C143" i="13"/>
  <c r="B143" i="13" s="1"/>
  <c r="C142" i="13"/>
  <c r="B142" i="13" s="1"/>
  <c r="C141" i="13"/>
  <c r="B141" i="13" s="1"/>
  <c r="C140" i="13"/>
  <c r="B140" i="13" s="1"/>
  <c r="C139" i="13"/>
  <c r="B139" i="13" s="1"/>
  <c r="C138" i="13"/>
  <c r="B138" i="13" s="1"/>
  <c r="C137" i="13"/>
  <c r="B137" i="13" s="1"/>
  <c r="C136" i="13"/>
  <c r="B136" i="13" s="1"/>
  <c r="C135" i="13"/>
  <c r="B135" i="13" s="1"/>
  <c r="C134" i="13"/>
  <c r="B134" i="13" s="1"/>
  <c r="C133" i="13"/>
  <c r="B133" i="13" s="1"/>
  <c r="C132" i="13"/>
  <c r="B132" i="13" s="1"/>
  <c r="C131" i="13"/>
  <c r="B131" i="13" s="1"/>
  <c r="C130" i="13"/>
  <c r="B130" i="13" s="1"/>
  <c r="C129" i="13"/>
  <c r="B129" i="13" s="1"/>
  <c r="C128" i="13"/>
  <c r="B128" i="13" s="1"/>
  <c r="C127" i="13"/>
  <c r="B127" i="13" s="1"/>
  <c r="C126" i="13"/>
  <c r="B126" i="13" s="1"/>
  <c r="C125" i="13"/>
  <c r="B125" i="13" s="1"/>
  <c r="C124" i="13"/>
  <c r="B124" i="13" s="1"/>
  <c r="C123" i="13"/>
  <c r="B123" i="13" s="1"/>
  <c r="C122" i="13"/>
  <c r="B122" i="13" s="1"/>
  <c r="C121" i="13"/>
  <c r="B121" i="13" s="1"/>
  <c r="C120" i="13"/>
  <c r="B120" i="13" s="1"/>
  <c r="C119" i="13"/>
  <c r="B119" i="13" s="1"/>
  <c r="C118" i="13"/>
  <c r="B118" i="13" s="1"/>
  <c r="C117" i="13"/>
  <c r="B117" i="13" s="1"/>
  <c r="C116" i="13"/>
  <c r="B116" i="13" s="1"/>
  <c r="C115" i="13"/>
  <c r="B115" i="13" s="1"/>
  <c r="C114" i="13"/>
  <c r="B114" i="13" s="1"/>
  <c r="C113" i="13"/>
  <c r="B113" i="13"/>
  <c r="C112" i="13"/>
  <c r="B112" i="13" s="1"/>
  <c r="C111" i="13"/>
  <c r="B111" i="13" s="1"/>
  <c r="C110" i="13"/>
  <c r="B110" i="13" s="1"/>
  <c r="C109" i="13"/>
  <c r="B109" i="13" s="1"/>
  <c r="C108" i="13"/>
  <c r="B108" i="13" s="1"/>
  <c r="C107" i="13"/>
  <c r="B107" i="13" s="1"/>
  <c r="C106" i="13"/>
  <c r="B106" i="13" s="1"/>
  <c r="C105" i="13"/>
  <c r="B105" i="13" s="1"/>
  <c r="C104" i="13"/>
  <c r="B104" i="13" s="1"/>
  <c r="C103" i="13"/>
  <c r="B103" i="13" s="1"/>
  <c r="C102" i="13"/>
  <c r="B102" i="13" s="1"/>
  <c r="C101" i="13"/>
  <c r="B101" i="13" s="1"/>
  <c r="C100" i="13"/>
  <c r="B100" i="13" s="1"/>
  <c r="C99" i="13"/>
  <c r="B99" i="13" s="1"/>
  <c r="C98" i="13"/>
  <c r="B98" i="13" s="1"/>
  <c r="C97" i="13"/>
  <c r="B97" i="13" s="1"/>
  <c r="C96" i="13"/>
  <c r="B96" i="13" s="1"/>
  <c r="C95" i="13"/>
  <c r="B95" i="13" s="1"/>
  <c r="C94" i="13"/>
  <c r="B94" i="13" s="1"/>
  <c r="C93" i="13"/>
  <c r="B93" i="13" s="1"/>
  <c r="C92" i="13"/>
  <c r="B92" i="13" s="1"/>
  <c r="C91" i="13"/>
  <c r="B91" i="13" s="1"/>
  <c r="C90" i="13"/>
  <c r="B90" i="13" s="1"/>
  <c r="C89" i="13"/>
  <c r="B89" i="13" s="1"/>
  <c r="C88" i="13"/>
  <c r="B88" i="13" s="1"/>
  <c r="C87" i="13"/>
  <c r="B87" i="13" s="1"/>
  <c r="C86" i="13"/>
  <c r="B86" i="13" s="1"/>
  <c r="C85" i="13"/>
  <c r="B85" i="13" s="1"/>
  <c r="C84" i="13"/>
  <c r="B84" i="13" s="1"/>
  <c r="C83" i="13"/>
  <c r="B83" i="13" s="1"/>
  <c r="C82" i="13"/>
  <c r="B82" i="13" s="1"/>
  <c r="C81" i="13"/>
  <c r="B81" i="13"/>
  <c r="C80" i="13"/>
  <c r="B80" i="13" s="1"/>
  <c r="C79" i="13"/>
  <c r="B79" i="13" s="1"/>
  <c r="C78" i="13"/>
  <c r="B78" i="13" s="1"/>
  <c r="C77" i="13"/>
  <c r="B77" i="13" s="1"/>
  <c r="C76" i="13"/>
  <c r="B76" i="13" s="1"/>
  <c r="C75" i="13"/>
  <c r="B75" i="13" s="1"/>
  <c r="C74" i="13"/>
  <c r="B74" i="13" s="1"/>
  <c r="C73" i="13"/>
  <c r="B73" i="13" s="1"/>
  <c r="C72" i="13"/>
  <c r="B72" i="13" s="1"/>
  <c r="C71" i="13"/>
  <c r="B71" i="13" s="1"/>
  <c r="C70" i="13"/>
  <c r="B70" i="13" s="1"/>
  <c r="C69" i="13"/>
  <c r="B69" i="13" s="1"/>
  <c r="C68" i="13"/>
  <c r="B68" i="13" s="1"/>
  <c r="C67" i="13"/>
  <c r="B67" i="13" s="1"/>
  <c r="C66" i="13"/>
  <c r="B66" i="13" s="1"/>
  <c r="C65" i="13"/>
  <c r="B65" i="13" s="1"/>
  <c r="C64" i="13"/>
  <c r="B64" i="13" s="1"/>
  <c r="C63" i="13"/>
  <c r="B63" i="13" s="1"/>
  <c r="C62" i="13"/>
  <c r="B62" i="13" s="1"/>
  <c r="C61" i="13"/>
  <c r="B61" i="13" s="1"/>
  <c r="C60" i="13"/>
  <c r="B60" i="13" s="1"/>
  <c r="C59" i="13"/>
  <c r="B59" i="13" s="1"/>
  <c r="C58" i="13"/>
  <c r="B58" i="13" s="1"/>
  <c r="C57" i="13"/>
  <c r="B57" i="13" s="1"/>
  <c r="C56" i="13"/>
  <c r="B56" i="13" s="1"/>
  <c r="C55" i="13"/>
  <c r="B55" i="13" s="1"/>
  <c r="C54" i="13"/>
  <c r="B54" i="13" s="1"/>
  <c r="C53" i="13"/>
  <c r="B53" i="13" s="1"/>
  <c r="C52" i="13"/>
  <c r="B52" i="13" s="1"/>
  <c r="C51" i="13"/>
  <c r="B51" i="13" s="1"/>
  <c r="C50" i="13"/>
  <c r="B50" i="13" s="1"/>
  <c r="C49" i="13"/>
  <c r="B49" i="13"/>
  <c r="C48" i="13"/>
  <c r="B48" i="13" s="1"/>
  <c r="C47" i="13"/>
  <c r="B47" i="13" s="1"/>
  <c r="C46" i="13"/>
  <c r="B46" i="13" s="1"/>
  <c r="C45" i="13"/>
  <c r="B45" i="13" s="1"/>
  <c r="C44" i="13"/>
  <c r="B44" i="13" s="1"/>
  <c r="C43" i="13"/>
  <c r="B43" i="13" s="1"/>
  <c r="C42" i="13"/>
  <c r="B42" i="13" s="1"/>
  <c r="C41" i="13"/>
  <c r="B41" i="13" s="1"/>
  <c r="C40" i="13"/>
  <c r="B40" i="13" s="1"/>
  <c r="C39" i="13"/>
  <c r="B39" i="13" s="1"/>
  <c r="C38" i="13"/>
  <c r="B38" i="13" s="1"/>
  <c r="C37" i="13"/>
  <c r="B37" i="13" s="1"/>
  <c r="C36" i="13"/>
  <c r="B36" i="13" s="1"/>
  <c r="C35" i="13"/>
  <c r="B35" i="13" s="1"/>
  <c r="C34" i="13"/>
  <c r="B34" i="13" s="1"/>
  <c r="C33" i="13"/>
  <c r="B33" i="13" s="1"/>
  <c r="C32" i="13"/>
  <c r="B32" i="13" s="1"/>
  <c r="C31" i="13"/>
  <c r="B31" i="13" s="1"/>
  <c r="C30" i="13"/>
  <c r="B30" i="13" s="1"/>
  <c r="C29" i="13"/>
  <c r="B29" i="13" s="1"/>
  <c r="C28" i="13"/>
  <c r="B28" i="13" s="1"/>
  <c r="C27" i="13"/>
  <c r="B27" i="13" s="1"/>
  <c r="C26" i="13"/>
  <c r="B26" i="13" s="1"/>
  <c r="C25" i="13"/>
  <c r="B25" i="13"/>
  <c r="C24" i="13"/>
  <c r="B24" i="13" s="1"/>
  <c r="C23" i="13"/>
  <c r="B23" i="13" s="1"/>
  <c r="C22" i="13"/>
  <c r="B22" i="13" s="1"/>
  <c r="C21" i="13"/>
  <c r="B21" i="13" s="1"/>
  <c r="C20" i="13"/>
  <c r="B20" i="13" s="1"/>
  <c r="C19" i="13"/>
  <c r="B19" i="13" s="1"/>
  <c r="C18" i="13"/>
  <c r="B18" i="13" s="1"/>
  <c r="C17" i="13"/>
  <c r="B17" i="13" s="1"/>
  <c r="C16" i="13"/>
  <c r="B16" i="13" s="1"/>
  <c r="C15" i="13"/>
  <c r="B15" i="13" s="1"/>
  <c r="C14" i="13"/>
  <c r="B14" i="13" s="1"/>
  <c r="C13" i="13"/>
  <c r="B13" i="13" s="1"/>
  <c r="C12" i="13"/>
  <c r="B12" i="13" s="1"/>
  <c r="C11" i="13"/>
  <c r="B11" i="13" s="1"/>
  <c r="C10" i="13"/>
  <c r="B10" i="13" s="1"/>
  <c r="C9" i="13"/>
  <c r="B9" i="13" s="1"/>
  <c r="C8" i="13"/>
  <c r="B8" i="13" s="1"/>
  <c r="G297" i="13" l="1"/>
  <c r="D319" i="12"/>
  <c r="G318" i="12"/>
  <c r="H319" i="12"/>
  <c r="G224" i="12"/>
  <c r="H225" i="12"/>
  <c r="D225" i="12"/>
  <c r="G225" i="12" s="1"/>
  <c r="C221" i="12"/>
  <c r="B221" i="12" s="1"/>
  <c r="C220" i="12"/>
  <c r="B220" i="12" s="1"/>
  <c r="C219" i="12"/>
  <c r="B219" i="12" s="1"/>
  <c r="C218" i="12"/>
  <c r="B218" i="12" s="1"/>
  <c r="C217" i="12"/>
  <c r="B217" i="12" s="1"/>
  <c r="C216" i="12"/>
  <c r="B216" i="12" s="1"/>
  <c r="C215" i="12"/>
  <c r="B215" i="12" s="1"/>
  <c r="C214" i="12"/>
  <c r="B214" i="12" s="1"/>
  <c r="C213" i="12"/>
  <c r="B213" i="12" s="1"/>
  <c r="C212" i="12"/>
  <c r="B212" i="12" s="1"/>
  <c r="C211" i="12"/>
  <c r="B211" i="12" s="1"/>
  <c r="C210" i="12"/>
  <c r="B210" i="12" s="1"/>
  <c r="C209" i="12"/>
  <c r="B209" i="12" s="1"/>
  <c r="C208" i="12"/>
  <c r="B208" i="12" s="1"/>
  <c r="C207" i="12"/>
  <c r="B207" i="12" s="1"/>
  <c r="C206" i="12"/>
  <c r="B206" i="12" s="1"/>
  <c r="C205" i="12"/>
  <c r="B205" i="12" s="1"/>
  <c r="C204" i="12"/>
  <c r="B204" i="12" s="1"/>
  <c r="C203" i="12"/>
  <c r="B203" i="12" s="1"/>
  <c r="C202" i="12"/>
  <c r="B202" i="12" s="1"/>
  <c r="C201" i="12"/>
  <c r="B201" i="12" s="1"/>
  <c r="C200" i="12"/>
  <c r="B200" i="12" s="1"/>
  <c r="C199" i="12"/>
  <c r="B199" i="12" s="1"/>
  <c r="C198" i="12"/>
  <c r="B198" i="12" s="1"/>
  <c r="C197" i="12"/>
  <c r="B197" i="12" s="1"/>
  <c r="C196" i="12"/>
  <c r="B196" i="12" s="1"/>
  <c r="C195" i="12"/>
  <c r="B195" i="12" s="1"/>
  <c r="C194" i="12"/>
  <c r="B194" i="12" s="1"/>
  <c r="C193" i="12"/>
  <c r="B193" i="12" s="1"/>
  <c r="C192" i="12"/>
  <c r="B192" i="12" s="1"/>
  <c r="C191" i="12"/>
  <c r="B191" i="12" s="1"/>
  <c r="C190" i="12"/>
  <c r="B190" i="12" s="1"/>
  <c r="C189" i="12"/>
  <c r="B189" i="12" s="1"/>
  <c r="C188" i="12"/>
  <c r="B188" i="12" s="1"/>
  <c r="C187" i="12"/>
  <c r="B187" i="12" s="1"/>
  <c r="C186" i="12"/>
  <c r="B186" i="12" s="1"/>
  <c r="C185" i="12"/>
  <c r="B185" i="12" s="1"/>
  <c r="C184" i="12"/>
  <c r="B184" i="12" s="1"/>
  <c r="C183" i="12"/>
  <c r="B183" i="12" s="1"/>
  <c r="C182" i="12"/>
  <c r="B182" i="12" s="1"/>
  <c r="C181" i="12"/>
  <c r="B181" i="12" s="1"/>
  <c r="C180" i="12"/>
  <c r="B180" i="12" s="1"/>
  <c r="C179" i="12"/>
  <c r="B179" i="12" s="1"/>
  <c r="C178" i="12"/>
  <c r="B178" i="12" s="1"/>
  <c r="C177" i="12"/>
  <c r="B177" i="12" s="1"/>
  <c r="C176" i="12"/>
  <c r="B176" i="12" s="1"/>
  <c r="C175" i="12"/>
  <c r="B175" i="12" s="1"/>
  <c r="C174" i="12"/>
  <c r="B174" i="12" s="1"/>
  <c r="C173" i="12"/>
  <c r="B173" i="12" s="1"/>
  <c r="C172" i="12"/>
  <c r="B172" i="12" s="1"/>
  <c r="C171" i="12"/>
  <c r="B171" i="12" s="1"/>
  <c r="C170" i="12"/>
  <c r="B170" i="12" s="1"/>
  <c r="C169" i="12"/>
  <c r="B169" i="12" s="1"/>
  <c r="C168" i="12"/>
  <c r="B168" i="12" s="1"/>
  <c r="C167" i="12"/>
  <c r="B167" i="12" s="1"/>
  <c r="C166" i="12"/>
  <c r="B166" i="12" s="1"/>
  <c r="C165" i="12"/>
  <c r="B165" i="12" s="1"/>
  <c r="C164" i="12"/>
  <c r="B164" i="12" s="1"/>
  <c r="C163" i="12"/>
  <c r="B163" i="12" s="1"/>
  <c r="C162" i="12"/>
  <c r="B162" i="12" s="1"/>
  <c r="C161" i="12"/>
  <c r="B161" i="12" s="1"/>
  <c r="C160" i="12"/>
  <c r="B160" i="12" s="1"/>
  <c r="C159" i="12"/>
  <c r="B159" i="12" s="1"/>
  <c r="C158" i="12"/>
  <c r="B158" i="12" s="1"/>
  <c r="C157" i="12"/>
  <c r="B157" i="12" s="1"/>
  <c r="C156" i="12"/>
  <c r="B156" i="12" s="1"/>
  <c r="C155" i="12"/>
  <c r="B155" i="12" s="1"/>
  <c r="C154" i="12"/>
  <c r="B154" i="12" s="1"/>
  <c r="C153" i="12"/>
  <c r="B153" i="12" s="1"/>
  <c r="C152" i="12"/>
  <c r="B152" i="12" s="1"/>
  <c r="C151" i="12"/>
  <c r="B151" i="12" s="1"/>
  <c r="C150" i="12"/>
  <c r="B150" i="12" s="1"/>
  <c r="C149" i="12"/>
  <c r="B149" i="12" s="1"/>
  <c r="C148" i="12"/>
  <c r="B148" i="12" s="1"/>
  <c r="C147" i="12"/>
  <c r="B147" i="12" s="1"/>
  <c r="C146" i="12"/>
  <c r="B146" i="12" s="1"/>
  <c r="C145" i="12"/>
  <c r="B145" i="12" s="1"/>
  <c r="C144" i="12"/>
  <c r="B144" i="12" s="1"/>
  <c r="C143" i="12"/>
  <c r="B143" i="12" s="1"/>
  <c r="C142" i="12"/>
  <c r="B142" i="12" s="1"/>
  <c r="C141" i="12"/>
  <c r="B141" i="12" s="1"/>
  <c r="C140" i="12"/>
  <c r="B140" i="12" s="1"/>
  <c r="C139" i="12"/>
  <c r="B139" i="12" s="1"/>
  <c r="C138" i="12"/>
  <c r="B138" i="12" s="1"/>
  <c r="C137" i="12"/>
  <c r="B137" i="12" s="1"/>
  <c r="C136" i="12"/>
  <c r="B136" i="12" s="1"/>
  <c r="C135" i="12"/>
  <c r="B135" i="12" s="1"/>
  <c r="C134" i="12"/>
  <c r="B134" i="12" s="1"/>
  <c r="C132" i="12"/>
  <c r="B132" i="12" s="1"/>
  <c r="C131" i="12"/>
  <c r="B131" i="12" s="1"/>
  <c r="C130" i="12"/>
  <c r="B130" i="12" s="1"/>
  <c r="C129" i="12"/>
  <c r="B129" i="12" s="1"/>
  <c r="C128" i="12"/>
  <c r="B128" i="12" s="1"/>
  <c r="C127" i="12"/>
  <c r="B127" i="12" s="1"/>
  <c r="C126" i="12"/>
  <c r="B126" i="12" s="1"/>
  <c r="C125" i="12"/>
  <c r="B125" i="12" s="1"/>
  <c r="C124" i="12"/>
  <c r="B124" i="12" s="1"/>
  <c r="C123" i="12"/>
  <c r="B123" i="12" s="1"/>
  <c r="C122" i="12"/>
  <c r="B122" i="12" s="1"/>
  <c r="C121" i="12"/>
  <c r="B121" i="12" s="1"/>
  <c r="C120" i="12"/>
  <c r="B120" i="12" s="1"/>
  <c r="C119" i="12"/>
  <c r="B119" i="12" s="1"/>
  <c r="C118" i="12"/>
  <c r="B118" i="12" s="1"/>
  <c r="C117" i="12"/>
  <c r="B117" i="12" s="1"/>
  <c r="C116" i="12"/>
  <c r="B116" i="12" s="1"/>
  <c r="C115" i="12"/>
  <c r="B115" i="12" s="1"/>
  <c r="C114" i="12"/>
  <c r="B114" i="12" s="1"/>
  <c r="C113" i="12"/>
  <c r="B113" i="12" s="1"/>
  <c r="C112" i="12"/>
  <c r="B112" i="12" s="1"/>
  <c r="C111" i="12"/>
  <c r="B111" i="12" s="1"/>
  <c r="C110" i="12"/>
  <c r="B110" i="12" s="1"/>
  <c r="C109" i="12"/>
  <c r="B109" i="12" s="1"/>
  <c r="C108" i="12"/>
  <c r="B108" i="12" s="1"/>
  <c r="C107" i="12"/>
  <c r="B107" i="12" s="1"/>
  <c r="C106" i="12"/>
  <c r="B106" i="12" s="1"/>
  <c r="C105" i="12"/>
  <c r="B105" i="12" s="1"/>
  <c r="C104" i="12"/>
  <c r="B104" i="12" s="1"/>
  <c r="C103" i="12"/>
  <c r="B103" i="12" s="1"/>
  <c r="C102" i="12"/>
  <c r="B102" i="12" s="1"/>
  <c r="C101" i="12"/>
  <c r="B101" i="12" s="1"/>
  <c r="C100" i="12"/>
  <c r="B100" i="12" s="1"/>
  <c r="C99" i="12"/>
  <c r="B99" i="12" s="1"/>
  <c r="C98" i="12"/>
  <c r="B98" i="12" s="1"/>
  <c r="C97" i="12"/>
  <c r="B97" i="12" s="1"/>
  <c r="C96" i="12"/>
  <c r="B96" i="12" s="1"/>
  <c r="C95" i="12"/>
  <c r="B95" i="12" s="1"/>
  <c r="C94" i="12"/>
  <c r="B94" i="12" s="1"/>
  <c r="C93" i="12"/>
  <c r="B93" i="12" s="1"/>
  <c r="C92" i="12"/>
  <c r="B92" i="12" s="1"/>
  <c r="C91" i="12"/>
  <c r="B91" i="12" s="1"/>
  <c r="C90" i="12"/>
  <c r="B90" i="12" s="1"/>
  <c r="C89" i="12"/>
  <c r="B89" i="12" s="1"/>
  <c r="C88" i="12"/>
  <c r="B88" i="12" s="1"/>
  <c r="C87" i="12"/>
  <c r="B87" i="12" s="1"/>
  <c r="C86" i="12"/>
  <c r="B86" i="12" s="1"/>
  <c r="C85" i="12"/>
  <c r="B85" i="12" s="1"/>
  <c r="C84" i="12"/>
  <c r="B84" i="12" s="1"/>
  <c r="C83" i="12"/>
  <c r="B83" i="12" s="1"/>
  <c r="C82" i="12"/>
  <c r="B82" i="12" s="1"/>
  <c r="C81" i="12"/>
  <c r="B81" i="12" s="1"/>
  <c r="C80" i="12"/>
  <c r="B80" i="12" s="1"/>
  <c r="C79" i="12"/>
  <c r="B79" i="12" s="1"/>
  <c r="C78" i="12"/>
  <c r="B78" i="12" s="1"/>
  <c r="C77" i="12"/>
  <c r="B77" i="12" s="1"/>
  <c r="C76" i="12"/>
  <c r="B76" i="12" s="1"/>
  <c r="C75" i="12"/>
  <c r="B75" i="12" s="1"/>
  <c r="C74" i="12"/>
  <c r="B74" i="12" s="1"/>
  <c r="C73" i="12"/>
  <c r="B73" i="12" s="1"/>
  <c r="C72" i="12"/>
  <c r="B72" i="12" s="1"/>
  <c r="C71" i="12"/>
  <c r="B71" i="12" s="1"/>
  <c r="C70" i="12"/>
  <c r="B70" i="12" s="1"/>
  <c r="C69" i="12"/>
  <c r="B69" i="12" s="1"/>
  <c r="C68" i="12"/>
  <c r="B68" i="12" s="1"/>
  <c r="C67" i="12"/>
  <c r="B67" i="12" s="1"/>
  <c r="C66" i="12"/>
  <c r="B66" i="12" s="1"/>
  <c r="C65" i="12"/>
  <c r="B65" i="12" s="1"/>
  <c r="C64" i="12"/>
  <c r="B64" i="12" s="1"/>
  <c r="C63" i="12"/>
  <c r="B63" i="12" s="1"/>
  <c r="C62" i="12"/>
  <c r="B62" i="12" s="1"/>
  <c r="C61" i="12"/>
  <c r="B61" i="12" s="1"/>
  <c r="C60" i="12"/>
  <c r="B60" i="12" s="1"/>
  <c r="C59" i="12"/>
  <c r="B59" i="12" s="1"/>
  <c r="C58" i="12"/>
  <c r="B58" i="12" s="1"/>
  <c r="C57" i="12"/>
  <c r="B57" i="12" s="1"/>
  <c r="C56" i="12"/>
  <c r="B56" i="12" s="1"/>
  <c r="C55" i="12"/>
  <c r="B55" i="12" s="1"/>
  <c r="C54" i="12"/>
  <c r="B54" i="12" s="1"/>
  <c r="C53" i="12"/>
  <c r="B53" i="12" s="1"/>
  <c r="C52" i="12"/>
  <c r="B52" i="12" s="1"/>
  <c r="C51" i="12"/>
  <c r="B51" i="12" s="1"/>
  <c r="C50" i="12"/>
  <c r="B50" i="12" s="1"/>
  <c r="C49" i="12"/>
  <c r="B49" i="12" s="1"/>
  <c r="C48" i="12"/>
  <c r="B48" i="12" s="1"/>
  <c r="C47" i="12"/>
  <c r="B47" i="12" s="1"/>
  <c r="C46" i="12"/>
  <c r="B46" i="12" s="1"/>
  <c r="C45" i="12"/>
  <c r="B45" i="12" s="1"/>
  <c r="C44" i="12"/>
  <c r="B44" i="12" s="1"/>
  <c r="C43" i="12"/>
  <c r="B43" i="12" s="1"/>
  <c r="C42" i="12"/>
  <c r="B42" i="12" s="1"/>
  <c r="C41" i="12"/>
  <c r="B41" i="12" s="1"/>
  <c r="C40" i="12"/>
  <c r="B40" i="12" s="1"/>
  <c r="C39" i="12"/>
  <c r="B39" i="12" s="1"/>
  <c r="C38" i="12"/>
  <c r="B38" i="12" s="1"/>
  <c r="C37" i="12"/>
  <c r="B37" i="12" s="1"/>
  <c r="C36" i="12"/>
  <c r="B36" i="12" s="1"/>
  <c r="C35" i="12"/>
  <c r="B35" i="12" s="1"/>
  <c r="C34" i="12"/>
  <c r="B34" i="12" s="1"/>
  <c r="C33" i="12"/>
  <c r="B33" i="12" s="1"/>
  <c r="C32" i="12"/>
  <c r="B32" i="12" s="1"/>
  <c r="C31" i="12"/>
  <c r="B31" i="12" s="1"/>
  <c r="C30" i="12"/>
  <c r="B30" i="12" s="1"/>
  <c r="C29" i="12"/>
  <c r="B29" i="12" s="1"/>
  <c r="C28" i="12"/>
  <c r="B28" i="12" s="1"/>
  <c r="C27" i="12"/>
  <c r="B27" i="12" s="1"/>
  <c r="C26" i="12"/>
  <c r="B26" i="12" s="1"/>
  <c r="C25" i="12"/>
  <c r="B25" i="12" s="1"/>
  <c r="C24" i="12"/>
  <c r="B24" i="12" s="1"/>
  <c r="C23" i="12"/>
  <c r="B23" i="12" s="1"/>
  <c r="C22" i="12"/>
  <c r="B22" i="12" s="1"/>
  <c r="C21" i="12"/>
  <c r="B21" i="12" s="1"/>
  <c r="C20" i="12"/>
  <c r="B20" i="12" s="1"/>
  <c r="C19" i="12"/>
  <c r="B19" i="12" s="1"/>
  <c r="C18" i="12"/>
  <c r="B18" i="12" s="1"/>
  <c r="C17" i="12"/>
  <c r="B17" i="12" s="1"/>
  <c r="C16" i="12"/>
  <c r="B16" i="12" s="1"/>
  <c r="C15" i="12"/>
  <c r="B15" i="12" s="1"/>
  <c r="C14" i="12"/>
  <c r="B14" i="12" s="1"/>
  <c r="C13" i="12"/>
  <c r="B13" i="12" s="1"/>
  <c r="C12" i="12"/>
  <c r="B12" i="12" s="1"/>
  <c r="C11" i="12"/>
  <c r="B11" i="12" s="1"/>
  <c r="C10" i="12"/>
  <c r="B10" i="12" s="1"/>
  <c r="C9" i="12"/>
  <c r="B9" i="12" s="1"/>
  <c r="C8" i="12"/>
  <c r="B8" i="12" s="1"/>
  <c r="C7" i="12"/>
  <c r="B7" i="12" s="1"/>
  <c r="E5" i="12"/>
  <c r="D5" i="12"/>
  <c r="E3" i="12"/>
  <c r="D256" i="11"/>
  <c r="G256" i="11" s="1"/>
  <c r="G255" i="11"/>
  <c r="H256" i="11"/>
  <c r="C250" i="11"/>
  <c r="B250" i="11" s="1"/>
  <c r="C249" i="11"/>
  <c r="B249" i="11" s="1"/>
  <c r="C248" i="11"/>
  <c r="B248" i="11" s="1"/>
  <c r="C247" i="11"/>
  <c r="B247" i="11" s="1"/>
  <c r="C246" i="11"/>
  <c r="B246" i="11" s="1"/>
  <c r="C245" i="11"/>
  <c r="B245" i="11" s="1"/>
  <c r="C244" i="11"/>
  <c r="B244" i="11" s="1"/>
  <c r="C243" i="11"/>
  <c r="B243" i="11" s="1"/>
  <c r="C242" i="11"/>
  <c r="B242" i="11" s="1"/>
  <c r="C241" i="11"/>
  <c r="B241" i="11"/>
  <c r="C240" i="11"/>
  <c r="B240" i="11" s="1"/>
  <c r="C239" i="11"/>
  <c r="B239" i="11" s="1"/>
  <c r="C238" i="11"/>
  <c r="B238" i="11" s="1"/>
  <c r="C237" i="11"/>
  <c r="B237" i="11" s="1"/>
  <c r="C236" i="11"/>
  <c r="B236" i="11" s="1"/>
  <c r="C235" i="11"/>
  <c r="B235" i="11"/>
  <c r="C234" i="11"/>
  <c r="B234" i="11" s="1"/>
  <c r="C233" i="11"/>
  <c r="B233" i="11"/>
  <c r="C232" i="11"/>
  <c r="B232" i="11" s="1"/>
  <c r="C231" i="11"/>
  <c r="B231" i="11" s="1"/>
  <c r="C230" i="11"/>
  <c r="B230" i="11" s="1"/>
  <c r="C229" i="11"/>
  <c r="B229" i="11" s="1"/>
  <c r="C228" i="11"/>
  <c r="B228" i="11" s="1"/>
  <c r="C227" i="11"/>
  <c r="B227" i="11"/>
  <c r="C226" i="11"/>
  <c r="B226" i="11" s="1"/>
  <c r="C225" i="11"/>
  <c r="B225" i="11" s="1"/>
  <c r="C224" i="11"/>
  <c r="B224" i="11" s="1"/>
  <c r="C223" i="11"/>
  <c r="B223" i="11"/>
  <c r="C222" i="11"/>
  <c r="B222" i="11" s="1"/>
  <c r="C221" i="11"/>
  <c r="B221" i="11" s="1"/>
  <c r="C220" i="11"/>
  <c r="B220" i="11" s="1"/>
  <c r="C219" i="11"/>
  <c r="B219" i="11" s="1"/>
  <c r="C218" i="11"/>
  <c r="B218" i="11" s="1"/>
  <c r="C217" i="11"/>
  <c r="B217" i="11" s="1"/>
  <c r="C216" i="11"/>
  <c r="B216" i="11" s="1"/>
  <c r="C215" i="11"/>
  <c r="B215" i="11" s="1"/>
  <c r="C214" i="11"/>
  <c r="B214" i="11" s="1"/>
  <c r="C213" i="11"/>
  <c r="B213" i="11" s="1"/>
  <c r="C212" i="11"/>
  <c r="B212" i="11" s="1"/>
  <c r="C211" i="11"/>
  <c r="B211" i="11"/>
  <c r="C210" i="11"/>
  <c r="B210" i="11" s="1"/>
  <c r="C209" i="11"/>
  <c r="B209" i="11" s="1"/>
  <c r="C208" i="11"/>
  <c r="B208" i="11" s="1"/>
  <c r="C207" i="11"/>
  <c r="B207" i="11"/>
  <c r="C206" i="11"/>
  <c r="B206" i="11" s="1"/>
  <c r="C205" i="11"/>
  <c r="B205" i="11" s="1"/>
  <c r="C204" i="11"/>
  <c r="B204" i="11" s="1"/>
  <c r="C203" i="11"/>
  <c r="B203" i="11" s="1"/>
  <c r="C202" i="11"/>
  <c r="B202" i="11" s="1"/>
  <c r="C201" i="11"/>
  <c r="B201" i="11"/>
  <c r="C200" i="11"/>
  <c r="B200" i="11" s="1"/>
  <c r="C199" i="11"/>
  <c r="B199" i="11" s="1"/>
  <c r="C198" i="11"/>
  <c r="B198" i="11" s="1"/>
  <c r="C197" i="11"/>
  <c r="B197" i="11" s="1"/>
  <c r="C196" i="11"/>
  <c r="B196" i="11" s="1"/>
  <c r="C195" i="11"/>
  <c r="B195" i="11"/>
  <c r="C194" i="11"/>
  <c r="B194" i="11" s="1"/>
  <c r="C193" i="11"/>
  <c r="B193" i="11" s="1"/>
  <c r="C192" i="11"/>
  <c r="B192" i="11" s="1"/>
  <c r="C191" i="11"/>
  <c r="B191" i="11"/>
  <c r="C190" i="11"/>
  <c r="B190" i="11" s="1"/>
  <c r="C189" i="11"/>
  <c r="B189" i="11" s="1"/>
  <c r="C188" i="11"/>
  <c r="B188" i="11" s="1"/>
  <c r="C187" i="11"/>
  <c r="B187" i="11" s="1"/>
  <c r="C186" i="11"/>
  <c r="B186" i="11" s="1"/>
  <c r="C185" i="11"/>
  <c r="B185" i="11"/>
  <c r="C184" i="11"/>
  <c r="B184" i="11" s="1"/>
  <c r="C183" i="11"/>
  <c r="B183" i="11"/>
  <c r="C182" i="11"/>
  <c r="B182" i="11" s="1"/>
  <c r="C181" i="11"/>
  <c r="B181" i="11" s="1"/>
  <c r="C180" i="11"/>
  <c r="B180" i="11" s="1"/>
  <c r="C179" i="11"/>
  <c r="B179" i="11"/>
  <c r="C178" i="11"/>
  <c r="B178" i="11" s="1"/>
  <c r="C177" i="11"/>
  <c r="B177" i="11" s="1"/>
  <c r="C176" i="11"/>
  <c r="B176" i="11" s="1"/>
  <c r="C175" i="11"/>
  <c r="B175" i="11" s="1"/>
  <c r="C174" i="11"/>
  <c r="B174" i="11" s="1"/>
  <c r="C173" i="11"/>
  <c r="B173" i="11" s="1"/>
  <c r="C172" i="11"/>
  <c r="B172" i="11" s="1"/>
  <c r="C171" i="11"/>
  <c r="B171" i="11"/>
  <c r="C170" i="11"/>
  <c r="B170" i="11" s="1"/>
  <c r="C169" i="11"/>
  <c r="B169" i="11" s="1"/>
  <c r="C168" i="11"/>
  <c r="B168" i="11" s="1"/>
  <c r="C167" i="11"/>
  <c r="B167" i="11" s="1"/>
  <c r="C166" i="11"/>
  <c r="B166" i="11" s="1"/>
  <c r="C165" i="11"/>
  <c r="B165" i="11" s="1"/>
  <c r="C164" i="11"/>
  <c r="B164" i="11" s="1"/>
  <c r="C163" i="11"/>
  <c r="B163" i="11"/>
  <c r="C162" i="11"/>
  <c r="B162" i="11" s="1"/>
  <c r="C161" i="11"/>
  <c r="B161" i="11" s="1"/>
  <c r="C160" i="11"/>
  <c r="B160" i="11" s="1"/>
  <c r="C159" i="11"/>
  <c r="B159" i="11" s="1"/>
  <c r="C158" i="11"/>
  <c r="B158" i="11" s="1"/>
  <c r="C157" i="11"/>
  <c r="B157" i="11" s="1"/>
  <c r="C156" i="11"/>
  <c r="B156" i="11" s="1"/>
  <c r="C155" i="11"/>
  <c r="B155" i="11" s="1"/>
  <c r="C154" i="11"/>
  <c r="B154" i="11" s="1"/>
  <c r="C153" i="11"/>
  <c r="B153" i="11"/>
  <c r="C152" i="11"/>
  <c r="B152" i="11" s="1"/>
  <c r="C151" i="11"/>
  <c r="B151" i="11"/>
  <c r="C150" i="11"/>
  <c r="B150" i="11" s="1"/>
  <c r="C149" i="11"/>
  <c r="B149" i="11" s="1"/>
  <c r="C148" i="11"/>
  <c r="B148" i="11" s="1"/>
  <c r="C147" i="11"/>
  <c r="B147" i="11"/>
  <c r="C146" i="11"/>
  <c r="B146" i="11" s="1"/>
  <c r="C145" i="11"/>
  <c r="B145" i="11"/>
  <c r="C144" i="11"/>
  <c r="B144" i="11" s="1"/>
  <c r="C143" i="11"/>
  <c r="B143" i="11"/>
  <c r="C142" i="11"/>
  <c r="B142" i="11" s="1"/>
  <c r="C141" i="11"/>
  <c r="B141" i="11" s="1"/>
  <c r="C140" i="11"/>
  <c r="B140" i="11" s="1"/>
  <c r="C139" i="11"/>
  <c r="B139" i="11"/>
  <c r="C138" i="11"/>
  <c r="B138" i="11" s="1"/>
  <c r="C137" i="11"/>
  <c r="B137" i="11"/>
  <c r="C136" i="11"/>
  <c r="B136" i="11" s="1"/>
  <c r="C135" i="11"/>
  <c r="B135" i="11" s="1"/>
  <c r="C134" i="11"/>
  <c r="B134" i="11" s="1"/>
  <c r="C133" i="11"/>
  <c r="B133" i="11" s="1"/>
  <c r="C132" i="11"/>
  <c r="B132" i="11" s="1"/>
  <c r="C131" i="11"/>
  <c r="B131" i="11" s="1"/>
  <c r="C130" i="11"/>
  <c r="B130" i="11" s="1"/>
  <c r="C129" i="11"/>
  <c r="B129" i="11" s="1"/>
  <c r="C128" i="11"/>
  <c r="B128" i="11" s="1"/>
  <c r="C127" i="11"/>
  <c r="B127" i="11"/>
  <c r="C126" i="11"/>
  <c r="B126" i="11" s="1"/>
  <c r="C125" i="11"/>
  <c r="B125" i="11" s="1"/>
  <c r="C124" i="11"/>
  <c r="B124" i="11" s="1"/>
  <c r="C123" i="11"/>
  <c r="B123" i="11" s="1"/>
  <c r="C122" i="11"/>
  <c r="B122" i="11" s="1"/>
  <c r="C121" i="11"/>
  <c r="B121" i="11" s="1"/>
  <c r="C120" i="11"/>
  <c r="B120" i="11" s="1"/>
  <c r="C119" i="11"/>
  <c r="B119" i="11"/>
  <c r="C118" i="11"/>
  <c r="B118" i="11" s="1"/>
  <c r="C117" i="11"/>
  <c r="B117" i="11" s="1"/>
  <c r="C116" i="11"/>
  <c r="B116" i="11" s="1"/>
  <c r="C115" i="11"/>
  <c r="B115" i="11" s="1"/>
  <c r="C114" i="11"/>
  <c r="B114" i="11" s="1"/>
  <c r="C113" i="11"/>
  <c r="B113" i="11"/>
  <c r="C112" i="11"/>
  <c r="B112" i="11" s="1"/>
  <c r="C111" i="11"/>
  <c r="B111" i="11"/>
  <c r="C110" i="11"/>
  <c r="B110" i="11" s="1"/>
  <c r="C109" i="11"/>
  <c r="B109" i="11" s="1"/>
  <c r="C108" i="11"/>
  <c r="B108" i="11" s="1"/>
  <c r="C107" i="11"/>
  <c r="B107" i="11"/>
  <c r="C106" i="11"/>
  <c r="B106" i="11" s="1"/>
  <c r="C105" i="11"/>
  <c r="B105" i="11"/>
  <c r="C104" i="11"/>
  <c r="B104" i="11" s="1"/>
  <c r="C103" i="11"/>
  <c r="B103" i="11" s="1"/>
  <c r="C102" i="11"/>
  <c r="B102" i="11" s="1"/>
  <c r="C101" i="11"/>
  <c r="B101" i="11" s="1"/>
  <c r="C100" i="11"/>
  <c r="B100" i="11" s="1"/>
  <c r="C99" i="11"/>
  <c r="B99" i="11"/>
  <c r="C98" i="11"/>
  <c r="B98" i="11" s="1"/>
  <c r="C97" i="11"/>
  <c r="B97" i="11" s="1"/>
  <c r="C96" i="11"/>
  <c r="B96" i="11" s="1"/>
  <c r="C95" i="11"/>
  <c r="B95" i="11"/>
  <c r="C94" i="11"/>
  <c r="B94" i="11" s="1"/>
  <c r="C93" i="11"/>
  <c r="B93" i="11" s="1"/>
  <c r="C92" i="11"/>
  <c r="B92" i="11" s="1"/>
  <c r="C91" i="11"/>
  <c r="B91" i="11" s="1"/>
  <c r="C90" i="11"/>
  <c r="B90" i="11" s="1"/>
  <c r="C89" i="11"/>
  <c r="B89" i="11" s="1"/>
  <c r="C88" i="11"/>
  <c r="B88" i="11" s="1"/>
  <c r="C87" i="11"/>
  <c r="B87" i="11" s="1"/>
  <c r="C86" i="11"/>
  <c r="B86" i="11" s="1"/>
  <c r="C85" i="11"/>
  <c r="B85" i="11" s="1"/>
  <c r="C84" i="11"/>
  <c r="B84" i="11" s="1"/>
  <c r="C83" i="11"/>
  <c r="B83" i="11"/>
  <c r="C82" i="11"/>
  <c r="B82" i="11" s="1"/>
  <c r="C81" i="11"/>
  <c r="B81" i="11" s="1"/>
  <c r="C80" i="11"/>
  <c r="B80" i="11" s="1"/>
  <c r="C79" i="11"/>
  <c r="B79" i="11"/>
  <c r="C78" i="11"/>
  <c r="B78" i="11" s="1"/>
  <c r="C77" i="11"/>
  <c r="B77" i="11" s="1"/>
  <c r="C76" i="11"/>
  <c r="B76" i="11" s="1"/>
  <c r="C75" i="11"/>
  <c r="B75" i="11" s="1"/>
  <c r="C74" i="11"/>
  <c r="B74" i="11" s="1"/>
  <c r="C73" i="11"/>
  <c r="B73" i="11"/>
  <c r="C72" i="11"/>
  <c r="B72" i="11" s="1"/>
  <c r="C71" i="11"/>
  <c r="B71" i="11"/>
  <c r="C70" i="11"/>
  <c r="B70" i="11" s="1"/>
  <c r="C69" i="11"/>
  <c r="B69" i="11" s="1"/>
  <c r="C68" i="11"/>
  <c r="B68" i="11" s="1"/>
  <c r="C67" i="11"/>
  <c r="B67" i="11"/>
  <c r="C66" i="11"/>
  <c r="B66" i="11" s="1"/>
  <c r="C65" i="11"/>
  <c r="B65" i="11"/>
  <c r="C64" i="11"/>
  <c r="B64" i="11" s="1"/>
  <c r="C62" i="11"/>
  <c r="B62" i="11" s="1"/>
  <c r="C61" i="11"/>
  <c r="B61" i="11"/>
  <c r="C59" i="11"/>
  <c r="B59" i="11" s="1"/>
  <c r="C58" i="11"/>
  <c r="B58" i="11" s="1"/>
  <c r="C57" i="11"/>
  <c r="B57" i="11"/>
  <c r="C56" i="11"/>
  <c r="B56" i="11" s="1"/>
  <c r="C55" i="11"/>
  <c r="B55" i="11" s="1"/>
  <c r="C54" i="11"/>
  <c r="B54" i="11" s="1"/>
  <c r="C53" i="11"/>
  <c r="B53" i="11" s="1"/>
  <c r="C52" i="11"/>
  <c r="B52" i="11" s="1"/>
  <c r="C51" i="11"/>
  <c r="B51" i="11" s="1"/>
  <c r="C50" i="11"/>
  <c r="B50" i="11" s="1"/>
  <c r="C49" i="11"/>
  <c r="B49" i="11"/>
  <c r="C48" i="11"/>
  <c r="B48" i="11" s="1"/>
  <c r="C47" i="11"/>
  <c r="B47" i="11" s="1"/>
  <c r="C46" i="11"/>
  <c r="B46" i="11" s="1"/>
  <c r="C45" i="11"/>
  <c r="B45" i="11"/>
  <c r="C44" i="11"/>
  <c r="B44" i="11" s="1"/>
  <c r="C43" i="11"/>
  <c r="B43" i="11" s="1"/>
  <c r="C42" i="11"/>
  <c r="B42" i="11" s="1"/>
  <c r="C41" i="11"/>
  <c r="B41" i="11" s="1"/>
  <c r="C40" i="11"/>
  <c r="B40" i="11" s="1"/>
  <c r="C39" i="11"/>
  <c r="B39" i="11"/>
  <c r="C38" i="11"/>
  <c r="B38" i="11" s="1"/>
  <c r="C37" i="11"/>
  <c r="B37" i="11"/>
  <c r="C36" i="11"/>
  <c r="B36" i="11" s="1"/>
  <c r="C35" i="11"/>
  <c r="B35" i="11" s="1"/>
  <c r="C34" i="11"/>
  <c r="B34" i="11" s="1"/>
  <c r="C33" i="11"/>
  <c r="B33" i="11"/>
  <c r="C32" i="11"/>
  <c r="B32" i="11" s="1"/>
  <c r="C31" i="11"/>
  <c r="B31" i="11"/>
  <c r="C30" i="11"/>
  <c r="B30" i="11" s="1"/>
  <c r="C29" i="11"/>
  <c r="B29" i="11"/>
  <c r="C28" i="11"/>
  <c r="B28" i="11" s="1"/>
  <c r="C27" i="11"/>
  <c r="B27" i="11" s="1"/>
  <c r="C26" i="11"/>
  <c r="B26" i="11" s="1"/>
  <c r="C25" i="11"/>
  <c r="B25" i="11"/>
  <c r="C24" i="11"/>
  <c r="B24" i="11" s="1"/>
  <c r="C23" i="11"/>
  <c r="B23" i="11" s="1"/>
  <c r="C22" i="11"/>
  <c r="B22" i="11" s="1"/>
  <c r="C21" i="11"/>
  <c r="B21" i="11" s="1"/>
  <c r="C20" i="11"/>
  <c r="B20" i="11" s="1"/>
  <c r="C19" i="11"/>
  <c r="B19" i="11" s="1"/>
  <c r="C18" i="11"/>
  <c r="B18" i="11" s="1"/>
  <c r="C17" i="11"/>
  <c r="B17" i="11"/>
  <c r="C16" i="11"/>
  <c r="B16" i="11" s="1"/>
  <c r="C15" i="11"/>
  <c r="B15" i="11" s="1"/>
  <c r="C14" i="11"/>
  <c r="B14" i="11" s="1"/>
  <c r="C13" i="11"/>
  <c r="B13" i="11"/>
  <c r="C12" i="11"/>
  <c r="B12" i="11" s="1"/>
  <c r="C11" i="11"/>
  <c r="B11" i="11" s="1"/>
  <c r="C10" i="11"/>
  <c r="B10" i="11" s="1"/>
  <c r="C9" i="11"/>
  <c r="B9" i="11" s="1"/>
  <c r="C8" i="11"/>
  <c r="B8" i="11" s="1"/>
  <c r="C7" i="11"/>
  <c r="B7" i="11"/>
  <c r="C252" i="11"/>
  <c r="B252" i="11" s="1"/>
  <c r="C251" i="11"/>
  <c r="B251" i="11" s="1"/>
  <c r="E5" i="11"/>
  <c r="D5" i="11"/>
  <c r="E3" i="11"/>
  <c r="H287" i="10"/>
  <c r="G286" i="10"/>
  <c r="D287" i="10"/>
  <c r="G287" i="10" s="1"/>
  <c r="C282" i="10"/>
  <c r="B282" i="10" s="1"/>
  <c r="C281" i="10"/>
  <c r="B281" i="10" s="1"/>
  <c r="C280" i="10"/>
  <c r="B280" i="10" s="1"/>
  <c r="C278" i="10"/>
  <c r="B278" i="10"/>
  <c r="C277" i="10"/>
  <c r="B277" i="10" s="1"/>
  <c r="C276" i="10"/>
  <c r="B276" i="10" s="1"/>
  <c r="C275" i="10"/>
  <c r="B275" i="10" s="1"/>
  <c r="C274" i="10"/>
  <c r="B274" i="10" s="1"/>
  <c r="C273" i="10"/>
  <c r="B273" i="10" s="1"/>
  <c r="C272" i="10"/>
  <c r="B272" i="10" s="1"/>
  <c r="C271" i="10"/>
  <c r="B271" i="10" s="1"/>
  <c r="C270" i="10"/>
  <c r="B270" i="10"/>
  <c r="C269" i="10"/>
  <c r="B269" i="10" s="1"/>
  <c r="C268" i="10"/>
  <c r="B268" i="10" s="1"/>
  <c r="C267" i="10"/>
  <c r="B267" i="10" s="1"/>
  <c r="C266" i="10"/>
  <c r="B266" i="10" s="1"/>
  <c r="C265" i="10"/>
  <c r="B265" i="10" s="1"/>
  <c r="C264" i="10"/>
  <c r="B264" i="10" s="1"/>
  <c r="C263" i="10"/>
  <c r="B263" i="10" s="1"/>
  <c r="C262" i="10"/>
  <c r="B262" i="10" s="1"/>
  <c r="C261" i="10"/>
  <c r="B261" i="10" s="1"/>
  <c r="C260" i="10"/>
  <c r="B260" i="10"/>
  <c r="C259" i="10"/>
  <c r="B259" i="10" s="1"/>
  <c r="C258" i="10"/>
  <c r="B258" i="10" s="1"/>
  <c r="C257" i="10"/>
  <c r="B257" i="10" s="1"/>
  <c r="C256" i="10"/>
  <c r="B256" i="10" s="1"/>
  <c r="C255" i="10"/>
  <c r="B255" i="10" s="1"/>
  <c r="C254" i="10"/>
  <c r="B254" i="10" s="1"/>
  <c r="C253" i="10"/>
  <c r="B253" i="10" s="1"/>
  <c r="C252" i="10"/>
  <c r="B252" i="10" s="1"/>
  <c r="C251" i="10"/>
  <c r="B251" i="10" s="1"/>
  <c r="C250" i="10"/>
  <c r="B250" i="10" s="1"/>
  <c r="C249" i="10"/>
  <c r="B249" i="10" s="1"/>
  <c r="C248" i="10"/>
  <c r="B248" i="10" s="1"/>
  <c r="C247" i="10"/>
  <c r="B247" i="10" s="1"/>
  <c r="C246" i="10"/>
  <c r="B246" i="10" s="1"/>
  <c r="C245" i="10"/>
  <c r="B245" i="10" s="1"/>
  <c r="C244" i="10"/>
  <c r="B244" i="10"/>
  <c r="C243" i="10"/>
  <c r="B243" i="10" s="1"/>
  <c r="C242" i="10"/>
  <c r="B242" i="10" s="1"/>
  <c r="C241" i="10"/>
  <c r="B241" i="10" s="1"/>
  <c r="C240" i="10"/>
  <c r="B240" i="10" s="1"/>
  <c r="C239" i="10"/>
  <c r="B239" i="10" s="1"/>
  <c r="C238" i="10"/>
  <c r="B238" i="10" s="1"/>
  <c r="C237" i="10"/>
  <c r="B237" i="10" s="1"/>
  <c r="C236" i="10"/>
  <c r="B236" i="10" s="1"/>
  <c r="C235" i="10"/>
  <c r="B235" i="10" s="1"/>
  <c r="C234" i="10"/>
  <c r="B234" i="10" s="1"/>
  <c r="C233" i="10"/>
  <c r="B233" i="10" s="1"/>
  <c r="C232" i="10"/>
  <c r="B232" i="10" s="1"/>
  <c r="C231" i="10"/>
  <c r="B231" i="10" s="1"/>
  <c r="C230" i="10"/>
  <c r="B230" i="10" s="1"/>
  <c r="C229" i="10"/>
  <c r="B229" i="10" s="1"/>
  <c r="C228" i="10"/>
  <c r="B228" i="10" s="1"/>
  <c r="C227" i="10"/>
  <c r="B227" i="10" s="1"/>
  <c r="C226" i="10"/>
  <c r="B226" i="10" s="1"/>
  <c r="C225" i="10"/>
  <c r="B225" i="10" s="1"/>
  <c r="C224" i="10"/>
  <c r="B224" i="10" s="1"/>
  <c r="C223" i="10"/>
  <c r="B223" i="10" s="1"/>
  <c r="C222" i="10"/>
  <c r="B222" i="10" s="1"/>
  <c r="C221" i="10"/>
  <c r="B221" i="10" s="1"/>
  <c r="C220" i="10"/>
  <c r="B220" i="10"/>
  <c r="C219" i="10"/>
  <c r="B219" i="10" s="1"/>
  <c r="C218" i="10"/>
  <c r="B218" i="10" s="1"/>
  <c r="C217" i="10"/>
  <c r="B217" i="10" s="1"/>
  <c r="C216" i="10"/>
  <c r="B216" i="10" s="1"/>
  <c r="C215" i="10"/>
  <c r="B215" i="10" s="1"/>
  <c r="C214" i="10"/>
  <c r="B214" i="10" s="1"/>
  <c r="C213" i="10"/>
  <c r="B213" i="10" s="1"/>
  <c r="C212" i="10"/>
  <c r="B212" i="10" s="1"/>
  <c r="C211" i="10"/>
  <c r="B211" i="10" s="1"/>
  <c r="C210" i="10"/>
  <c r="B210" i="10" s="1"/>
  <c r="C209" i="10"/>
  <c r="B209" i="10" s="1"/>
  <c r="C208" i="10"/>
  <c r="B208" i="10" s="1"/>
  <c r="C207" i="10"/>
  <c r="B207" i="10" s="1"/>
  <c r="C206" i="10"/>
  <c r="B206" i="10" s="1"/>
  <c r="C205" i="10"/>
  <c r="B205" i="10" s="1"/>
  <c r="C204" i="10"/>
  <c r="B204" i="10"/>
  <c r="C203" i="10"/>
  <c r="B203" i="10" s="1"/>
  <c r="C202" i="10"/>
  <c r="B202" i="10" s="1"/>
  <c r="C201" i="10"/>
  <c r="B201" i="10" s="1"/>
  <c r="C200" i="10"/>
  <c r="B200" i="10" s="1"/>
  <c r="C199" i="10"/>
  <c r="B199" i="10" s="1"/>
  <c r="C198" i="10"/>
  <c r="B198" i="10" s="1"/>
  <c r="C197" i="10"/>
  <c r="B197" i="10" s="1"/>
  <c r="C196" i="10"/>
  <c r="B196" i="10" s="1"/>
  <c r="C195" i="10"/>
  <c r="B195" i="10" s="1"/>
  <c r="C194" i="10"/>
  <c r="B194" i="10" s="1"/>
  <c r="C193" i="10"/>
  <c r="B193" i="10" s="1"/>
  <c r="C192" i="10"/>
  <c r="B192" i="10" s="1"/>
  <c r="C190" i="10"/>
  <c r="B190" i="10" s="1"/>
  <c r="C189" i="10"/>
  <c r="B189" i="10" s="1"/>
  <c r="C188" i="10"/>
  <c r="B188" i="10" s="1"/>
  <c r="C187" i="10"/>
  <c r="B187" i="10" s="1"/>
  <c r="C186" i="10"/>
  <c r="B186" i="10"/>
  <c r="C185" i="10"/>
  <c r="B185" i="10" s="1"/>
  <c r="C184" i="10"/>
  <c r="B184" i="10" s="1"/>
  <c r="C183" i="10"/>
  <c r="B183" i="10" s="1"/>
  <c r="C182" i="10"/>
  <c r="B182" i="10" s="1"/>
  <c r="C181" i="10"/>
  <c r="B181" i="10" s="1"/>
  <c r="C180" i="10"/>
  <c r="B180" i="10" s="1"/>
  <c r="C179" i="10"/>
  <c r="B179" i="10" s="1"/>
  <c r="C178" i="10"/>
  <c r="B178" i="10" s="1"/>
  <c r="C177" i="10"/>
  <c r="B177" i="10" s="1"/>
  <c r="C176" i="10"/>
  <c r="B176" i="10" s="1"/>
  <c r="C175" i="10"/>
  <c r="B175" i="10" s="1"/>
  <c r="C174" i="10"/>
  <c r="B174" i="10" s="1"/>
  <c r="C173" i="10"/>
  <c r="B173" i="10" s="1"/>
  <c r="C172" i="10"/>
  <c r="B172" i="10" s="1"/>
  <c r="C171" i="10"/>
  <c r="B171" i="10" s="1"/>
  <c r="C170" i="10"/>
  <c r="B170" i="10" s="1"/>
  <c r="C169" i="10"/>
  <c r="B169" i="10" s="1"/>
  <c r="C168" i="10"/>
  <c r="B168" i="10" s="1"/>
  <c r="C167" i="10"/>
  <c r="B167" i="10" s="1"/>
  <c r="C166" i="10"/>
  <c r="B166" i="10" s="1"/>
  <c r="C165" i="10"/>
  <c r="B165" i="10" s="1"/>
  <c r="C164" i="10"/>
  <c r="B164" i="10" s="1"/>
  <c r="C163" i="10"/>
  <c r="B163" i="10" s="1"/>
  <c r="C162" i="10"/>
  <c r="B162" i="10"/>
  <c r="C161" i="10"/>
  <c r="B161" i="10" s="1"/>
  <c r="C160" i="10"/>
  <c r="B160" i="10" s="1"/>
  <c r="C159" i="10"/>
  <c r="B159" i="10" s="1"/>
  <c r="C158" i="10"/>
  <c r="B158" i="10" s="1"/>
  <c r="C157" i="10"/>
  <c r="B157" i="10" s="1"/>
  <c r="C156" i="10"/>
  <c r="B156" i="10" s="1"/>
  <c r="C155" i="10"/>
  <c r="B155" i="10" s="1"/>
  <c r="C154" i="10"/>
  <c r="B154" i="10" s="1"/>
  <c r="C153" i="10"/>
  <c r="B153" i="10" s="1"/>
  <c r="C152" i="10"/>
  <c r="B152" i="10" s="1"/>
  <c r="C151" i="10"/>
  <c r="B151" i="10" s="1"/>
  <c r="C149" i="10"/>
  <c r="B149" i="10" s="1"/>
  <c r="C148" i="10"/>
  <c r="B148" i="10" s="1"/>
  <c r="C147" i="10"/>
  <c r="B147" i="10" s="1"/>
  <c r="C145" i="10"/>
  <c r="B145" i="10" s="1"/>
  <c r="C144" i="10"/>
  <c r="B144" i="10" s="1"/>
  <c r="C143" i="10"/>
  <c r="B143" i="10" s="1"/>
  <c r="C141" i="10"/>
  <c r="B141" i="10" s="1"/>
  <c r="C140" i="10"/>
  <c r="B140" i="10" s="1"/>
  <c r="C139" i="10"/>
  <c r="B139" i="10" s="1"/>
  <c r="C137" i="10"/>
  <c r="B137" i="10" s="1"/>
  <c r="C136" i="10"/>
  <c r="B136" i="10" s="1"/>
  <c r="C135" i="10"/>
  <c r="B135" i="10" s="1"/>
  <c r="C134" i="10"/>
  <c r="B134" i="10" s="1"/>
  <c r="C133" i="10"/>
  <c r="B133" i="10" s="1"/>
  <c r="C132" i="10"/>
  <c r="B132" i="10" s="1"/>
  <c r="C131" i="10"/>
  <c r="B131" i="10" s="1"/>
  <c r="C130" i="10"/>
  <c r="B130" i="10" s="1"/>
  <c r="C129" i="10"/>
  <c r="B129" i="10" s="1"/>
  <c r="C128" i="10"/>
  <c r="B128" i="10" s="1"/>
  <c r="C127" i="10"/>
  <c r="B127" i="10" s="1"/>
  <c r="C126" i="10"/>
  <c r="B126" i="10" s="1"/>
  <c r="C125" i="10"/>
  <c r="B125" i="10" s="1"/>
  <c r="C124" i="10"/>
  <c r="B124" i="10" s="1"/>
  <c r="C123" i="10"/>
  <c r="B123" i="10" s="1"/>
  <c r="C122" i="10"/>
  <c r="B122" i="10"/>
  <c r="C121" i="10"/>
  <c r="B121" i="10" s="1"/>
  <c r="C120" i="10"/>
  <c r="B120" i="10" s="1"/>
  <c r="C119" i="10"/>
  <c r="B119" i="10" s="1"/>
  <c r="C118" i="10"/>
  <c r="B118" i="10" s="1"/>
  <c r="C117" i="10"/>
  <c r="B117" i="10" s="1"/>
  <c r="C116" i="10"/>
  <c r="B116" i="10" s="1"/>
  <c r="C115" i="10"/>
  <c r="B115" i="10" s="1"/>
  <c r="C114" i="10"/>
  <c r="B114" i="10" s="1"/>
  <c r="C113" i="10"/>
  <c r="B113" i="10" s="1"/>
  <c r="C112" i="10"/>
  <c r="B112" i="10" s="1"/>
  <c r="C111" i="10"/>
  <c r="B111" i="10" s="1"/>
  <c r="C110" i="10"/>
  <c r="B110" i="10"/>
  <c r="C109" i="10"/>
  <c r="B109" i="10" s="1"/>
  <c r="C108" i="10"/>
  <c r="B108" i="10" s="1"/>
  <c r="C107" i="10"/>
  <c r="B107" i="10" s="1"/>
  <c r="C106" i="10"/>
  <c r="B106" i="10" s="1"/>
  <c r="C105" i="10"/>
  <c r="B105" i="10" s="1"/>
  <c r="C104" i="10"/>
  <c r="B104" i="10" s="1"/>
  <c r="C103" i="10"/>
  <c r="B103" i="10" s="1"/>
  <c r="C102" i="10"/>
  <c r="B102" i="10" s="1"/>
  <c r="C101" i="10"/>
  <c r="B101" i="10" s="1"/>
  <c r="C100" i="10"/>
  <c r="B100" i="10" s="1"/>
  <c r="C99" i="10"/>
  <c r="B99" i="10" s="1"/>
  <c r="C98" i="10"/>
  <c r="B98" i="10"/>
  <c r="C97" i="10"/>
  <c r="B97" i="10" s="1"/>
  <c r="C96" i="10"/>
  <c r="B96" i="10" s="1"/>
  <c r="C94" i="10"/>
  <c r="B94" i="10" s="1"/>
  <c r="C93" i="10"/>
  <c r="B93" i="10" s="1"/>
  <c r="C92" i="10"/>
  <c r="B92" i="10" s="1"/>
  <c r="C90" i="10"/>
  <c r="B90" i="10" s="1"/>
  <c r="C89" i="10"/>
  <c r="B89" i="10" s="1"/>
  <c r="C88" i="10"/>
  <c r="B88" i="10" s="1"/>
  <c r="C87" i="10"/>
  <c r="B87" i="10" s="1"/>
  <c r="C86" i="10"/>
  <c r="B86" i="10"/>
  <c r="C85" i="10"/>
  <c r="B85" i="10" s="1"/>
  <c r="C84" i="10"/>
  <c r="B84" i="10" s="1"/>
  <c r="C83" i="10"/>
  <c r="B83" i="10" s="1"/>
  <c r="C82" i="10"/>
  <c r="B82" i="10" s="1"/>
  <c r="C81" i="10"/>
  <c r="B81" i="10" s="1"/>
  <c r="C80" i="10"/>
  <c r="B80" i="10" s="1"/>
  <c r="C79" i="10"/>
  <c r="B79" i="10" s="1"/>
  <c r="C78" i="10"/>
  <c r="B78" i="10" s="1"/>
  <c r="C77" i="10"/>
  <c r="B77" i="10" s="1"/>
  <c r="C76" i="10"/>
  <c r="B76" i="10" s="1"/>
  <c r="C75" i="10"/>
  <c r="B75" i="10" s="1"/>
  <c r="C74" i="10"/>
  <c r="B74" i="10"/>
  <c r="C73" i="10"/>
  <c r="B73" i="10" s="1"/>
  <c r="C72" i="10"/>
  <c r="B72" i="10" s="1"/>
  <c r="C71" i="10"/>
  <c r="B71" i="10" s="1"/>
  <c r="C70" i="10"/>
  <c r="B70" i="10" s="1"/>
  <c r="C69" i="10"/>
  <c r="B69" i="10" s="1"/>
  <c r="C68" i="10"/>
  <c r="B68" i="10" s="1"/>
  <c r="C67" i="10"/>
  <c r="B67" i="10" s="1"/>
  <c r="C66" i="10"/>
  <c r="B66" i="10" s="1"/>
  <c r="C65" i="10"/>
  <c r="B65" i="10" s="1"/>
  <c r="C64" i="10"/>
  <c r="B64" i="10" s="1"/>
  <c r="C63" i="10"/>
  <c r="B63" i="10" s="1"/>
  <c r="C62" i="10"/>
  <c r="B62" i="10"/>
  <c r="C61" i="10"/>
  <c r="B61" i="10" s="1"/>
  <c r="C60" i="10"/>
  <c r="B60" i="10" s="1"/>
  <c r="C59" i="10"/>
  <c r="B59" i="10" s="1"/>
  <c r="C58" i="10"/>
  <c r="B58" i="10" s="1"/>
  <c r="C57" i="10"/>
  <c r="B57" i="10" s="1"/>
  <c r="C56" i="10"/>
  <c r="B56" i="10" s="1"/>
  <c r="C55" i="10"/>
  <c r="B55" i="10" s="1"/>
  <c r="C54" i="10"/>
  <c r="B54" i="10"/>
  <c r="C53" i="10"/>
  <c r="B53" i="10" s="1"/>
  <c r="C51" i="10"/>
  <c r="B51" i="10" s="1"/>
  <c r="C50" i="10"/>
  <c r="B50" i="10"/>
  <c r="C49" i="10"/>
  <c r="B49" i="10" s="1"/>
  <c r="C48" i="10"/>
  <c r="B48" i="10" s="1"/>
  <c r="C47" i="10"/>
  <c r="B47" i="10" s="1"/>
  <c r="C46" i="10"/>
  <c r="B46" i="10" s="1"/>
  <c r="C45" i="10"/>
  <c r="B45" i="10" s="1"/>
  <c r="C44" i="10"/>
  <c r="B44" i="10" s="1"/>
  <c r="C43" i="10"/>
  <c r="B43" i="10" s="1"/>
  <c r="C42" i="10"/>
  <c r="B42" i="10" s="1"/>
  <c r="C41" i="10"/>
  <c r="B41" i="10" s="1"/>
  <c r="C40" i="10"/>
  <c r="B40" i="10" s="1"/>
  <c r="C37" i="10"/>
  <c r="B37" i="10" s="1"/>
  <c r="C36" i="10"/>
  <c r="B36" i="10"/>
  <c r="C35" i="10"/>
  <c r="B35" i="10" s="1"/>
  <c r="C34" i="10"/>
  <c r="B34" i="10" s="1"/>
  <c r="C33" i="10"/>
  <c r="B33" i="10" s="1"/>
  <c r="C32" i="10"/>
  <c r="B32" i="10" s="1"/>
  <c r="C31" i="10"/>
  <c r="B31" i="10" s="1"/>
  <c r="C30" i="10"/>
  <c r="B30" i="10" s="1"/>
  <c r="C29" i="10"/>
  <c r="B29" i="10" s="1"/>
  <c r="C28" i="10"/>
  <c r="B28" i="10" s="1"/>
  <c r="C27" i="10"/>
  <c r="B27" i="10" s="1"/>
  <c r="C26" i="10"/>
  <c r="B26" i="10" s="1"/>
  <c r="C25" i="10"/>
  <c r="B25" i="10" s="1"/>
  <c r="C24" i="10"/>
  <c r="B24" i="10"/>
  <c r="C23" i="10"/>
  <c r="B23" i="10" s="1"/>
  <c r="C22" i="10"/>
  <c r="B22" i="10" s="1"/>
  <c r="C21" i="10"/>
  <c r="B21" i="10" s="1"/>
  <c r="C20" i="10"/>
  <c r="B20" i="10" s="1"/>
  <c r="C19" i="10"/>
  <c r="B19" i="10" s="1"/>
  <c r="C18" i="10"/>
  <c r="B18" i="10" s="1"/>
  <c r="C17" i="10"/>
  <c r="B17" i="10" s="1"/>
  <c r="C16" i="10"/>
  <c r="B16" i="10"/>
  <c r="C15" i="10"/>
  <c r="B15" i="10" s="1"/>
  <c r="C14" i="10"/>
  <c r="B14" i="10" s="1"/>
  <c r="C13" i="10"/>
  <c r="B13" i="10" s="1"/>
  <c r="C12" i="10"/>
  <c r="B12" i="10" s="1"/>
  <c r="C11" i="10"/>
  <c r="B11" i="10" s="1"/>
  <c r="C10" i="10"/>
  <c r="B10" i="10" s="1"/>
  <c r="C9" i="10"/>
  <c r="B9" i="10" s="1"/>
  <c r="C8" i="10"/>
  <c r="B8" i="10" s="1"/>
  <c r="C7" i="10"/>
  <c r="B7" i="10" s="1"/>
  <c r="E5" i="10"/>
  <c r="D5" i="10"/>
  <c r="E3" i="10"/>
  <c r="C5" i="12" l="1"/>
  <c r="C5" i="11"/>
  <c r="C5" i="10"/>
  <c r="E5" i="9"/>
  <c r="D5" i="9"/>
  <c r="C5" i="9"/>
  <c r="E3" i="9"/>
  <c r="D351" i="9"/>
  <c r="G351" i="9" s="1"/>
  <c r="H351" i="9"/>
  <c r="G350" i="9"/>
  <c r="C346" i="9"/>
  <c r="B346" i="9" s="1"/>
  <c r="C345" i="9"/>
  <c r="B345" i="9" s="1"/>
  <c r="C344" i="9"/>
  <c r="B344" i="9" s="1"/>
  <c r="C342" i="9"/>
  <c r="B342" i="9" s="1"/>
  <c r="C341" i="9"/>
  <c r="B341" i="9" s="1"/>
  <c r="C340" i="9"/>
  <c r="B340" i="9" s="1"/>
  <c r="C338" i="9"/>
  <c r="B338" i="9" s="1"/>
  <c r="C337" i="9"/>
  <c r="B337" i="9" s="1"/>
  <c r="C336" i="9"/>
  <c r="B336" i="9" s="1"/>
  <c r="C335" i="9"/>
  <c r="B335" i="9" s="1"/>
  <c r="C334" i="9"/>
  <c r="B334" i="9" s="1"/>
  <c r="C333" i="9"/>
  <c r="B333" i="9" s="1"/>
  <c r="C332" i="9"/>
  <c r="B332" i="9" s="1"/>
  <c r="C331" i="9"/>
  <c r="B331" i="9" s="1"/>
  <c r="C330" i="9"/>
  <c r="B330" i="9" s="1"/>
  <c r="C329" i="9"/>
  <c r="B329" i="9" s="1"/>
  <c r="C328" i="9"/>
  <c r="B328" i="9" s="1"/>
  <c r="C327" i="9"/>
  <c r="B327" i="9" s="1"/>
  <c r="C326" i="9"/>
  <c r="B326" i="9" s="1"/>
  <c r="C325" i="9"/>
  <c r="B325" i="9" s="1"/>
  <c r="C323" i="9"/>
  <c r="B323" i="9" s="1"/>
  <c r="C322" i="9"/>
  <c r="B322" i="9" s="1"/>
  <c r="C321" i="9"/>
  <c r="B321" i="9" s="1"/>
  <c r="C320" i="9"/>
  <c r="B320" i="9" s="1"/>
  <c r="C319" i="9"/>
  <c r="B319" i="9" s="1"/>
  <c r="C318" i="9"/>
  <c r="B318" i="9" s="1"/>
  <c r="C317" i="9"/>
  <c r="B317" i="9" s="1"/>
  <c r="C316" i="9"/>
  <c r="B316" i="9" s="1"/>
  <c r="C315" i="9"/>
  <c r="B315" i="9" s="1"/>
  <c r="C314" i="9"/>
  <c r="B314" i="9" s="1"/>
  <c r="C313" i="9"/>
  <c r="B313" i="9" s="1"/>
  <c r="C312" i="9"/>
  <c r="B312" i="9" s="1"/>
  <c r="C311" i="9"/>
  <c r="B311" i="9" s="1"/>
  <c r="C310" i="9"/>
  <c r="B310" i="9" s="1"/>
  <c r="C309" i="9"/>
  <c r="B309" i="9" s="1"/>
  <c r="C308" i="9"/>
  <c r="B308" i="9" s="1"/>
  <c r="C307" i="9"/>
  <c r="B307" i="9" s="1"/>
  <c r="C306" i="9"/>
  <c r="B306" i="9" s="1"/>
  <c r="C305" i="9"/>
  <c r="B305" i="9" s="1"/>
  <c r="C304" i="9"/>
  <c r="B304" i="9" s="1"/>
  <c r="C303" i="9"/>
  <c r="B303" i="9" s="1"/>
  <c r="C302" i="9"/>
  <c r="B302" i="9" s="1"/>
  <c r="C301" i="9"/>
  <c r="B301" i="9" s="1"/>
  <c r="C300" i="9"/>
  <c r="B300" i="9" s="1"/>
  <c r="C299" i="9"/>
  <c r="B299" i="9" s="1"/>
  <c r="C298" i="9"/>
  <c r="B298" i="9" s="1"/>
  <c r="C297" i="9"/>
  <c r="B297" i="9" s="1"/>
  <c r="C296" i="9"/>
  <c r="B296" i="9" s="1"/>
  <c r="C295" i="9"/>
  <c r="B295" i="9" s="1"/>
  <c r="C294" i="9"/>
  <c r="B294" i="9" s="1"/>
  <c r="C293" i="9"/>
  <c r="B293" i="9" s="1"/>
  <c r="C292" i="9"/>
  <c r="B292" i="9" s="1"/>
  <c r="C291" i="9"/>
  <c r="B291" i="9" s="1"/>
  <c r="C290" i="9"/>
  <c r="B290" i="9" s="1"/>
  <c r="C289" i="9"/>
  <c r="B289" i="9" s="1"/>
  <c r="C288" i="9"/>
  <c r="B288" i="9" s="1"/>
  <c r="C287" i="9"/>
  <c r="B287" i="9" s="1"/>
  <c r="C286" i="9"/>
  <c r="B286" i="9" s="1"/>
  <c r="C285" i="9"/>
  <c r="B285" i="9" s="1"/>
  <c r="C284" i="9"/>
  <c r="B284" i="9" s="1"/>
  <c r="C283" i="9"/>
  <c r="B283" i="9" s="1"/>
  <c r="C282" i="9"/>
  <c r="B282" i="9" s="1"/>
  <c r="C281" i="9"/>
  <c r="B281" i="9" s="1"/>
  <c r="C280" i="9"/>
  <c r="B280" i="9" s="1"/>
  <c r="C279" i="9"/>
  <c r="B279" i="9" s="1"/>
  <c r="C278" i="9"/>
  <c r="B278" i="9" s="1"/>
  <c r="C277" i="9"/>
  <c r="B277" i="9" s="1"/>
  <c r="C276" i="9"/>
  <c r="B276" i="9" s="1"/>
  <c r="C275" i="9"/>
  <c r="B275" i="9" s="1"/>
  <c r="C274" i="9"/>
  <c r="B274" i="9" s="1"/>
  <c r="C273" i="9"/>
  <c r="B273" i="9" s="1"/>
  <c r="C272" i="9"/>
  <c r="B272" i="9" s="1"/>
  <c r="C271" i="9"/>
  <c r="B271" i="9" s="1"/>
  <c r="C270" i="9"/>
  <c r="B270" i="9" s="1"/>
  <c r="C269" i="9"/>
  <c r="B269" i="9" s="1"/>
  <c r="C268" i="9"/>
  <c r="B268" i="9" s="1"/>
  <c r="C267" i="9"/>
  <c r="B267" i="9" s="1"/>
  <c r="C266" i="9"/>
  <c r="B266" i="9" s="1"/>
  <c r="C265" i="9"/>
  <c r="B265" i="9" s="1"/>
  <c r="C264" i="9"/>
  <c r="B264" i="9" s="1"/>
  <c r="C263" i="9"/>
  <c r="B263" i="9" s="1"/>
  <c r="C262" i="9"/>
  <c r="B262" i="9" s="1"/>
  <c r="C261" i="9"/>
  <c r="B261" i="9" s="1"/>
  <c r="C260" i="9"/>
  <c r="B260" i="9" s="1"/>
  <c r="C259" i="9"/>
  <c r="B259" i="9" s="1"/>
  <c r="C258" i="9"/>
  <c r="B258" i="9" s="1"/>
  <c r="C257" i="9"/>
  <c r="B257" i="9" s="1"/>
  <c r="C256" i="9"/>
  <c r="B256" i="9" s="1"/>
  <c r="C255" i="9"/>
  <c r="B255" i="9" s="1"/>
  <c r="C254" i="9"/>
  <c r="B254" i="9" s="1"/>
  <c r="C253" i="9"/>
  <c r="B253" i="9" s="1"/>
  <c r="C252" i="9"/>
  <c r="B252" i="9" s="1"/>
  <c r="C251" i="9"/>
  <c r="B251" i="9" s="1"/>
  <c r="C250" i="9"/>
  <c r="B250" i="9" s="1"/>
  <c r="C249" i="9"/>
  <c r="B249" i="9" s="1"/>
  <c r="C248" i="9"/>
  <c r="B248" i="9" s="1"/>
  <c r="C247" i="9"/>
  <c r="B247" i="9" s="1"/>
  <c r="C246" i="9"/>
  <c r="B246" i="9" s="1"/>
  <c r="C245" i="9"/>
  <c r="B245" i="9" s="1"/>
  <c r="C244" i="9"/>
  <c r="B244" i="9" s="1"/>
  <c r="C243" i="9"/>
  <c r="B243" i="9" s="1"/>
  <c r="C242" i="9"/>
  <c r="B242" i="9" s="1"/>
  <c r="C241" i="9"/>
  <c r="B241" i="9" s="1"/>
  <c r="C240" i="9"/>
  <c r="B240" i="9" s="1"/>
  <c r="C239" i="9"/>
  <c r="B239" i="9" s="1"/>
  <c r="C238" i="9"/>
  <c r="B238" i="9" s="1"/>
  <c r="C237" i="9"/>
  <c r="B237" i="9" s="1"/>
  <c r="C236" i="9"/>
  <c r="B236" i="9" s="1"/>
  <c r="C235" i="9"/>
  <c r="B235" i="9" s="1"/>
  <c r="C234" i="9"/>
  <c r="B234" i="9" s="1"/>
  <c r="C233" i="9"/>
  <c r="B233" i="9" s="1"/>
  <c r="C232" i="9"/>
  <c r="B232" i="9" s="1"/>
  <c r="C231" i="9"/>
  <c r="B231" i="9" s="1"/>
  <c r="C230" i="9"/>
  <c r="B230" i="9" s="1"/>
  <c r="C229" i="9"/>
  <c r="B229" i="9" s="1"/>
  <c r="C228" i="9"/>
  <c r="B228" i="9" s="1"/>
  <c r="C227" i="9"/>
  <c r="B227" i="9" s="1"/>
  <c r="C226" i="9"/>
  <c r="B226" i="9" s="1"/>
  <c r="C225" i="9"/>
  <c r="B225" i="9" s="1"/>
  <c r="C224" i="9"/>
  <c r="B224" i="9" s="1"/>
  <c r="C223" i="9"/>
  <c r="B223" i="9" s="1"/>
  <c r="C222" i="9"/>
  <c r="B222" i="9" s="1"/>
  <c r="C221" i="9"/>
  <c r="B221" i="9" s="1"/>
  <c r="C220" i="9"/>
  <c r="B220" i="9" s="1"/>
  <c r="C219" i="9"/>
  <c r="B219" i="9" s="1"/>
  <c r="C218" i="9"/>
  <c r="B218" i="9" s="1"/>
  <c r="C217" i="9"/>
  <c r="B217" i="9" s="1"/>
  <c r="C216" i="9"/>
  <c r="B216" i="9" s="1"/>
  <c r="C215" i="9"/>
  <c r="B215" i="9" s="1"/>
  <c r="C214" i="9"/>
  <c r="B214" i="9" s="1"/>
  <c r="C213" i="9"/>
  <c r="B213" i="9" s="1"/>
  <c r="C212" i="9"/>
  <c r="B212" i="9" s="1"/>
  <c r="C211" i="9"/>
  <c r="B211" i="9" s="1"/>
  <c r="C210" i="9"/>
  <c r="B210" i="9" s="1"/>
  <c r="C209" i="9"/>
  <c r="B209" i="9" s="1"/>
  <c r="C208" i="9"/>
  <c r="B208" i="9" s="1"/>
  <c r="C207" i="9"/>
  <c r="B207" i="9" s="1"/>
  <c r="C206" i="9"/>
  <c r="B206" i="9" s="1"/>
  <c r="C205" i="9"/>
  <c r="B205" i="9" s="1"/>
  <c r="C204" i="9"/>
  <c r="B204" i="9" s="1"/>
  <c r="C203" i="9"/>
  <c r="B203" i="9" s="1"/>
  <c r="C201" i="9"/>
  <c r="B201" i="9" s="1"/>
  <c r="C200" i="9"/>
  <c r="B200" i="9" s="1"/>
  <c r="C199" i="9"/>
  <c r="B199" i="9" s="1"/>
  <c r="C197" i="9"/>
  <c r="B197" i="9" s="1"/>
  <c r="C196" i="9"/>
  <c r="B196" i="9" s="1"/>
  <c r="C195" i="9"/>
  <c r="B195" i="9" s="1"/>
  <c r="C193" i="9"/>
  <c r="B193" i="9" s="1"/>
  <c r="C192" i="9"/>
  <c r="B192" i="9" s="1"/>
  <c r="C191" i="9"/>
  <c r="B191" i="9" s="1"/>
  <c r="C190" i="9"/>
  <c r="B190" i="9" s="1"/>
  <c r="C189" i="9"/>
  <c r="B189" i="9" s="1"/>
  <c r="C188" i="9"/>
  <c r="B188" i="9" s="1"/>
  <c r="C186" i="9"/>
  <c r="B186" i="9" s="1"/>
  <c r="C185" i="9"/>
  <c r="B185" i="9" s="1"/>
  <c r="C184" i="9"/>
  <c r="B184" i="9" s="1"/>
  <c r="C183" i="9"/>
  <c r="B183" i="9" s="1"/>
  <c r="C182" i="9"/>
  <c r="B182" i="9" s="1"/>
  <c r="C181" i="9"/>
  <c r="B181" i="9" s="1"/>
  <c r="C180" i="9"/>
  <c r="B180" i="9" s="1"/>
  <c r="C179" i="9"/>
  <c r="B179" i="9" s="1"/>
  <c r="C178" i="9"/>
  <c r="B178" i="9" s="1"/>
  <c r="C177" i="9"/>
  <c r="B177" i="9" s="1"/>
  <c r="C176" i="9"/>
  <c r="B176" i="9" s="1"/>
  <c r="C175" i="9"/>
  <c r="B175" i="9" s="1"/>
  <c r="C174" i="9"/>
  <c r="B174" i="9" s="1"/>
  <c r="C173" i="9"/>
  <c r="B173" i="9" s="1"/>
  <c r="C172" i="9"/>
  <c r="B172" i="9" s="1"/>
  <c r="C171" i="9"/>
  <c r="B171" i="9" s="1"/>
  <c r="C170" i="9"/>
  <c r="B170" i="9" s="1"/>
  <c r="C169" i="9"/>
  <c r="B169" i="9" s="1"/>
  <c r="C168" i="9"/>
  <c r="B168" i="9" s="1"/>
  <c r="C167" i="9"/>
  <c r="B167" i="9" s="1"/>
  <c r="C166" i="9"/>
  <c r="B166" i="9" s="1"/>
  <c r="C165" i="9"/>
  <c r="B165" i="9" s="1"/>
  <c r="C164" i="9"/>
  <c r="B164" i="9" s="1"/>
  <c r="C163" i="9"/>
  <c r="B163" i="9" s="1"/>
  <c r="C162" i="9"/>
  <c r="B162" i="9" s="1"/>
  <c r="C161" i="9"/>
  <c r="B161" i="9" s="1"/>
  <c r="C160" i="9"/>
  <c r="B160" i="9" s="1"/>
  <c r="C159" i="9"/>
  <c r="B159" i="9" s="1"/>
  <c r="C158" i="9"/>
  <c r="B158" i="9" s="1"/>
  <c r="C157" i="9"/>
  <c r="B157" i="9" s="1"/>
  <c r="C156" i="9"/>
  <c r="B156" i="9" s="1"/>
  <c r="C155" i="9"/>
  <c r="B155" i="9" s="1"/>
  <c r="C154" i="9"/>
  <c r="B154" i="9" s="1"/>
  <c r="C153" i="9"/>
  <c r="B153" i="9" s="1"/>
  <c r="C151" i="9"/>
  <c r="B151" i="9" s="1"/>
  <c r="C150" i="9"/>
  <c r="B150" i="9" s="1"/>
  <c r="C148" i="9"/>
  <c r="B148" i="9" s="1"/>
  <c r="C147" i="9"/>
  <c r="B147" i="9" s="1"/>
  <c r="C146" i="9"/>
  <c r="B146" i="9" s="1"/>
  <c r="C145" i="9"/>
  <c r="B145" i="9" s="1"/>
  <c r="C144" i="9"/>
  <c r="B144" i="9" s="1"/>
  <c r="C143" i="9"/>
  <c r="B143" i="9" s="1"/>
  <c r="C142" i="9"/>
  <c r="B142" i="9" s="1"/>
  <c r="C141" i="9"/>
  <c r="B141" i="9" s="1"/>
  <c r="C140" i="9"/>
  <c r="B140" i="9" s="1"/>
  <c r="C139" i="9"/>
  <c r="B139" i="9" s="1"/>
  <c r="C138" i="9"/>
  <c r="B138" i="9" s="1"/>
  <c r="C137" i="9"/>
  <c r="B137" i="9" s="1"/>
  <c r="C136" i="9"/>
  <c r="B136" i="9" s="1"/>
  <c r="C135" i="9"/>
  <c r="B135" i="9" s="1"/>
  <c r="C134" i="9"/>
  <c r="B134" i="9" s="1"/>
  <c r="C133" i="9"/>
  <c r="B133" i="9" s="1"/>
  <c r="C132" i="9"/>
  <c r="B132" i="9" s="1"/>
  <c r="C131" i="9"/>
  <c r="B131" i="9" s="1"/>
  <c r="C130" i="9"/>
  <c r="B130" i="9" s="1"/>
  <c r="C129" i="9"/>
  <c r="B129" i="9" s="1"/>
  <c r="C128" i="9"/>
  <c r="B128" i="9" s="1"/>
  <c r="C127" i="9"/>
  <c r="B127" i="9" s="1"/>
  <c r="C126" i="9"/>
  <c r="B126" i="9" s="1"/>
  <c r="C125" i="9"/>
  <c r="B125" i="9" s="1"/>
  <c r="C124" i="9"/>
  <c r="B124" i="9" s="1"/>
  <c r="C123" i="9"/>
  <c r="B123" i="9" s="1"/>
  <c r="C122" i="9"/>
  <c r="B122" i="9" s="1"/>
  <c r="C121" i="9"/>
  <c r="B121" i="9" s="1"/>
  <c r="C120" i="9"/>
  <c r="B120" i="9" s="1"/>
  <c r="C119" i="9"/>
  <c r="B119" i="9" s="1"/>
  <c r="C117" i="9"/>
  <c r="B117" i="9" s="1"/>
  <c r="C116" i="9"/>
  <c r="B116" i="9" s="1"/>
  <c r="C115" i="9"/>
  <c r="B115" i="9" s="1"/>
  <c r="C113" i="9"/>
  <c r="B113" i="9" s="1"/>
  <c r="C112" i="9"/>
  <c r="B112" i="9" s="1"/>
  <c r="C111" i="9"/>
  <c r="B111" i="9" s="1"/>
  <c r="C110" i="9"/>
  <c r="B110" i="9" s="1"/>
  <c r="C109" i="9"/>
  <c r="B109" i="9" s="1"/>
  <c r="C108" i="9"/>
  <c r="B108" i="9" s="1"/>
  <c r="C107" i="9"/>
  <c r="B107" i="9" s="1"/>
  <c r="C106" i="9"/>
  <c r="B106" i="9" s="1"/>
  <c r="C105" i="9"/>
  <c r="B105" i="9" s="1"/>
  <c r="C104" i="9"/>
  <c r="B104" i="9" s="1"/>
  <c r="C103" i="9"/>
  <c r="B103" i="9" s="1"/>
  <c r="C102" i="9"/>
  <c r="B102" i="9" s="1"/>
  <c r="C101" i="9"/>
  <c r="B101" i="9" s="1"/>
  <c r="C100" i="9"/>
  <c r="B100" i="9" s="1"/>
  <c r="C99" i="9"/>
  <c r="B99" i="9" s="1"/>
  <c r="C98" i="9"/>
  <c r="B98" i="9" s="1"/>
  <c r="C97" i="9"/>
  <c r="B97" i="9" s="1"/>
  <c r="C96" i="9"/>
  <c r="B96" i="9" s="1"/>
  <c r="C95" i="9"/>
  <c r="B95" i="9" s="1"/>
  <c r="C94" i="9"/>
  <c r="B94" i="9" s="1"/>
  <c r="C93" i="9"/>
  <c r="B93" i="9" s="1"/>
  <c r="C92" i="9"/>
  <c r="B92" i="9" s="1"/>
  <c r="C91" i="9"/>
  <c r="B91" i="9" s="1"/>
  <c r="C90" i="9"/>
  <c r="B90" i="9" s="1"/>
  <c r="C89" i="9"/>
  <c r="B89" i="9" s="1"/>
  <c r="C88" i="9"/>
  <c r="B88" i="9" s="1"/>
  <c r="C87" i="9"/>
  <c r="B87" i="9" s="1"/>
  <c r="C86" i="9"/>
  <c r="B86" i="9" s="1"/>
  <c r="C85" i="9"/>
  <c r="B85" i="9" s="1"/>
  <c r="C84" i="9"/>
  <c r="B84" i="9" s="1"/>
  <c r="C83" i="9"/>
  <c r="B83" i="9" s="1"/>
  <c r="C82" i="9"/>
  <c r="B82" i="9" s="1"/>
  <c r="C81" i="9"/>
  <c r="B81" i="9" s="1"/>
  <c r="C80" i="9"/>
  <c r="B80" i="9" s="1"/>
  <c r="C79" i="9"/>
  <c r="B79" i="9" s="1"/>
  <c r="C78" i="9"/>
  <c r="B78" i="9" s="1"/>
  <c r="C77" i="9"/>
  <c r="B77" i="9" s="1"/>
  <c r="C76" i="9"/>
  <c r="B76" i="9" s="1"/>
  <c r="C75" i="9"/>
  <c r="B75" i="9" s="1"/>
  <c r="C74" i="9"/>
  <c r="B74" i="9" s="1"/>
  <c r="C73" i="9"/>
  <c r="B73" i="9" s="1"/>
  <c r="C72" i="9"/>
  <c r="B72" i="9" s="1"/>
  <c r="C71" i="9"/>
  <c r="B71" i="9" s="1"/>
  <c r="C70" i="9"/>
  <c r="B70" i="9" s="1"/>
  <c r="C69" i="9"/>
  <c r="B69" i="9" s="1"/>
  <c r="C68" i="9"/>
  <c r="B68" i="9" s="1"/>
  <c r="C67" i="9"/>
  <c r="B67" i="9" s="1"/>
  <c r="C66" i="9"/>
  <c r="B66" i="9" s="1"/>
  <c r="C65" i="9"/>
  <c r="B65" i="9" s="1"/>
  <c r="C64" i="9"/>
  <c r="B64" i="9" s="1"/>
  <c r="C63" i="9"/>
  <c r="B63" i="9" s="1"/>
  <c r="C62" i="9"/>
  <c r="B62" i="9" s="1"/>
  <c r="C61" i="9"/>
  <c r="B61" i="9" s="1"/>
  <c r="C60" i="9"/>
  <c r="B60" i="9" s="1"/>
  <c r="C59" i="9"/>
  <c r="B59" i="9" s="1"/>
  <c r="C58" i="9"/>
  <c r="B58" i="9" s="1"/>
  <c r="C57" i="9"/>
  <c r="B57" i="9" s="1"/>
  <c r="C56" i="9"/>
  <c r="B56" i="9" s="1"/>
  <c r="C55" i="9"/>
  <c r="B55" i="9" s="1"/>
  <c r="C54" i="9"/>
  <c r="B54" i="9" s="1"/>
  <c r="C53" i="9"/>
  <c r="B53" i="9" s="1"/>
  <c r="C52" i="9"/>
  <c r="B52" i="9" s="1"/>
  <c r="C51" i="9"/>
  <c r="B51" i="9" s="1"/>
  <c r="C50" i="9"/>
  <c r="B50" i="9" s="1"/>
  <c r="C49" i="9"/>
  <c r="B49" i="9" s="1"/>
  <c r="C48" i="9"/>
  <c r="B48" i="9" s="1"/>
  <c r="C47" i="9"/>
  <c r="B47" i="9" s="1"/>
  <c r="C46" i="9"/>
  <c r="B46" i="9" s="1"/>
  <c r="C45" i="9"/>
  <c r="B45" i="9" s="1"/>
  <c r="C44" i="9"/>
  <c r="B44" i="9" s="1"/>
  <c r="C43" i="9"/>
  <c r="B43" i="9" s="1"/>
  <c r="C42" i="9"/>
  <c r="B42" i="9" s="1"/>
  <c r="C41" i="9"/>
  <c r="B41" i="9" s="1"/>
  <c r="C40" i="9"/>
  <c r="B40" i="9" s="1"/>
  <c r="C39" i="9"/>
  <c r="B39" i="9" s="1"/>
  <c r="C38" i="9"/>
  <c r="B38" i="9" s="1"/>
  <c r="C37" i="9"/>
  <c r="B37" i="9" s="1"/>
  <c r="C36" i="9"/>
  <c r="B36" i="9" s="1"/>
  <c r="C35" i="9"/>
  <c r="B35" i="9" s="1"/>
  <c r="C34" i="9"/>
  <c r="B34" i="9" s="1"/>
  <c r="C33" i="9"/>
  <c r="B33" i="9" s="1"/>
  <c r="C32" i="9"/>
  <c r="B32" i="9" s="1"/>
  <c r="C31" i="9"/>
  <c r="B31" i="9" s="1"/>
  <c r="C30" i="9"/>
  <c r="B30" i="9" s="1"/>
  <c r="C29" i="9"/>
  <c r="B29" i="9" s="1"/>
  <c r="C28" i="9"/>
  <c r="B28" i="9" s="1"/>
  <c r="C27" i="9"/>
  <c r="B27" i="9" s="1"/>
  <c r="C26" i="9"/>
  <c r="B26" i="9" s="1"/>
  <c r="C25" i="9"/>
  <c r="B25" i="9" s="1"/>
  <c r="C24" i="9"/>
  <c r="B24" i="9" s="1"/>
  <c r="C23" i="9"/>
  <c r="B23" i="9" s="1"/>
  <c r="C22" i="9"/>
  <c r="B22" i="9" s="1"/>
  <c r="C21" i="9"/>
  <c r="B21" i="9" s="1"/>
  <c r="C20" i="9"/>
  <c r="B20" i="9" s="1"/>
  <c r="C19" i="9"/>
  <c r="B19" i="9" s="1"/>
  <c r="C18" i="9"/>
  <c r="B18" i="9" s="1"/>
  <c r="C17" i="9"/>
  <c r="B17" i="9" s="1"/>
  <c r="C16" i="9"/>
  <c r="B16" i="9" s="1"/>
  <c r="C15" i="9"/>
  <c r="B15" i="9" s="1"/>
  <c r="C14" i="9"/>
  <c r="B14" i="9" s="1"/>
  <c r="C13" i="9"/>
  <c r="B13" i="9" s="1"/>
  <c r="C12" i="9"/>
  <c r="B12" i="9" s="1"/>
  <c r="C11" i="9"/>
  <c r="B11" i="9" s="1"/>
  <c r="C10" i="9"/>
  <c r="B10" i="9" s="1"/>
  <c r="C9" i="9"/>
  <c r="B9" i="9" s="1"/>
  <c r="C8" i="9"/>
  <c r="B8" i="9" s="1"/>
  <c r="C7" i="9"/>
  <c r="B7" i="9" s="1"/>
</calcChain>
</file>

<file path=xl/sharedStrings.xml><?xml version="1.0" encoding="utf-8"?>
<sst xmlns="http://schemas.openxmlformats.org/spreadsheetml/2006/main" count="21142" uniqueCount="2597">
  <si>
    <t xml:space="preserve">▲MCs with stamps from booklets B123-124 listed in OBP without value▲	</t>
  </si>
  <si>
    <t>▲MCs listed in OBP without value▲</t>
  </si>
  <si>
    <t xml:space="preserve">▲MCs with stamps from booklet B116-B117 listed in OBP without value▲	</t>
  </si>
  <si>
    <t xml:space="preserve">▲MCs with stamps from booklet B114 listed in OBP without value▲	</t>
  </si>
  <si>
    <t xml:space="preserve">▲MCs with stamps from booklet B113 listed in OBP without value▲	</t>
  </si>
  <si>
    <t>INFO</t>
  </si>
  <si>
    <t>….MK</t>
  </si>
  <si>
    <t>Notes</t>
  </si>
  <si>
    <t>issuedate of the stamp</t>
  </si>
  <si>
    <t>postmark on the card</t>
  </si>
  <si>
    <t>Presale</t>
  </si>
  <si>
    <t>?   Missing   ?</t>
  </si>
  <si>
    <t>stamp location on the card</t>
  </si>
  <si>
    <t xml:space="preserve"> ◙ stampN°. on MK  </t>
  </si>
  <si>
    <t>Description of stamps series</t>
  </si>
  <si>
    <t>pg N°.</t>
  </si>
  <si>
    <t>KCC</t>
  </si>
  <si>
    <t/>
  </si>
  <si>
    <t>1a</t>
  </si>
  <si>
    <t>3983 - western barn owl</t>
  </si>
  <si>
    <t>1b</t>
  </si>
  <si>
    <t>1c</t>
  </si>
  <si>
    <t>3983MK-1</t>
  </si>
  <si>
    <t>3983</t>
  </si>
  <si>
    <t>Bruss-Brux</t>
  </si>
  <si>
    <t>&gt;</t>
  </si>
  <si>
    <t xml:space="preserve"> --- Ø ---</t>
  </si>
  <si>
    <t>3983MK-2</t>
  </si>
  <si>
    <t>3983MK-??</t>
  </si>
  <si>
    <t>?</t>
  </si>
  <si>
    <t>?scan?</t>
  </si>
  <si>
    <t>▬ Philanews N°. 1 / 2010 (pg. 11) ▬</t>
  </si>
  <si>
    <t>2a</t>
  </si>
  <si>
    <t>3984 - Modest mourning stamp - Booklets B109 &amp; B109A</t>
  </si>
  <si>
    <t>2b</t>
  </si>
  <si>
    <t>2c</t>
  </si>
  <si>
    <t>3984MK</t>
  </si>
  <si>
    <t>3984</t>
  </si>
  <si>
    <t>scan</t>
  </si>
  <si>
    <t>3984aMK</t>
  </si>
  <si>
    <t>3984a</t>
  </si>
  <si>
    <t>3984bMK</t>
  </si>
  <si>
    <t>3984b</t>
  </si>
  <si>
    <t>▬ Philanews Nr .1 / 2010 (pg. 18) ▬</t>
  </si>
  <si>
    <t>3a</t>
  </si>
  <si>
    <t>3b</t>
  </si>
  <si>
    <t>3c</t>
  </si>
  <si>
    <t>3984cMK</t>
  </si>
  <si>
    <t>3984c</t>
  </si>
  <si>
    <t>3984AMK</t>
  </si>
  <si>
    <t>3984A</t>
  </si>
  <si>
    <t>3984AaMK</t>
  </si>
  <si>
    <t>3984Aa</t>
  </si>
  <si>
    <t>4a</t>
  </si>
  <si>
    <t>4b</t>
  </si>
  <si>
    <t>4c</t>
  </si>
  <si>
    <t>3984AbMK</t>
  </si>
  <si>
    <t>3984Ab</t>
  </si>
  <si>
    <t>3984AcMK</t>
  </si>
  <si>
    <t>3984Ac</t>
  </si>
  <si>
    <t>??MK-??</t>
  </si>
  <si>
    <t>??</t>
  </si>
  <si>
    <t>5a</t>
  </si>
  <si>
    <t>3985 / 3990 - Antverpia 2010 - Block BL177</t>
  </si>
  <si>
    <t>5b</t>
  </si>
  <si>
    <t>3985MK</t>
  </si>
  <si>
    <t>3985</t>
  </si>
  <si>
    <t>Antwerpen</t>
  </si>
  <si>
    <t>3985MK-??</t>
  </si>
  <si>
    <t>▬ Philanews N°. 1 / 2010 (pg. 4 - 5) ▬</t>
  </si>
  <si>
    <t>6a</t>
  </si>
  <si>
    <t>6b</t>
  </si>
  <si>
    <t>3986MK</t>
  </si>
  <si>
    <t>3986MK-??</t>
  </si>
  <si>
    <t>7a</t>
  </si>
  <si>
    <t>7b</t>
  </si>
  <si>
    <t>7c</t>
  </si>
  <si>
    <t>3987MK-1</t>
  </si>
  <si>
    <t>↔</t>
  </si>
  <si>
    <t>3987MK-2</t>
  </si>
  <si>
    <t>↨</t>
  </si>
  <si>
    <t>3987MK-??</t>
  </si>
  <si>
    <t>8a</t>
  </si>
  <si>
    <t>8b</t>
  </si>
  <si>
    <t>8c</t>
  </si>
  <si>
    <t>3988MK-1</t>
  </si>
  <si>
    <t>3988MK-2</t>
  </si>
  <si>
    <t>3988MK-??</t>
  </si>
  <si>
    <t>9a</t>
  </si>
  <si>
    <t>9b</t>
  </si>
  <si>
    <t>3989MK</t>
  </si>
  <si>
    <t>3989MK-??</t>
  </si>
  <si>
    <t>10a</t>
  </si>
  <si>
    <t>10b</t>
  </si>
  <si>
    <t>3990MK</t>
  </si>
  <si>
    <t>3990MK-??</t>
  </si>
  <si>
    <t>11a</t>
  </si>
  <si>
    <t>3991 - Solidarity issue organ donation - Booklet B110</t>
  </si>
  <si>
    <t>11b</t>
  </si>
  <si>
    <t>11c</t>
  </si>
  <si>
    <t>3991MK</t>
  </si>
  <si>
    <t>3991</t>
  </si>
  <si>
    <t>3991aMK</t>
  </si>
  <si>
    <t>3991a</t>
  </si>
  <si>
    <t>Mons</t>
  </si>
  <si>
    <t>3991cMK</t>
  </si>
  <si>
    <t>3991c</t>
  </si>
  <si>
    <t>▬ Philanews N°. 1 / 2010 (pg. 6 - 7) ▬</t>
  </si>
  <si>
    <t>3991bMK</t>
  </si>
  <si>
    <t>3991b</t>
  </si>
  <si>
    <t>12a</t>
  </si>
  <si>
    <t>3992 - From the Mundaneum to the Internet</t>
  </si>
  <si>
    <t>12b</t>
  </si>
  <si>
    <t>3992MK</t>
  </si>
  <si>
    <t>3992</t>
  </si>
  <si>
    <t>Brux-Bruss</t>
  </si>
  <si>
    <t>?...?</t>
  </si>
  <si>
    <t>3992MK-??</t>
  </si>
  <si>
    <t>▬ Philanews N°. 1 / 2010 (pg. 9 - 10) ▬</t>
  </si>
  <si>
    <t>13a</t>
  </si>
  <si>
    <t>3993 -little grebe</t>
  </si>
  <si>
    <t>13b</t>
  </si>
  <si>
    <t>13c</t>
  </si>
  <si>
    <t>3993MK-1</t>
  </si>
  <si>
    <t>TDD↨</t>
  </si>
  <si>
    <t>3993</t>
  </si>
  <si>
    <t>16/01/2010?</t>
  </si>
  <si>
    <t>3994MK-2</t>
  </si>
  <si>
    <t>3994MK-??</t>
  </si>
  <si>
    <t>▬ Philanews N°. 1 / 2010 (pg.  11 ) ▬</t>
  </si>
  <si>
    <t>14a</t>
  </si>
  <si>
    <t xml:space="preserve">3994 - YOUTH PHILATELY - Le mariage de Largo Winch </t>
  </si>
  <si>
    <t>14b</t>
  </si>
  <si>
    <t>3994MK</t>
  </si>
  <si>
    <t>3994</t>
  </si>
  <si>
    <t>▬ Philanews N°. 1 / 2010 (pg.  12 - 13) ▬</t>
  </si>
  <si>
    <t>15a</t>
  </si>
  <si>
    <t>3995 / 3999 - LITERATURE - Literary walk through Brussels  - Stamps from booklet B111</t>
  </si>
  <si>
    <t>15b</t>
  </si>
  <si>
    <t>15c</t>
  </si>
  <si>
    <t>3995MK</t>
  </si>
  <si>
    <t>3995</t>
  </si>
  <si>
    <t>3996MK</t>
  </si>
  <si>
    <t>3997MK</t>
  </si>
  <si>
    <t>▬ Philanews N°. 1 / 2010 (pg.  14 - 15) ▬</t>
  </si>
  <si>
    <t>16a</t>
  </si>
  <si>
    <t>16b</t>
  </si>
  <si>
    <t>16c</t>
  </si>
  <si>
    <t>3998MK</t>
  </si>
  <si>
    <t>3999MK</t>
  </si>
  <si>
    <t>.??MK-??</t>
  </si>
  <si>
    <t>.??</t>
  </si>
  <si>
    <t>17a</t>
  </si>
  <si>
    <t xml:space="preserve">4000 / 4001 - Blooming stamps (Ghent Floraliën) </t>
  </si>
  <si>
    <t>17b</t>
  </si>
  <si>
    <t>17c</t>
  </si>
  <si>
    <t>4000MK</t>
  </si>
  <si>
    <t>4000</t>
  </si>
  <si>
    <t>4001MK</t>
  </si>
  <si>
    <t>▬ Philanews N°. 2 / 2010 (pg.  4 - 5) ▬</t>
  </si>
  <si>
    <t>18a</t>
  </si>
  <si>
    <t xml:space="preserve">4002 / 4003 - EUROPE – Buried in books </t>
  </si>
  <si>
    <t>18b</t>
  </si>
  <si>
    <t>18c</t>
  </si>
  <si>
    <t>4002MK</t>
  </si>
  <si>
    <t>4002</t>
  </si>
  <si>
    <t>4003MK</t>
  </si>
  <si>
    <t>▬ Philanews N°. 2 / 2010 (pg.  6 - 8) ▬</t>
  </si>
  <si>
    <t>19a</t>
  </si>
  <si>
    <t>4004 / 4013 - Out of the nest - Booklet B112</t>
  </si>
  <si>
    <t>19b</t>
  </si>
  <si>
    <t>19c</t>
  </si>
  <si>
    <t>4004MK-1</t>
  </si>
  <si>
    <t>4004</t>
  </si>
  <si>
    <t>4004MK-2</t>
  </si>
  <si>
    <t>Gent</t>
  </si>
  <si>
    <t>4004MK-??</t>
  </si>
  <si>
    <t>▬ Philanews N°. 2 / 2010 (pg.  9 ) ▬</t>
  </si>
  <si>
    <t>20a</t>
  </si>
  <si>
    <t>20b</t>
  </si>
  <si>
    <t>20c</t>
  </si>
  <si>
    <t>4005MK-1</t>
  </si>
  <si>
    <t>KCC ↔</t>
  </si>
  <si>
    <t>Mechelen</t>
  </si>
  <si>
    <t>4005MK-2</t>
  </si>
  <si>
    <t>Ø ↨</t>
  </si>
  <si>
    <t>4005MK-??</t>
  </si>
  <si>
    <t>21a</t>
  </si>
  <si>
    <t>21b</t>
  </si>
  <si>
    <t>4006MK</t>
  </si>
  <si>
    <t>4006MK-??</t>
  </si>
  <si>
    <t>22a</t>
  </si>
  <si>
    <t>22b</t>
  </si>
  <si>
    <t>22c</t>
  </si>
  <si>
    <t>4007MK-1</t>
  </si>
  <si>
    <t>4007MK-2</t>
  </si>
  <si>
    <t>TDD</t>
  </si>
  <si>
    <t>4007MK-??</t>
  </si>
  <si>
    <t>23a</t>
  </si>
  <si>
    <t>23b</t>
  </si>
  <si>
    <t>4008MK</t>
  </si>
  <si>
    <t>4008MK-??</t>
  </si>
  <si>
    <t>24a</t>
  </si>
  <si>
    <t>24b</t>
  </si>
  <si>
    <t>4009MK</t>
  </si>
  <si>
    <t>4009MK-??</t>
  </si>
  <si>
    <t>25a</t>
  </si>
  <si>
    <t>25b</t>
  </si>
  <si>
    <t>4010MK</t>
  </si>
  <si>
    <t>4010MK-??</t>
  </si>
  <si>
    <t>26a</t>
  </si>
  <si>
    <t>26b</t>
  </si>
  <si>
    <t>4011MK</t>
  </si>
  <si>
    <t>4011MK-??</t>
  </si>
  <si>
    <t>27a</t>
  </si>
  <si>
    <t>27b</t>
  </si>
  <si>
    <t>27c</t>
  </si>
  <si>
    <t>4012MK-1</t>
  </si>
  <si>
    <t>4012MK-2</t>
  </si>
  <si>
    <t>4012MK-??</t>
  </si>
  <si>
    <t>28a</t>
  </si>
  <si>
    <t>28b</t>
  </si>
  <si>
    <t>28c</t>
  </si>
  <si>
    <t>4013MK-1</t>
  </si>
  <si>
    <t>4013MK</t>
  </si>
  <si>
    <t>4013MK-??</t>
  </si>
  <si>
    <t>29a</t>
  </si>
  <si>
    <t xml:space="preserve">4014 / 4018 - Stamp Festival - “Save the Earth” </t>
  </si>
  <si>
    <t>29b</t>
  </si>
  <si>
    <t>29c</t>
  </si>
  <si>
    <t>4014MK</t>
  </si>
  <si>
    <t>4014</t>
  </si>
  <si>
    <t>4015MK</t>
  </si>
  <si>
    <t>4016MK</t>
  </si>
  <si>
    <t>▬ Philanews N°. 2 / 2010 (pg. 10 - 11) ▬</t>
  </si>
  <si>
    <t>30a</t>
  </si>
  <si>
    <t>30b</t>
  </si>
  <si>
    <t>30c</t>
  </si>
  <si>
    <t>4017MK</t>
  </si>
  <si>
    <t>4018MK</t>
  </si>
  <si>
    <t>31a</t>
  </si>
  <si>
    <t>4019 / 4028 - Fashion, this is Belgian</t>
  </si>
  <si>
    <t>31b</t>
  </si>
  <si>
    <t>31c</t>
  </si>
  <si>
    <t>4019MK</t>
  </si>
  <si>
    <t>4019</t>
  </si>
  <si>
    <t>4020MK</t>
  </si>
  <si>
    <t>4021MK</t>
  </si>
  <si>
    <t>▬ Philanews N°. 2 / 2010 (pg. 12 - 13) ▬</t>
  </si>
  <si>
    <t>32a</t>
  </si>
  <si>
    <t>32b</t>
  </si>
  <si>
    <t>32c</t>
  </si>
  <si>
    <t>4022MK</t>
  </si>
  <si>
    <t>4023MK</t>
  </si>
  <si>
    <t>4024MK</t>
  </si>
  <si>
    <t>33a</t>
  </si>
  <si>
    <t>33b</t>
  </si>
  <si>
    <t>33c</t>
  </si>
  <si>
    <t>4025MK</t>
  </si>
  <si>
    <t>4026MK</t>
  </si>
  <si>
    <t>4027MK</t>
  </si>
  <si>
    <t>34a</t>
  </si>
  <si>
    <t>34b</t>
  </si>
  <si>
    <t>4028MK</t>
  </si>
  <si>
    <t>35a</t>
  </si>
  <si>
    <t xml:space="preserve">4029 - Antverpia 2010 </t>
  </si>
  <si>
    <t>35b</t>
  </si>
  <si>
    <t>4029MK</t>
  </si>
  <si>
    <t>4029</t>
  </si>
  <si>
    <t>4029MK-??</t>
  </si>
  <si>
    <t>▬ Philanews N°. 2 / 2010 (pg. 14 - 15) ▬</t>
  </si>
  <si>
    <t>36a</t>
  </si>
  <si>
    <t>4030 / 4034 - 25 years of high flyers in philately</t>
  </si>
  <si>
    <t>36b</t>
  </si>
  <si>
    <t>36c</t>
  </si>
  <si>
    <t>4030MK</t>
  </si>
  <si>
    <t>~#~</t>
  </si>
  <si>
    <t>4030</t>
  </si>
  <si>
    <t>4031MK</t>
  </si>
  <si>
    <t>4032MK</t>
  </si>
  <si>
    <t>▬ Philanews N°. 2 / 2010 (pg. 16 - 17) ▬</t>
  </si>
  <si>
    <t>37a</t>
  </si>
  <si>
    <t>37b</t>
  </si>
  <si>
    <t>37c</t>
  </si>
  <si>
    <t>4033MK</t>
  </si>
  <si>
    <t>4034MK</t>
  </si>
  <si>
    <t>38a</t>
  </si>
  <si>
    <t xml:space="preserve">4035 - Prince Philip turns 50 </t>
  </si>
  <si>
    <t>38b</t>
  </si>
  <si>
    <t>4035MK</t>
  </si>
  <si>
    <t>4035</t>
  </si>
  <si>
    <t>4035MK-??</t>
  </si>
  <si>
    <t>▬ Philanews N°. 2 / 2010 (pg. 18 - 19) ▬</t>
  </si>
  <si>
    <t>39a</t>
  </si>
  <si>
    <t xml:space="preserve">4036 - On the right track - 175 years of Belgian railways </t>
  </si>
  <si>
    <t>39b</t>
  </si>
  <si>
    <t>39c</t>
  </si>
  <si>
    <t>4036MK-1</t>
  </si>
  <si>
    <t>4036</t>
  </si>
  <si>
    <t>4036MK-2</t>
  </si>
  <si>
    <t>4036MK-??</t>
  </si>
  <si>
    <t>▬ Philanews N°. 3 / 2010 (pg. 4 - 5) ▬</t>
  </si>
  <si>
    <t>40a</t>
  </si>
  <si>
    <t>4037 / 4041 - The commemorative stamps revive the swinging sixties - Booklet B113</t>
  </si>
  <si>
    <t>40b</t>
  </si>
  <si>
    <t>40c</t>
  </si>
  <si>
    <t>4037MK</t>
  </si>
  <si>
    <t>4037</t>
  </si>
  <si>
    <t>4037aMK</t>
  </si>
  <si>
    <t>4037a</t>
  </si>
  <si>
    <t>4038MK</t>
  </si>
  <si>
    <t>▬ Philanews N°. 3 / 2010 (pg. 6 - 7) ▬</t>
  </si>
  <si>
    <t>41a</t>
  </si>
  <si>
    <t>41b</t>
  </si>
  <si>
    <t>41c</t>
  </si>
  <si>
    <t>4038aMK</t>
  </si>
  <si>
    <t>4038a</t>
  </si>
  <si>
    <t>4039MK</t>
  </si>
  <si>
    <t>4039aMK</t>
  </si>
  <si>
    <t>4039a</t>
  </si>
  <si>
    <t>42a</t>
  </si>
  <si>
    <t>42b</t>
  </si>
  <si>
    <t>42c</t>
  </si>
  <si>
    <t>4040MK</t>
  </si>
  <si>
    <t>4040aMK</t>
  </si>
  <si>
    <t>4040a</t>
  </si>
  <si>
    <t>4041MK</t>
  </si>
  <si>
    <t>43a</t>
  </si>
  <si>
    <t xml:space="preserve">4042 - Eurasian coot  adorns election stamp </t>
  </si>
  <si>
    <t>43b</t>
  </si>
  <si>
    <t>43c</t>
  </si>
  <si>
    <t>4042MK-1</t>
  </si>
  <si>
    <t>4042</t>
  </si>
  <si>
    <t>4042MK-2</t>
  </si>
  <si>
    <t>4042MK-3</t>
  </si>
  <si>
    <t>▬ Philanews N°. 4 / 2010 (pg. 16) ▬</t>
  </si>
  <si>
    <t>44a</t>
  </si>
  <si>
    <t>4043 / 4045 - Top-level sport -</t>
  </si>
  <si>
    <t>44b</t>
  </si>
  <si>
    <t>4043MK</t>
  </si>
  <si>
    <t>4043</t>
  </si>
  <si>
    <t>4043MK-??</t>
  </si>
  <si>
    <t>▬ Philanews N°. 3 / 2010 (pg. 8 - 10) ▬</t>
  </si>
  <si>
    <t>45a</t>
  </si>
  <si>
    <t>45b</t>
  </si>
  <si>
    <t>4044MK</t>
  </si>
  <si>
    <t>4044MK-??</t>
  </si>
  <si>
    <t>46a</t>
  </si>
  <si>
    <t>46b</t>
  </si>
  <si>
    <t>46c</t>
  </si>
  <si>
    <t>4045MK-1</t>
  </si>
  <si>
    <t>4045MK-2</t>
  </si>
  <si>
    <t>4045MK-??</t>
  </si>
  <si>
    <t>47a</t>
  </si>
  <si>
    <t>4046 - The common pheasant</t>
  </si>
  <si>
    <t>47b</t>
  </si>
  <si>
    <t>47c</t>
  </si>
  <si>
    <t>4046MK-1</t>
  </si>
  <si>
    <t>4046</t>
  </si>
  <si>
    <t>Natoye</t>
  </si>
  <si>
    <t>12/06/2010?</t>
  </si>
  <si>
    <t>4046MK-2</t>
  </si>
  <si>
    <t>4046MK-??</t>
  </si>
  <si>
    <t>▬ Philanews N°. 4 / 2010 (pg. 18) ▬</t>
  </si>
  <si>
    <t>48a</t>
  </si>
  <si>
    <t xml:space="preserve">4047 - Taking matters into your own hands </t>
  </si>
  <si>
    <t>48b</t>
  </si>
  <si>
    <t>48c</t>
  </si>
  <si>
    <t>4047MK-1</t>
  </si>
  <si>
    <t>4047</t>
  </si>
  <si>
    <t>4047MK-2</t>
  </si>
  <si>
    <t>4047MK-??</t>
  </si>
  <si>
    <t>▬ Philanews N°. 3 / 2010 (pg. 12 - 13) ▬</t>
  </si>
  <si>
    <t>49a</t>
  </si>
  <si>
    <t xml:space="preserve">4048 - THE EUROPEAN UNION - The Belgian Presidency - </t>
  </si>
  <si>
    <t>49b</t>
  </si>
  <si>
    <t>4048MK</t>
  </si>
  <si>
    <t>4048</t>
  </si>
  <si>
    <t>4048MK-??</t>
  </si>
  <si>
    <t>▬ Philanews N°. 3 / 2010 (pg. 11) + Nr. 4 / 2010 (pg. 13) ▬</t>
  </si>
  <si>
    <t>50a</t>
  </si>
  <si>
    <t>4049 / 4053 - Under the spell of high-rise buildings</t>
  </si>
  <si>
    <t>50b</t>
  </si>
  <si>
    <t>50c</t>
  </si>
  <si>
    <t>4049MK</t>
  </si>
  <si>
    <t>4049</t>
  </si>
  <si>
    <t>4050MK</t>
  </si>
  <si>
    <t>4051MK</t>
  </si>
  <si>
    <t>▬ Philanews N°. 4 / 2010 (pg. 4 - 5) ▬</t>
  </si>
  <si>
    <t>51a</t>
  </si>
  <si>
    <t>51b</t>
  </si>
  <si>
    <t>51c</t>
  </si>
  <si>
    <t>4052MK</t>
  </si>
  <si>
    <t>4053MK</t>
  </si>
  <si>
    <t>52a</t>
  </si>
  <si>
    <t>4054 / 4055 - Tourist stamps - cycling and walking routes in Flanders and Wallonia - Booklet B114</t>
  </si>
  <si>
    <t>52b</t>
  </si>
  <si>
    <t>52c</t>
  </si>
  <si>
    <t>4054MK</t>
  </si>
  <si>
    <t>4054</t>
  </si>
  <si>
    <t>4054aMK</t>
  </si>
  <si>
    <t>4054a</t>
  </si>
  <si>
    <t>4055MK</t>
  </si>
  <si>
    <t>▬ Philanews N°. 4 / 2010 (pg. 6 - 7) ▬</t>
  </si>
  <si>
    <t>53a</t>
  </si>
  <si>
    <t>53b</t>
  </si>
  <si>
    <t>4055aMK</t>
  </si>
  <si>
    <t>4055a</t>
  </si>
  <si>
    <t>Saint-Mard</t>
  </si>
  <si>
    <t>54a</t>
  </si>
  <si>
    <t>4056 / 4060 - The Post in motion -</t>
  </si>
  <si>
    <t>54b</t>
  </si>
  <si>
    <t>54c</t>
  </si>
  <si>
    <t>4056MK</t>
  </si>
  <si>
    <t>4056</t>
  </si>
  <si>
    <t>4057MK</t>
  </si>
  <si>
    <t>4058MK</t>
  </si>
  <si>
    <t>▬ Philanews N°. 4 / 2010 (pg. 8 - 9) ▬</t>
  </si>
  <si>
    <t>55a</t>
  </si>
  <si>
    <t>55b</t>
  </si>
  <si>
    <t>55c</t>
  </si>
  <si>
    <t>4059MK</t>
  </si>
  <si>
    <t>4060MK</t>
  </si>
  <si>
    <t>56a</t>
  </si>
  <si>
    <t xml:space="preserve">4061 / 4063 - New life in the brewery: breweries that were given a new purpose </t>
  </si>
  <si>
    <t>56b</t>
  </si>
  <si>
    <t>56c</t>
  </si>
  <si>
    <t>4061MK</t>
  </si>
  <si>
    <t>4061</t>
  </si>
  <si>
    <t>4062MK</t>
  </si>
  <si>
    <t>4063MK</t>
  </si>
  <si>
    <t>▬ Philanews N°. 4 / 2010 (pg. 10 - 12) ▬</t>
  </si>
  <si>
    <t>57a</t>
  </si>
  <si>
    <t xml:space="preserve">4064 / 4068 - Belgian regions </t>
  </si>
  <si>
    <t>57b</t>
  </si>
  <si>
    <t>57c</t>
  </si>
  <si>
    <t>4064MK</t>
  </si>
  <si>
    <t>4064</t>
  </si>
  <si>
    <t>4065MK</t>
  </si>
  <si>
    <t>Neerheylissem</t>
  </si>
  <si>
    <t>4066MK</t>
  </si>
  <si>
    <t>▬ Philanews N°. 4 / 2010 (pg. 14 - 15) ▬</t>
  </si>
  <si>
    <t>58a</t>
  </si>
  <si>
    <t>58b</t>
  </si>
  <si>
    <t>58c</t>
  </si>
  <si>
    <t>4067MK</t>
  </si>
  <si>
    <t>Tienen</t>
  </si>
  <si>
    <t>4068MK</t>
  </si>
  <si>
    <t>Perwez</t>
  </si>
  <si>
    <t>59a</t>
  </si>
  <si>
    <t>4069 / 4078 - The magic of Folon (self-adhesive) - Booklet B115</t>
  </si>
  <si>
    <t>59b</t>
  </si>
  <si>
    <t>59c</t>
  </si>
  <si>
    <t>4069MK</t>
  </si>
  <si>
    <t>4069</t>
  </si>
  <si>
    <t>La Hulpe</t>
  </si>
  <si>
    <t>4070MK</t>
  </si>
  <si>
    <t>4071MK</t>
  </si>
  <si>
    <t>▬ Philanews N°. 5 / 2010 (pg. 4 - 6) ▬</t>
  </si>
  <si>
    <t>60a</t>
  </si>
  <si>
    <t>60b</t>
  </si>
  <si>
    <t>60c</t>
  </si>
  <si>
    <t>4072MK</t>
  </si>
  <si>
    <t>4073MK</t>
  </si>
  <si>
    <t>4074MK</t>
  </si>
  <si>
    <t>61a</t>
  </si>
  <si>
    <t>61b</t>
  </si>
  <si>
    <t>61c</t>
  </si>
  <si>
    <t>4075MK</t>
  </si>
  <si>
    <t>4076MK</t>
  </si>
  <si>
    <t>4077MK</t>
  </si>
  <si>
    <t>62a</t>
  </si>
  <si>
    <t>62b</t>
  </si>
  <si>
    <t>4078MK</t>
  </si>
  <si>
    <t>63a</t>
  </si>
  <si>
    <t>4079 / 4083 - Endangered professions</t>
  </si>
  <si>
    <t>63b</t>
  </si>
  <si>
    <t>63c</t>
  </si>
  <si>
    <t>4079MK</t>
  </si>
  <si>
    <t>4079</t>
  </si>
  <si>
    <t>4080MK</t>
  </si>
  <si>
    <t>4081MK</t>
  </si>
  <si>
    <t>▬ Philanews N°. 5 / 2010 (pg. 8 - 9) ▬</t>
  </si>
  <si>
    <t>64a</t>
  </si>
  <si>
    <t>64b</t>
  </si>
  <si>
    <t>64c</t>
  </si>
  <si>
    <t>4082MK</t>
  </si>
  <si>
    <t>4083MK</t>
  </si>
  <si>
    <t>65a</t>
  </si>
  <si>
    <t>4084 - New “mine stamp” stamp issue</t>
  </si>
  <si>
    <t>65b</t>
  </si>
  <si>
    <t>4084MK</t>
  </si>
  <si>
    <t>4084</t>
  </si>
  <si>
    <t>▬ Philanews N°. 5 / 2010 (pg.  16) ▬</t>
  </si>
  <si>
    <t>66a</t>
  </si>
  <si>
    <t xml:space="preserve">4085 / 4086 - The Flemish Primitives </t>
  </si>
  <si>
    <t>66b</t>
  </si>
  <si>
    <t>66c</t>
  </si>
  <si>
    <t>4085MK</t>
  </si>
  <si>
    <t>4085</t>
  </si>
  <si>
    <t>4086MK</t>
  </si>
  <si>
    <t>▬ Philanews N°. 5 / 2010 (pg. 10 - 13) ▬</t>
  </si>
  <si>
    <t>67a</t>
  </si>
  <si>
    <t>4087 / 4088 - Festive Christmas (self-adhesive) - Booklets B116 &amp; B117</t>
  </si>
  <si>
    <t>67b</t>
  </si>
  <si>
    <t>67c</t>
  </si>
  <si>
    <t>4087MK</t>
  </si>
  <si>
    <t>4087</t>
  </si>
  <si>
    <t>4087aMK</t>
  </si>
  <si>
    <t>4087a</t>
  </si>
  <si>
    <t>4087bMK</t>
  </si>
  <si>
    <t>4087b</t>
  </si>
  <si>
    <t>▬ Philanews N°. 5 / 2010 (pg. 14 - 15) ▬</t>
  </si>
  <si>
    <t>68a</t>
  </si>
  <si>
    <t>68b</t>
  </si>
  <si>
    <t>68c</t>
  </si>
  <si>
    <t>4087cMK</t>
  </si>
  <si>
    <t>4087c</t>
  </si>
  <si>
    <t>4088MK</t>
  </si>
  <si>
    <t>4088aMK</t>
  </si>
  <si>
    <t>4088a</t>
  </si>
  <si>
    <t>69a</t>
  </si>
  <si>
    <t>69b</t>
  </si>
  <si>
    <t>69c</t>
  </si>
  <si>
    <t>4088bMK</t>
  </si>
  <si>
    <t>4088b</t>
  </si>
  <si>
    <t>4088cMK</t>
  </si>
  <si>
    <t>4088c</t>
  </si>
  <si>
    <t>70a</t>
  </si>
  <si>
    <t xml:space="preserve">4089 - Bpost - Ready for tomorrow  </t>
  </si>
  <si>
    <t>70b</t>
  </si>
  <si>
    <t>4089MK</t>
  </si>
  <si>
    <t>4089</t>
  </si>
  <si>
    <t>4089MK-??</t>
  </si>
  <si>
    <t>▬ Philanews N°. 1 / 2011 (pg. 4) ▬</t>
  </si>
  <si>
    <t>71a</t>
  </si>
  <si>
    <t xml:space="preserve">4090 - fish hawk: New creations by André Buzin </t>
  </si>
  <si>
    <t>71b</t>
  </si>
  <si>
    <t>4090MK</t>
  </si>
  <si>
    <t>4090</t>
  </si>
  <si>
    <t>4090MK-??</t>
  </si>
  <si>
    <t>▬ Philanews Nr . 1 / 2011  (pg. 5) ▬</t>
  </si>
  <si>
    <t>72a</t>
  </si>
  <si>
    <t>4091 - New creations by André Buzin - The northern pintail</t>
  </si>
  <si>
    <t>72b</t>
  </si>
  <si>
    <t>72c</t>
  </si>
  <si>
    <t>4091MK-1</t>
  </si>
  <si>
    <t>4091</t>
  </si>
  <si>
    <t>4091MK-2</t>
  </si>
  <si>
    <t>4091MK-??</t>
  </si>
  <si>
    <t>73a</t>
  </si>
  <si>
    <t xml:space="preserve">4092 / 4094 - Writers' houses  </t>
  </si>
  <si>
    <t>73b</t>
  </si>
  <si>
    <t>73c</t>
  </si>
  <si>
    <t>4092MK</t>
  </si>
  <si>
    <t>4092</t>
  </si>
  <si>
    <t>….sse</t>
  </si>
  <si>
    <t>4093MK</t>
  </si>
  <si>
    <t>▬ Philanews Nr . 1 / 2011  (pg. 15) ▬</t>
  </si>
  <si>
    <t>74a</t>
  </si>
  <si>
    <t>4095 - Personalised zodiac stamp  - Booklet B118</t>
  </si>
  <si>
    <t>74b</t>
  </si>
  <si>
    <t>4095MK</t>
  </si>
  <si>
    <t>4095</t>
  </si>
  <si>
    <t>4095MK-??</t>
  </si>
  <si>
    <t>▬ Philanews N°.  1 / 2011  (pg. 10 - 11) ▬</t>
  </si>
  <si>
    <t>75a</t>
  </si>
  <si>
    <t>4096 - Chemistry – our life, our future</t>
  </si>
  <si>
    <t>75b</t>
  </si>
  <si>
    <t>4096MK</t>
  </si>
  <si>
    <t>4096</t>
  </si>
  <si>
    <t>4096MK-??</t>
  </si>
  <si>
    <t>▬ Philanews N°. 1 / 2011 (pg. 12 - 13) ▬</t>
  </si>
  <si>
    <t>76a</t>
  </si>
  <si>
    <t xml:space="preserve">4097 - World-famous artist designs Belgian stamp </t>
  </si>
  <si>
    <t>76b</t>
  </si>
  <si>
    <t>4097MK</t>
  </si>
  <si>
    <t>4097</t>
  </si>
  <si>
    <t>4097MK-??</t>
  </si>
  <si>
    <t>▬ Philanews Nr . 1 / 2011  (pg. 14 - 16) ▬</t>
  </si>
  <si>
    <t>77a</t>
  </si>
  <si>
    <t>4098 / 4102 - Highlights of Belgium  - Booklet B119</t>
  </si>
  <si>
    <t>77b</t>
  </si>
  <si>
    <t>77c</t>
  </si>
  <si>
    <t>4098MK</t>
  </si>
  <si>
    <t>4098</t>
  </si>
  <si>
    <t>4099MK</t>
  </si>
  <si>
    <t>4100MK</t>
  </si>
  <si>
    <t>▬ Philanews N°. 1 / 2011 (pg.  18 - 19) ▬</t>
  </si>
  <si>
    <t>78a</t>
  </si>
  <si>
    <t>78b</t>
  </si>
  <si>
    <t>78c</t>
  </si>
  <si>
    <t>4101MK</t>
  </si>
  <si>
    <t>4102MK</t>
  </si>
  <si>
    <t>79a</t>
  </si>
  <si>
    <t>4103 - Always ready, wherever you are - Booklet B120</t>
  </si>
  <si>
    <t>79b</t>
  </si>
  <si>
    <t>79c</t>
  </si>
  <si>
    <t>4103MK</t>
  </si>
  <si>
    <t>4103</t>
  </si>
  <si>
    <t>4103aMK</t>
  </si>
  <si>
    <t>4103a</t>
  </si>
  <si>
    <t>▬ Philanews N°. 1 / 2011 (pg.  20-21 ) ▬</t>
  </si>
  <si>
    <t>4103bMK</t>
  </si>
  <si>
    <t>4103b</t>
  </si>
  <si>
    <t>80a</t>
  </si>
  <si>
    <t>4104 - Bal du Rat Mort in honour of James Ensor</t>
  </si>
  <si>
    <t>80b</t>
  </si>
  <si>
    <t>4104MK</t>
  </si>
  <si>
    <t>4104</t>
  </si>
  <si>
    <t>Oostende</t>
  </si>
  <si>
    <t>4104MK-??</t>
  </si>
  <si>
    <t>▬ Philanews N°. 2 / 2011 (pg. 14 - 16) ▬</t>
  </si>
  <si>
    <t>81a</t>
  </si>
  <si>
    <t>4105 / 4109 - Vegetables of yesteryear</t>
  </si>
  <si>
    <t>81b</t>
  </si>
  <si>
    <t>81c</t>
  </si>
  <si>
    <t>4105MK</t>
  </si>
  <si>
    <t>4105</t>
  </si>
  <si>
    <t>4106MK</t>
  </si>
  <si>
    <t>4107MK</t>
  </si>
  <si>
    <t>▬ Philanews N°. 2 / 2011 (pg.  8 - 10 ) ▬</t>
  </si>
  <si>
    <t>82a</t>
  </si>
  <si>
    <t>82b</t>
  </si>
  <si>
    <t>82c</t>
  </si>
  <si>
    <t>4108MK</t>
  </si>
  <si>
    <t>4109MK</t>
  </si>
  <si>
    <t>83a</t>
  </si>
  <si>
    <t>4110 / 4114 - The Kempen mining region</t>
  </si>
  <si>
    <t>83b</t>
  </si>
  <si>
    <t>83c</t>
  </si>
  <si>
    <t>4110MK</t>
  </si>
  <si>
    <t>4110</t>
  </si>
  <si>
    <t>4111MK</t>
  </si>
  <si>
    <t>4112MK</t>
  </si>
  <si>
    <t>☻</t>
  </si>
  <si>
    <t>▬ Philanews N°. 2 / 2011 (pg. 12 - 14) ▬</t>
  </si>
  <si>
    <t>84a</t>
  </si>
  <si>
    <t>84b</t>
  </si>
  <si>
    <t>84c</t>
  </si>
  <si>
    <t>4113MK</t>
  </si>
  <si>
    <t>Zolder</t>
  </si>
  <si>
    <t>4114MK</t>
  </si>
  <si>
    <t>85a</t>
  </si>
  <si>
    <t>4115 / 4124 - Nostalgia at the fair - Booklet B121</t>
  </si>
  <si>
    <t>85b</t>
  </si>
  <si>
    <t>85c</t>
  </si>
  <si>
    <t>4115MK</t>
  </si>
  <si>
    <t>4115</t>
  </si>
  <si>
    <t>4116MK</t>
  </si>
  <si>
    <t>4117MK</t>
  </si>
  <si>
    <t>▬ Philanews N°. 2 / 2011 (pg. 18 - 20) ▬</t>
  </si>
  <si>
    <t>86a</t>
  </si>
  <si>
    <t>86b</t>
  </si>
  <si>
    <t>86c</t>
  </si>
  <si>
    <t>4118MK</t>
  </si>
  <si>
    <t>4119MK</t>
  </si>
  <si>
    <t>Liége</t>
  </si>
  <si>
    <t>4120MK</t>
  </si>
  <si>
    <t>87a</t>
  </si>
  <si>
    <t>87b</t>
  </si>
  <si>
    <t>87c</t>
  </si>
  <si>
    <t>4121MK</t>
  </si>
  <si>
    <t>4122MK</t>
  </si>
  <si>
    <t>4123MK</t>
  </si>
  <si>
    <t>88a</t>
  </si>
  <si>
    <t>88b</t>
  </si>
  <si>
    <t>4124MK</t>
  </si>
  <si>
    <t>89a</t>
  </si>
  <si>
    <t>4125 / 4129 - THE ART OF GRAFFITI</t>
  </si>
  <si>
    <t>89b</t>
  </si>
  <si>
    <t>89c</t>
  </si>
  <si>
    <t>4125MK</t>
  </si>
  <si>
    <t>4125</t>
  </si>
  <si>
    <t>4126MK</t>
  </si>
  <si>
    <t>4127MK</t>
  </si>
  <si>
    <t>▬ Philanews N°. 3 / 2011 (pg. 4 - 6) ▬</t>
  </si>
  <si>
    <t>90a</t>
  </si>
  <si>
    <t>90b</t>
  </si>
  <si>
    <t>90c</t>
  </si>
  <si>
    <t>4128MK</t>
  </si>
  <si>
    <t>4129MK</t>
  </si>
  <si>
    <t>91a</t>
  </si>
  <si>
    <t xml:space="preserve">4130 / 4134 - Old and new letterboxes: celebration of the postage stamp  </t>
  </si>
  <si>
    <t>91b</t>
  </si>
  <si>
    <t>91c</t>
  </si>
  <si>
    <t>4130MK</t>
  </si>
  <si>
    <t>4130</t>
  </si>
  <si>
    <t>4131MK</t>
  </si>
  <si>
    <t>4132MK</t>
  </si>
  <si>
    <t>▬ Philanews N°. 3 / 2011 (pg. 8 - 10) ▬</t>
  </si>
  <si>
    <t>92a</t>
  </si>
  <si>
    <t>92b</t>
  </si>
  <si>
    <t>92c</t>
  </si>
  <si>
    <t>4133MK</t>
  </si>
  <si>
    <t>4134MK</t>
  </si>
  <si>
    <t>3160/34MK</t>
  </si>
  <si>
    <t>3160/34</t>
  </si>
  <si>
    <t>93a</t>
  </si>
  <si>
    <t xml:space="preserve">4135 / 4144 - HUMOUR IS POWER </t>
  </si>
  <si>
    <t>93b</t>
  </si>
  <si>
    <t>93c</t>
  </si>
  <si>
    <t>4135MK</t>
  </si>
  <si>
    <t>4135</t>
  </si>
  <si>
    <t>4136MK</t>
  </si>
  <si>
    <t>4137MK</t>
  </si>
  <si>
    <t>▬ Philanews N°. 3 / 2011 (pg. 12 - 14) ▬</t>
  </si>
  <si>
    <t>94a</t>
  </si>
  <si>
    <t>94b</t>
  </si>
  <si>
    <t>94c</t>
  </si>
  <si>
    <t>4138MK</t>
  </si>
  <si>
    <t>4139MK</t>
  </si>
  <si>
    <t>4140MK</t>
  </si>
  <si>
    <t>95a</t>
  </si>
  <si>
    <t>95b</t>
  </si>
  <si>
    <t>95c</t>
  </si>
  <si>
    <t>4141MK</t>
  </si>
  <si>
    <t>4142MK</t>
  </si>
  <si>
    <t>4143MK</t>
  </si>
  <si>
    <t>96a</t>
  </si>
  <si>
    <t>96b</t>
  </si>
  <si>
    <t>4144MK</t>
  </si>
  <si>
    <t>97a</t>
  </si>
  <si>
    <t>4145 / 4154 - HENRI DE TOULOUSE-LAUTREC  - Booklet B122</t>
  </si>
  <si>
    <t>97b</t>
  </si>
  <si>
    <t>97c</t>
  </si>
  <si>
    <t>4145MK</t>
  </si>
  <si>
    <t>4145</t>
  </si>
  <si>
    <t>4146MK</t>
  </si>
  <si>
    <t>4147MK</t>
  </si>
  <si>
    <t>▬ Philanews N°. 3 / 2011 (pg. 18 - 20) ▬</t>
  </si>
  <si>
    <t>98a</t>
  </si>
  <si>
    <t>98b</t>
  </si>
  <si>
    <t>98c</t>
  </si>
  <si>
    <t>4148MK</t>
  </si>
  <si>
    <t>4149MK</t>
  </si>
  <si>
    <t>4150MK</t>
  </si>
  <si>
    <t>99a</t>
  </si>
  <si>
    <t>99b</t>
  </si>
  <si>
    <t>99c</t>
  </si>
  <si>
    <t>4151MK</t>
  </si>
  <si>
    <t>4152MK</t>
  </si>
  <si>
    <t>4153MK</t>
  </si>
  <si>
    <t>100a</t>
  </si>
  <si>
    <t>100b</t>
  </si>
  <si>
    <t>4154MK</t>
  </si>
  <si>
    <t>101a</t>
  </si>
  <si>
    <t xml:space="preserve">4155 / 4159 - WOMEN AND TEAM SPORTS </t>
  </si>
  <si>
    <t>101b</t>
  </si>
  <si>
    <t>101c</t>
  </si>
  <si>
    <t>4155MK</t>
  </si>
  <si>
    <t>4155</t>
  </si>
  <si>
    <t>4156MK</t>
  </si>
  <si>
    <t>4157MK</t>
  </si>
  <si>
    <t>▬ Philanews N°. 3 / 2011 (pg. 22 - 24) ▬</t>
  </si>
  <si>
    <t>102a</t>
  </si>
  <si>
    <t>102b</t>
  </si>
  <si>
    <t>102c</t>
  </si>
  <si>
    <t>4158MK</t>
  </si>
  <si>
    <t>4159MK</t>
  </si>
  <si>
    <t>103a</t>
  </si>
  <si>
    <t xml:space="preserve">4160 / 4164 - Old and new courthouses </t>
  </si>
  <si>
    <t>103b</t>
  </si>
  <si>
    <t>103c</t>
  </si>
  <si>
    <t>4160MK</t>
  </si>
  <si>
    <t>4160</t>
  </si>
  <si>
    <t>4161MK</t>
  </si>
  <si>
    <t>4162MK</t>
  </si>
  <si>
    <t>▬ Philanews N°. 4 / 2011 (pg. 4 - 6) ▬</t>
  </si>
  <si>
    <t>104a</t>
  </si>
  <si>
    <t>104b</t>
  </si>
  <si>
    <t>104c</t>
  </si>
  <si>
    <t>4163MK</t>
  </si>
  <si>
    <t>4164MK</t>
  </si>
  <si>
    <t>105a</t>
  </si>
  <si>
    <t>4165 / 4174 - TINTIN ON THE SCREEN (youth philately)</t>
  </si>
  <si>
    <t>105b</t>
  </si>
  <si>
    <t>105c</t>
  </si>
  <si>
    <t>4165MK</t>
  </si>
  <si>
    <t>4165</t>
  </si>
  <si>
    <t>4166MK</t>
  </si>
  <si>
    <t>4167MK</t>
  </si>
  <si>
    <t>▬ Philanews N°. 4 / 2011 (pg. 8 - 10) ▬</t>
  </si>
  <si>
    <t>106a</t>
  </si>
  <si>
    <t>106b</t>
  </si>
  <si>
    <t>106c</t>
  </si>
  <si>
    <t>4168MK</t>
  </si>
  <si>
    <t>4169MK</t>
  </si>
  <si>
    <t>4170MK</t>
  </si>
  <si>
    <t>107a</t>
  </si>
  <si>
    <t>107b</t>
  </si>
  <si>
    <t>107c</t>
  </si>
  <si>
    <t>4171MK</t>
  </si>
  <si>
    <t>4172MK</t>
  </si>
  <si>
    <t>4173MK</t>
  </si>
  <si>
    <t>108a</t>
  </si>
  <si>
    <t>108b</t>
  </si>
  <si>
    <t>4174MK</t>
  </si>
  <si>
    <t>109a</t>
  </si>
  <si>
    <t xml:space="preserve">4175 / 4179 - The Grand Place in Brussels </t>
  </si>
  <si>
    <t>109b</t>
  </si>
  <si>
    <t>109c</t>
  </si>
  <si>
    <t>4175MK</t>
  </si>
  <si>
    <t>4175</t>
  </si>
  <si>
    <t>4176MK</t>
  </si>
  <si>
    <t>4177MK</t>
  </si>
  <si>
    <t>▬ Philanews N°. 4 / 2011 (pg. 12 - 14) ▬</t>
  </si>
  <si>
    <t>110a</t>
  </si>
  <si>
    <t>110b</t>
  </si>
  <si>
    <t>110c</t>
  </si>
  <si>
    <t>4178MK</t>
  </si>
  <si>
    <t>4179MK</t>
  </si>
  <si>
    <t>111a</t>
  </si>
  <si>
    <t xml:space="preserve">4180 / 4181 - Forest Week - Joint issue with Finland </t>
  </si>
  <si>
    <t>111b</t>
  </si>
  <si>
    <t>111c</t>
  </si>
  <si>
    <t>4180MK</t>
  </si>
  <si>
    <t>4180</t>
  </si>
  <si>
    <t>4181MK</t>
  </si>
  <si>
    <t>▬ Philanews N°. 4 / 2011 (pg. 18 - 20) ▬</t>
  </si>
  <si>
    <t>112a</t>
  </si>
  <si>
    <t>4182 / 4183 - HAPPY STAMPS - New ‘my stamp’  (with vignette)</t>
  </si>
  <si>
    <t>112b</t>
  </si>
  <si>
    <t>112c</t>
  </si>
  <si>
    <t>4182MK</t>
  </si>
  <si>
    <t>4182</t>
  </si>
  <si>
    <t>Namur</t>
  </si>
  <si>
    <t>4183MK</t>
  </si>
  <si>
    <t>4183bMK</t>
  </si>
  <si>
    <t>4183b</t>
  </si>
  <si>
    <t>▬ Philanews N°. 4 / 2011 (pg.  21) ▬</t>
  </si>
  <si>
    <t>4183aMK</t>
  </si>
  <si>
    <t>4183a</t>
  </si>
  <si>
    <t>113a</t>
  </si>
  <si>
    <t xml:space="preserve">4184 - Queen Paola Foundation </t>
  </si>
  <si>
    <t>113b</t>
  </si>
  <si>
    <t>4184MK</t>
  </si>
  <si>
    <t>4184</t>
  </si>
  <si>
    <t>4184MK-??</t>
  </si>
  <si>
    <t>▬ Philanews N°. 5 / 2011 (pg. 4 - 6) ▬</t>
  </si>
  <si>
    <t>114a</t>
  </si>
  <si>
    <t xml:space="preserve">4185 / 4189 - Local sweets: an issue to sink your teeth into </t>
  </si>
  <si>
    <t>114b</t>
  </si>
  <si>
    <t>114c</t>
  </si>
  <si>
    <t>4185MK</t>
  </si>
  <si>
    <t>4185</t>
  </si>
  <si>
    <t>4186MK</t>
  </si>
  <si>
    <t>4187MK</t>
  </si>
  <si>
    <t>▬ Philanews N°. 5 / 2011 (pg. 8 - 10) ▬</t>
  </si>
  <si>
    <t>115a</t>
  </si>
  <si>
    <t>115b</t>
  </si>
  <si>
    <t>115c</t>
  </si>
  <si>
    <t>4188MK</t>
  </si>
  <si>
    <t>4189MK</t>
  </si>
  <si>
    <t>116a</t>
  </si>
  <si>
    <t xml:space="preserve">4190 / 4191 - Europalia Brasil </t>
  </si>
  <si>
    <t>116b</t>
  </si>
  <si>
    <t>116c</t>
  </si>
  <si>
    <t>4190MK</t>
  </si>
  <si>
    <t>4190</t>
  </si>
  <si>
    <t>4191MK</t>
  </si>
  <si>
    <t>▬ Philanews N°. 5 / 2011 (pg. 12 - 14) ▬</t>
  </si>
  <si>
    <t>117a</t>
  </si>
  <si>
    <t>4192 / 4192c - Best Wishes - Stamps from booklets B123 &amp; B124</t>
  </si>
  <si>
    <t>117b</t>
  </si>
  <si>
    <t>117c</t>
  </si>
  <si>
    <t>4192MK</t>
  </si>
  <si>
    <t>4192</t>
  </si>
  <si>
    <t>4192aMK</t>
  </si>
  <si>
    <t>4192a</t>
  </si>
  <si>
    <t>4192bMK</t>
  </si>
  <si>
    <t>4192b</t>
  </si>
  <si>
    <t>▬ Philanews N°. 5 / 2011 (pg. 18 - 20) ▬</t>
  </si>
  <si>
    <t>118a</t>
  </si>
  <si>
    <t>118b</t>
  </si>
  <si>
    <t>118c</t>
  </si>
  <si>
    <t>4192cMK</t>
  </si>
  <si>
    <t>4192c</t>
  </si>
  <si>
    <t>4193MK</t>
  </si>
  <si>
    <t>4193aMK</t>
  </si>
  <si>
    <t>4193a</t>
  </si>
  <si>
    <t>119a</t>
  </si>
  <si>
    <t>119b</t>
  </si>
  <si>
    <t>119c</t>
  </si>
  <si>
    <t>4193bMK</t>
  </si>
  <si>
    <t>4193b</t>
  </si>
  <si>
    <t>4193cMK</t>
  </si>
  <si>
    <t>4193c</t>
  </si>
  <si>
    <t>◄</t>
  </si>
  <si>
    <t>▼</t>
  </si>
  <si>
    <t>If you have any of the scans listed below, please send a copy to (with thanks):</t>
  </si>
  <si>
    <t>Intro 3 - Contact - suggestions - reviews</t>
  </si>
  <si>
    <t>◄scan</t>
  </si>
  <si>
    <t>Scans missing in :</t>
  </si>
  <si>
    <t>►</t>
  </si>
  <si>
    <t>▲</t>
  </si>
  <si>
    <t xml:space="preserve"> MK JAY2010-2011 (3983-4193)(NL-FR-EN)</t>
  </si>
  <si>
    <r>
      <t xml:space="preserve"> ▼INVENTORY►</t>
    </r>
    <r>
      <rPr>
        <b/>
        <sz val="11"/>
        <rFont val="Calibri"/>
        <family val="2"/>
        <scheme val="minor"/>
      </rPr>
      <t>INVENT MK Y2010-2011 (3983-4193)(EN) ▼</t>
    </r>
  </si>
  <si>
    <t xml:space="preserve"> 4218MK-3:  - limited edition: 400ex</t>
  </si>
  <si>
    <t>4218MK-2:  - light-coloured background</t>
  </si>
  <si>
    <t>4194 - The Mayan calendar</t>
  </si>
  <si>
    <t>4194MK</t>
  </si>
  <si>
    <t>4194</t>
  </si>
  <si>
    <t>▬ Philanews N°. 1 / 2012 (pg. 6 ) ▬</t>
  </si>
  <si>
    <t>4194MK-??</t>
  </si>
  <si>
    <t xml:space="preserve">4195 / 4200 - Trappist beer  </t>
  </si>
  <si>
    <t>4195MK</t>
  </si>
  <si>
    <t>4195</t>
  </si>
  <si>
    <t>▬ Philanews N°. 1 / 2012 (pg. 8 - 9) ▬</t>
  </si>
  <si>
    <t>4196MK</t>
  </si>
  <si>
    <t>4197MK</t>
  </si>
  <si>
    <t>4198MK</t>
  </si>
  <si>
    <t>4199MK</t>
  </si>
  <si>
    <t>4200MK</t>
  </si>
  <si>
    <t>4201 / 4210 - Youth philately - Booklet B125</t>
  </si>
  <si>
    <t>4201MK</t>
  </si>
  <si>
    <t>4201</t>
  </si>
  <si>
    <t>▬ Philanews N°. 1 / 2012 (pg. 16 - 17) ▬</t>
  </si>
  <si>
    <t>4202MK</t>
  </si>
  <si>
    <t>4203MK</t>
  </si>
  <si>
    <t>4204MK</t>
  </si>
  <si>
    <t>4205MK</t>
  </si>
  <si>
    <t>5c</t>
  </si>
  <si>
    <t>4206MK</t>
  </si>
  <si>
    <t>4207MK</t>
  </si>
  <si>
    <t>4208MK</t>
  </si>
  <si>
    <t>6c</t>
  </si>
  <si>
    <t>4209MK</t>
  </si>
  <si>
    <t>4210MK</t>
  </si>
  <si>
    <t>4211 / 4215 - Write to each other! - Stamps from booklet B126</t>
  </si>
  <si>
    <t>4211MK</t>
  </si>
  <si>
    <t>4211</t>
  </si>
  <si>
    <t>▬ Philanews N°. 1 / 2012 (pg. 3 - 5) ▬</t>
  </si>
  <si>
    <t>4212MK</t>
  </si>
  <si>
    <t>4213MK</t>
  </si>
  <si>
    <t>4214MK</t>
  </si>
  <si>
    <t>Couvin</t>
  </si>
  <si>
    <t>4215MK</t>
  </si>
  <si>
    <t>9c</t>
  </si>
  <si>
    <t xml:space="preserve">4216 / 4217 - Visit Belgium (Europe) </t>
  </si>
  <si>
    <t>4216MK</t>
  </si>
  <si>
    <t>4216</t>
  </si>
  <si>
    <t>▬ Philanews N°. 1 / 2012 (pg. 7 ) ▬</t>
  </si>
  <si>
    <t>4217MK</t>
  </si>
  <si>
    <t>10c</t>
  </si>
  <si>
    <t xml:space="preserve">4218 - The short-eared owl </t>
  </si>
  <si>
    <t>4218MK-1</t>
  </si>
  <si>
    <t>4218</t>
  </si>
  <si>
    <t>▬ Philanews N°. 2 / 2012 (pg.  19 ) ▬</t>
  </si>
  <si>
    <t>4218MK-2</t>
  </si>
  <si>
    <t>4218MK-3</t>
  </si>
  <si>
    <t>4219 / 4223 - Franco Dragone - Stamps from booklet B127</t>
  </si>
  <si>
    <t>4219MK</t>
  </si>
  <si>
    <t>4219</t>
  </si>
  <si>
    <t>La Louviere</t>
  </si>
  <si>
    <t>▬ Philanews N°. 2 / 2012 (pg. 3 - 5) ▬</t>
  </si>
  <si>
    <t>4220MK</t>
  </si>
  <si>
    <t>12c</t>
  </si>
  <si>
    <t>4221MK</t>
  </si>
  <si>
    <t>4222MK</t>
  </si>
  <si>
    <t>4223MK</t>
  </si>
  <si>
    <t xml:space="preserve">4224 / 4225 - Portrait of Mercator and Jodocus Hondius </t>
  </si>
  <si>
    <t>4224MK</t>
  </si>
  <si>
    <t>4224</t>
  </si>
  <si>
    <t>▬ Philanews N°. 2 / 2012 (pg. 6 - 7) ▬</t>
  </si>
  <si>
    <t>4225MK</t>
  </si>
  <si>
    <t>14c</t>
  </si>
  <si>
    <t>4225MK-??</t>
  </si>
  <si>
    <t>4226 / 4227 - New issue of ‘Mystamp’ stamps!</t>
  </si>
  <si>
    <t>4226MK</t>
  </si>
  <si>
    <t>4226</t>
  </si>
  <si>
    <t>▬ Philanews N°. 2 / 2012 (pg. 15) ▬</t>
  </si>
  <si>
    <t>4227MK</t>
  </si>
  <si>
    <t>MCs listed in OSC without value</t>
  </si>
  <si>
    <t>4228 / 4229 - The sinking of the Titanic</t>
  </si>
  <si>
    <t>4228MK</t>
  </si>
  <si>
    <t>4228</t>
  </si>
  <si>
    <t>▬ Philanews N°. 2 / 2012 (pg. 8 - 9) ▬</t>
  </si>
  <si>
    <t>4229MK</t>
  </si>
  <si>
    <t>4230 / 4239 - Companion animals: All creatures - Booklet B128</t>
  </si>
  <si>
    <t>4230MK</t>
  </si>
  <si>
    <t>4230</t>
  </si>
  <si>
    <t>▬ Philanews N°. 2 / 2012 (pg. 10) ▬</t>
  </si>
  <si>
    <t>4231MK</t>
  </si>
  <si>
    <t>4232MK</t>
  </si>
  <si>
    <t>4233MK-1</t>
  </si>
  <si>
    <t>hannut</t>
  </si>
  <si>
    <t>4234MK</t>
  </si>
  <si>
    <t>4235MK</t>
  </si>
  <si>
    <t>4233MK-2</t>
  </si>
  <si>
    <t>4236MK</t>
  </si>
  <si>
    <t>4237MK</t>
  </si>
  <si>
    <t>4238MK</t>
  </si>
  <si>
    <t>4239MK</t>
  </si>
  <si>
    <t xml:space="preserve">4240 / 4241 - Rwanda – 50 – Burundi </t>
  </si>
  <si>
    <t>4240MK</t>
  </si>
  <si>
    <t>4240</t>
  </si>
  <si>
    <t>▬ Philanews N°. 3 / 2012 (pg. 8 - 9) ▬</t>
  </si>
  <si>
    <t>4241MK</t>
  </si>
  <si>
    <t>21c</t>
  </si>
  <si>
    <t xml:space="preserve">4242 - Seed packets on multiple copies </t>
  </si>
  <si>
    <t>4242MK</t>
  </si>
  <si>
    <t>4242</t>
  </si>
  <si>
    <t>▬ Philanews N°. 3 / 2012 (pg.  10) ▬</t>
  </si>
  <si>
    <t>4242MK-??</t>
  </si>
  <si>
    <t xml:space="preserve">4243 - Olympic Games - London 2012 </t>
  </si>
  <si>
    <t>4243MK</t>
  </si>
  <si>
    <t>4243</t>
  </si>
  <si>
    <t>▬ Philanews N°. 3 / 2012 (pg. 6 - 7) ▬</t>
  </si>
  <si>
    <t>4243MK-??</t>
  </si>
  <si>
    <t>4244 / 4253 - Pierre Alechinsky - Stamps from booklet B129</t>
  </si>
  <si>
    <t>4244MK</t>
  </si>
  <si>
    <t>4244</t>
  </si>
  <si>
    <t>▬ Philanews N°. 3 / 2012 (pg. 3 - 5) ▬</t>
  </si>
  <si>
    <t>4245MK</t>
  </si>
  <si>
    <t>24c</t>
  </si>
  <si>
    <t>4246MK</t>
  </si>
  <si>
    <t>4247MK</t>
  </si>
  <si>
    <t>4248MK</t>
  </si>
  <si>
    <t>25c</t>
  </si>
  <si>
    <t>4249MK</t>
  </si>
  <si>
    <t>4250MK</t>
  </si>
  <si>
    <t>4251MK</t>
  </si>
  <si>
    <t>26c</t>
  </si>
  <si>
    <t>4252MK</t>
  </si>
  <si>
    <t>4253MK</t>
  </si>
  <si>
    <t>4254 - Philately without borders</t>
  </si>
  <si>
    <t>4254MK</t>
  </si>
  <si>
    <t>4254</t>
  </si>
  <si>
    <t>▬ Philanews N°. 3 / 2012 (pg.16 - 17) ▬</t>
  </si>
  <si>
    <t>4254MK-??</t>
  </si>
  <si>
    <t>4255 / 4256 - Butterfly stamps make your letters flutter! - Stamps from booklets B130-B131</t>
  </si>
  <si>
    <t>4255MK</t>
  </si>
  <si>
    <t>4255</t>
  </si>
  <si>
    <t>▬ Philanews N°. 3 / 2012 (pg. 15) ▬</t>
  </si>
  <si>
    <t>4255aMK</t>
  </si>
  <si>
    <t>4255a</t>
  </si>
  <si>
    <t>4225bMK</t>
  </si>
  <si>
    <t>4225b</t>
  </si>
  <si>
    <t xml:space="preserve">MCs with stamps from bookles B130-B131 listed in OSC without value	</t>
  </si>
  <si>
    <t>4255cMK</t>
  </si>
  <si>
    <t>4255c</t>
  </si>
  <si>
    <t>4256MK</t>
  </si>
  <si>
    <t>4256aMK</t>
  </si>
  <si>
    <t>4256a</t>
  </si>
  <si>
    <t xml:space="preserve">MCs with stamps from bookles B130-B131 listed in OBP without value	</t>
  </si>
  <si>
    <t xml:space="preserve">4257 - Zenobe Gramme </t>
  </si>
  <si>
    <t>4257MK</t>
  </si>
  <si>
    <t>4257</t>
  </si>
  <si>
    <t>▬ Philanews N°. 4 / 2012 (pg. 4 - 5) ▬</t>
  </si>
  <si>
    <t>4257MK-??</t>
  </si>
  <si>
    <t>4258 / 4267 - Belgium, comic strip country - 10 years of “This is Belgium”</t>
  </si>
  <si>
    <t>4258MK</t>
  </si>
  <si>
    <t>4258</t>
  </si>
  <si>
    <t>▬ Philanews N°. 4 / 2012 (pg. 6 - 9) ▬</t>
  </si>
  <si>
    <t>4259MK</t>
  </si>
  <si>
    <t>4260MK</t>
  </si>
  <si>
    <t>4261MK</t>
  </si>
  <si>
    <t>4262MK</t>
  </si>
  <si>
    <t>4263MK</t>
  </si>
  <si>
    <t>4264MK</t>
  </si>
  <si>
    <t>4265MK</t>
  </si>
  <si>
    <t>34c</t>
  </si>
  <si>
    <t>4266MK</t>
  </si>
  <si>
    <t>4267MK</t>
  </si>
  <si>
    <t>4268 / 4277 - Stick a tree leaf! - GREEN INNOVATION - Booklet B132</t>
  </si>
  <si>
    <t>4268MK</t>
  </si>
  <si>
    <t>4268</t>
  </si>
  <si>
    <t>▬ Philanews N°. 4 / 2012 (pg. 14 - 15) ▬</t>
  </si>
  <si>
    <t>4269MK</t>
  </si>
  <si>
    <t>4270MK</t>
  </si>
  <si>
    <t>4271MK</t>
  </si>
  <si>
    <t>Temse</t>
  </si>
  <si>
    <t>4272MK</t>
  </si>
  <si>
    <t>4273MK</t>
  </si>
  <si>
    <t>4274MK</t>
  </si>
  <si>
    <t>4275MK</t>
  </si>
  <si>
    <t>38c</t>
  </si>
  <si>
    <t>4276MK</t>
  </si>
  <si>
    <t>4277MK</t>
  </si>
  <si>
    <t xml:space="preserve">4278 - Jacob Jordaens - Rehabilitation </t>
  </si>
  <si>
    <t>4278MK</t>
  </si>
  <si>
    <t>4278</t>
  </si>
  <si>
    <t>▬ Philanews N°. 5 / 2012 (pg. 6 - 7) ▬</t>
  </si>
  <si>
    <t>4278MK-??</t>
  </si>
  <si>
    <t xml:space="preserve">4279 - Saint Martin </t>
  </si>
  <si>
    <t>4279MK</t>
  </si>
  <si>
    <t>4279</t>
  </si>
  <si>
    <t>▬ Philanews N°. 5 / 2012 (pg.  8- 9) ▬</t>
  </si>
  <si>
    <t>4279MK-??</t>
  </si>
  <si>
    <t xml:space="preserve">4280 / 4284 - Belgian regions (The Condroz) </t>
  </si>
  <si>
    <t>4280MK</t>
  </si>
  <si>
    <t>4280</t>
  </si>
  <si>
    <t>▬ Philanews N°. 5 / 2012 (pg. 15) ▬</t>
  </si>
  <si>
    <t>4281MK</t>
  </si>
  <si>
    <t>4282MK</t>
  </si>
  <si>
    <t>4283MK</t>
  </si>
  <si>
    <t>4284MK</t>
  </si>
  <si>
    <t xml:space="preserve">4285 / 4289 - The Market Square in Bruges </t>
  </si>
  <si>
    <t>4285MK</t>
  </si>
  <si>
    <t>4285</t>
  </si>
  <si>
    <t>Brugge</t>
  </si>
  <si>
    <t>▬ Philanews N°. 5 / 2012 (pg. 3 - 6) ▬</t>
  </si>
  <si>
    <t>4286MK</t>
  </si>
  <si>
    <t>44c</t>
  </si>
  <si>
    <t>4287MK</t>
  </si>
  <si>
    <t>4288MK</t>
  </si>
  <si>
    <t>4289MK</t>
  </si>
  <si>
    <t>45c</t>
  </si>
  <si>
    <t>4290 -  Roll stamp  (R117 / R118)</t>
  </si>
  <si>
    <t>4290MK</t>
  </si>
  <si>
    <t>4290</t>
  </si>
  <si>
    <t>▬ Philanews N°. 5 / 2012 (pg.  14) ▬</t>
  </si>
  <si>
    <t>4290MK-??</t>
  </si>
  <si>
    <t>4291 / 4292c - Happy holidays to all! - Booklets B133 &amp; B134:                                                                                                                                         (4291: ①: w=€0.65; 4292: ◙: w=€0.99)</t>
  </si>
  <si>
    <t>4291MK</t>
  </si>
  <si>
    <t>4291</t>
  </si>
  <si>
    <t>▬ Philanews N°. 5 / 2012 (pg.  16) ▬</t>
  </si>
  <si>
    <t>4291aMK</t>
  </si>
  <si>
    <t>4291a</t>
  </si>
  <si>
    <t>4291bMK</t>
  </si>
  <si>
    <t>4291b</t>
  </si>
  <si>
    <t xml:space="preserve">MCs with stamps from booklets B133-B134 listed in OSC without value	</t>
  </si>
  <si>
    <t>4291cMK</t>
  </si>
  <si>
    <t>4291c</t>
  </si>
  <si>
    <t>4292MK</t>
  </si>
  <si>
    <t>4292aMK</t>
  </si>
  <si>
    <t>4292a</t>
  </si>
  <si>
    <t>4292bMK</t>
  </si>
  <si>
    <t>4292b</t>
  </si>
  <si>
    <t>4292cMK</t>
  </si>
  <si>
    <t>4292c</t>
  </si>
  <si>
    <t>49c</t>
  </si>
  <si>
    <t xml:space="preserve">4293 - Princess Mathilde turns 40 </t>
  </si>
  <si>
    <t>4293MK</t>
  </si>
  <si>
    <t>4293</t>
  </si>
  <si>
    <t>▬ Philanews N°. 1 / 2013 (pg. 4 - 5) ▬</t>
  </si>
  <si>
    <t>4293MK-??</t>
  </si>
  <si>
    <t xml:space="preserve">4294 - Kid Paddle (Youth Philately) </t>
  </si>
  <si>
    <t>4294MK</t>
  </si>
  <si>
    <t>4294</t>
  </si>
  <si>
    <t>Zoutleeuw</t>
  </si>
  <si>
    <t>▬ Philanews N°. 1 / 2013 (pg. 6 - 7) ▬</t>
  </si>
  <si>
    <t>Extra Long</t>
  </si>
  <si>
    <t>4294MK-??</t>
  </si>
  <si>
    <t>4295 / 4304 - Fairy tales  - Booklet B135</t>
  </si>
  <si>
    <t>4295MK</t>
  </si>
  <si>
    <t>4295</t>
  </si>
  <si>
    <t>▬ Philanews N°. 1 / 2013 (pg. 12 - 13) ▬</t>
  </si>
  <si>
    <t>4296MK</t>
  </si>
  <si>
    <t>4297MK</t>
  </si>
  <si>
    <t>4298MK</t>
  </si>
  <si>
    <t>4299MK</t>
  </si>
  <si>
    <t>53c</t>
  </si>
  <si>
    <t>4300MK</t>
  </si>
  <si>
    <t>4301MK</t>
  </si>
  <si>
    <t>4302MK</t>
  </si>
  <si>
    <t>4303MK</t>
  </si>
  <si>
    <t>4304MK</t>
  </si>
  <si>
    <t xml:space="preserve">4305 / 4306 - Permanent stamps: birds  </t>
  </si>
  <si>
    <t>4305MK-1</t>
  </si>
  <si>
    <t>4305</t>
  </si>
  <si>
    <t>▬ Philanews N°. 1 / 2013 (pg. 18) ▬</t>
  </si>
  <si>
    <t>4305MK-2</t>
  </si>
  <si>
    <t>4305MK-??</t>
  </si>
  <si>
    <t>4306MK</t>
  </si>
  <si>
    <t>4306MK-??</t>
  </si>
  <si>
    <t xml:space="preserve">4307 / 4311 - Road safety: Go For zero </t>
  </si>
  <si>
    <t>4307MK</t>
  </si>
  <si>
    <t>4307</t>
  </si>
  <si>
    <t>▬ Philanews N°. 1 / 2013 (pg. 8 - 9) ▬</t>
  </si>
  <si>
    <t>4308MK</t>
  </si>
  <si>
    <t>4309MK</t>
  </si>
  <si>
    <t>4310MK</t>
  </si>
  <si>
    <t>4311MK</t>
  </si>
  <si>
    <t xml:space="preserve">4312 / 4313 - bpost delivery vans (Europe)  </t>
  </si>
  <si>
    <t>4312MK</t>
  </si>
  <si>
    <t>4312</t>
  </si>
  <si>
    <t>▬ Philanews N°. 1 / 2013 (pg.  15) ▬</t>
  </si>
  <si>
    <t>4313MK</t>
  </si>
  <si>
    <t xml:space="preserve">4314 - 100 Years of the Tour of Flanders  </t>
  </si>
  <si>
    <t>4314MK</t>
  </si>
  <si>
    <t>4314</t>
  </si>
  <si>
    <t>▬ Philanews N°. 2 / 2013 (pg. 4 - 5) ▬</t>
  </si>
  <si>
    <t>4314MK-??</t>
  </si>
  <si>
    <t xml:space="preserve">4315 / 4319 - Belgian chocolate </t>
  </si>
  <si>
    <t>4315MK</t>
  </si>
  <si>
    <t>4315</t>
  </si>
  <si>
    <t>▬ Philanews N°. 2 / 2013 (pg. 6 - 7) ▬</t>
  </si>
  <si>
    <t>4316MK</t>
  </si>
  <si>
    <t>62c</t>
  </si>
  <si>
    <t>4317MK</t>
  </si>
  <si>
    <t>4318MK</t>
  </si>
  <si>
    <t>4319MK</t>
  </si>
  <si>
    <t>4320 - Mystamps (new issue)</t>
  </si>
  <si>
    <t>4320MK</t>
  </si>
  <si>
    <t>4320</t>
  </si>
  <si>
    <t>&gt;--- Ø ---</t>
  </si>
  <si>
    <t>27/03/2013?</t>
  </si>
  <si>
    <t>▬ Philanews N°. 3 / 2013 (pg.  17) ▬</t>
  </si>
  <si>
    <t>4320aMK</t>
  </si>
  <si>
    <t>4320a</t>
  </si>
  <si>
    <t>4320bMK</t>
  </si>
  <si>
    <t>4320b</t>
  </si>
  <si>
    <t>MCs listed in OSC+ without value</t>
  </si>
  <si>
    <t xml:space="preserve">4321 / 4322 - Butterflies  - Stamps from booklets B136 &amp; B137                                    </t>
  </si>
  <si>
    <t>4321MK</t>
  </si>
  <si>
    <t>4321</t>
  </si>
  <si>
    <t>▬ Philanews N°. 2 / 2013 (pg. 18 - 19) ▬</t>
  </si>
  <si>
    <t>4321aMK</t>
  </si>
  <si>
    <t>4321a</t>
  </si>
  <si>
    <t>Erezée</t>
  </si>
  <si>
    <t>65c</t>
  </si>
  <si>
    <t>4322MK</t>
  </si>
  <si>
    <t>4322aMK</t>
  </si>
  <si>
    <t>4322a</t>
  </si>
  <si>
    <t>4323 / 4332 - Théo van  Rysselberghe  - Booklet B138</t>
  </si>
  <si>
    <t>4323MK</t>
  </si>
  <si>
    <t>4323</t>
  </si>
  <si>
    <t>▬ Philanews N°. 2 / 2013 (pg. 8 - 9) ▬</t>
  </si>
  <si>
    <t>4324MK</t>
  </si>
  <si>
    <t>4325MK</t>
  </si>
  <si>
    <t>4326MK</t>
  </si>
  <si>
    <t>4327MK</t>
  </si>
  <si>
    <t>4328MK</t>
  </si>
  <si>
    <t>4329MK</t>
  </si>
  <si>
    <t>4330MK</t>
  </si>
  <si>
    <t>4331MK</t>
  </si>
  <si>
    <t>4332MK</t>
  </si>
  <si>
    <t xml:space="preserve">4333 / 4334 - 100 years of the first airmail flight  </t>
  </si>
  <si>
    <t>4333MK</t>
  </si>
  <si>
    <t>4333</t>
  </si>
  <si>
    <t>▬ Philanews N°. 2 / 2013 (pg. 12 - 13) ▬</t>
  </si>
  <si>
    <t>4334MK</t>
  </si>
  <si>
    <t>71c</t>
  </si>
  <si>
    <t>4335 / 4339 - Opera: 200th anniversary of Verdi and Wagner - Stamps from booklet B139</t>
  </si>
  <si>
    <t>4335MK</t>
  </si>
  <si>
    <t>4335</t>
  </si>
  <si>
    <t>▬ Philanews N°. 3 / 2013 (pg. 4 - 5) ▬</t>
  </si>
  <si>
    <t>4336MK</t>
  </si>
  <si>
    <t>4337MK</t>
  </si>
  <si>
    <t>4338MK</t>
  </si>
  <si>
    <t>4339MK</t>
  </si>
  <si>
    <t>4340 / 4349 - Nature 2013. A surprising look at wild animals  - Booklet B140</t>
  </si>
  <si>
    <t>4340MK</t>
  </si>
  <si>
    <t>4340</t>
  </si>
  <si>
    <t>▬ Philanews N°. 3 / 2013 (pg. 6 - 7) ▬</t>
  </si>
  <si>
    <t>4341MK</t>
  </si>
  <si>
    <t>74c</t>
  </si>
  <si>
    <t>4342MK</t>
  </si>
  <si>
    <t>4343MK</t>
  </si>
  <si>
    <t>4344MK</t>
  </si>
  <si>
    <t>75c</t>
  </si>
  <si>
    <t>4345MK</t>
  </si>
  <si>
    <t>4346MK</t>
  </si>
  <si>
    <t>4347MK</t>
  </si>
  <si>
    <t>76c</t>
  </si>
  <si>
    <t>4348MK</t>
  </si>
  <si>
    <t>4349MK</t>
  </si>
  <si>
    <t xml:space="preserve">4350 / 4351 - King Albert II, 20 years on the throne </t>
  </si>
  <si>
    <t>4350MK</t>
  </si>
  <si>
    <t>4350</t>
  </si>
  <si>
    <t>▬ Philanews N°. 3 / 2013 (pg. 8 - 9) ▬</t>
  </si>
  <si>
    <t>4351MK</t>
  </si>
  <si>
    <t>4352 / 4356 - 100 years of the Royal Meteorological Institute</t>
  </si>
  <si>
    <t>4352MK</t>
  </si>
  <si>
    <t>4352</t>
  </si>
  <si>
    <t>▬ Philanews N°. 3 / 2013 (pg. 12 - 13) ▬</t>
  </si>
  <si>
    <t>4353MK</t>
  </si>
  <si>
    <t>4354MK</t>
  </si>
  <si>
    <t>4355MK</t>
  </si>
  <si>
    <t>4356MK</t>
  </si>
  <si>
    <t>80c</t>
  </si>
  <si>
    <t xml:space="preserve">4357 - Music festivals </t>
  </si>
  <si>
    <t>4357MK</t>
  </si>
  <si>
    <t>4357</t>
  </si>
  <si>
    <t>▬ Philanews N°. 3 / 2013 (pg. 14 - 15) ▬</t>
  </si>
  <si>
    <t>4357MK-??</t>
  </si>
  <si>
    <t xml:space="preserve">4358 / 4359 - Exclusive souvenir of the transfer of the throne </t>
  </si>
  <si>
    <t>4358MK</t>
  </si>
  <si>
    <t>4358</t>
  </si>
  <si>
    <t>▬ Philanews N°. 1 / 2014 (pg.  4) ▬</t>
  </si>
  <si>
    <t>4359MK</t>
  </si>
  <si>
    <t>4360 / 4364a - Good luck stamps  - Booklet B141</t>
  </si>
  <si>
    <t>4360MK</t>
  </si>
  <si>
    <t>4360</t>
  </si>
  <si>
    <t>▬ Philanews N°. 4 / 2013 (pg. 4 - 5) ▬</t>
  </si>
  <si>
    <t>4361MK</t>
  </si>
  <si>
    <t>4362MK</t>
  </si>
  <si>
    <t>4363MK</t>
  </si>
  <si>
    <t>4363aMK</t>
  </si>
  <si>
    <t>4363a</t>
  </si>
  <si>
    <t>4364MK</t>
  </si>
  <si>
    <t>4364aMK</t>
  </si>
  <si>
    <t>4364a</t>
  </si>
  <si>
    <t xml:space="preserve">4365 / 4366 - 150 years of Henry Van de Velde </t>
  </si>
  <si>
    <t>4365MK</t>
  </si>
  <si>
    <t>4365</t>
  </si>
  <si>
    <t>▬ Philanews N°. 4 / 2013 (pg. 8 - 9) ▬</t>
  </si>
  <si>
    <t>4366MK</t>
  </si>
  <si>
    <t>4367  - Birds: northern lapwing</t>
  </si>
  <si>
    <t>4367MK</t>
  </si>
  <si>
    <t>4367</t>
  </si>
  <si>
    <t>▬ Philanews N°. 4 / 2013 (pg. 13) ▬</t>
  </si>
  <si>
    <t>4367MK-??</t>
  </si>
  <si>
    <t>4368 / 4368c - Mourning stamp  - Booklet B142</t>
  </si>
  <si>
    <t>4368MK</t>
  </si>
  <si>
    <t>4368</t>
  </si>
  <si>
    <t>4368aMK</t>
  </si>
  <si>
    <t>4368a</t>
  </si>
  <si>
    <t>88c</t>
  </si>
  <si>
    <t>4368cMK</t>
  </si>
  <si>
    <t>4368c</t>
  </si>
  <si>
    <t>4368bMK</t>
  </si>
  <si>
    <t>4368b</t>
  </si>
  <si>
    <t xml:space="preserve">4369 / 4371 - Permanent stamps King Philip                                                                 </t>
  </si>
  <si>
    <t>4369MK</t>
  </si>
  <si>
    <t>4369</t>
  </si>
  <si>
    <t>4370MK</t>
  </si>
  <si>
    <t>4371MK</t>
  </si>
  <si>
    <t xml:space="preserve">4372 / 4376 - Tournai: Grand Place  </t>
  </si>
  <si>
    <t>4372MK</t>
  </si>
  <si>
    <t>4372</t>
  </si>
  <si>
    <t>▬ Philanews N°. 4 / 2013 (pg. 16 - 17) ▬</t>
  </si>
  <si>
    <t>4373MK</t>
  </si>
  <si>
    <t>4374MK</t>
  </si>
  <si>
    <t>4375MK</t>
  </si>
  <si>
    <t>4376MK</t>
  </si>
  <si>
    <t xml:space="preserve">4377 / 4379 - Museum (re)opening </t>
  </si>
  <si>
    <t>4377MK</t>
  </si>
  <si>
    <t>4377</t>
  </si>
  <si>
    <t>▬ Philanews N°. 4 / 2013 (pg. 6 - 7) ▬</t>
  </si>
  <si>
    <t>4378MK</t>
  </si>
  <si>
    <t>4379MK</t>
  </si>
  <si>
    <t xml:space="preserve">4380 - Red Cross 150th anniversary </t>
  </si>
  <si>
    <t>4380MK</t>
  </si>
  <si>
    <t>4380</t>
  </si>
  <si>
    <t>▬ Philanews N°. 4 / 2013 (pg. 18 - 19) ▬</t>
  </si>
  <si>
    <t>4380MK-??</t>
  </si>
  <si>
    <t>4381 / 4382 - End-of-year stamps - Booklets B143 &amp; B144</t>
  </si>
  <si>
    <t>4381MK-1</t>
  </si>
  <si>
    <t>4381</t>
  </si>
  <si>
    <t>Tounnai</t>
  </si>
  <si>
    <t>▬ Philanews N°. 4 / 2013 (pg. 11) ▬</t>
  </si>
  <si>
    <t>4381MK-3</t>
  </si>
  <si>
    <t>4381MK-5</t>
  </si>
  <si>
    <t>4381MK-2</t>
  </si>
  <si>
    <t>4381MK-4</t>
  </si>
  <si>
    <t xml:space="preserve">MCs with stamps from booklets B143-B144 listed in OSC without value	</t>
  </si>
  <si>
    <t>4382MK-1</t>
  </si>
  <si>
    <t>4382MK-2</t>
  </si>
  <si>
    <t>4382?MK</t>
  </si>
  <si>
    <t>4382?</t>
  </si>
  <si>
    <r>
      <t xml:space="preserve"> ▼INVENTORY►</t>
    </r>
    <r>
      <rPr>
        <b/>
        <sz val="11"/>
        <rFont val="Calibri"/>
        <family val="2"/>
        <scheme val="minor"/>
      </rPr>
      <t>INVENT MK Y2012-2013 (4194-4382)(EN) ▼</t>
    </r>
  </si>
  <si>
    <t xml:space="preserve"> MK JAY2012-2013 (4194-4382)(NL-FR-EN)</t>
  </si>
  <si>
    <t>▲MK listed in OBP without value from here►Y2017 and then no longer▲</t>
  </si>
  <si>
    <t xml:space="preserve"> ▲MK Extra long▲</t>
  </si>
  <si>
    <t>4383 / 4392 - Dogs up close - Booklet B145: (①: w=€0.70)</t>
  </si>
  <si>
    <t>4383MK</t>
  </si>
  <si>
    <t>4383</t>
  </si>
  <si>
    <t>▬ Philanews N°. 1 / 2014 (pg.  5) ▬</t>
  </si>
  <si>
    <t>4384MK</t>
  </si>
  <si>
    <t>4385MK</t>
  </si>
  <si>
    <t>4386MK</t>
  </si>
  <si>
    <t>4387MK</t>
  </si>
  <si>
    <t>4388MK</t>
  </si>
  <si>
    <t>4389MK</t>
  </si>
  <si>
    <t>4390MK</t>
  </si>
  <si>
    <t>4391MK</t>
  </si>
  <si>
    <t>4392MK</t>
  </si>
  <si>
    <t xml:space="preserve">4393 / 4397 - Fantastic flora </t>
  </si>
  <si>
    <t>4393MK</t>
  </si>
  <si>
    <t>4393</t>
  </si>
  <si>
    <t>▬ Philanews N°. 1 / 2014 (pg. 6 - 7) ▬</t>
  </si>
  <si>
    <t>4394MK</t>
  </si>
  <si>
    <t>4395MK</t>
  </si>
  <si>
    <t>4396MK</t>
  </si>
  <si>
    <t>4397MK</t>
  </si>
  <si>
    <t xml:space="preserve">4398 - Signed Michaël Borremans </t>
  </si>
  <si>
    <t>4398MK</t>
  </si>
  <si>
    <t>4398</t>
  </si>
  <si>
    <t>▬ Philanews N°. 1 / 2014 (pg. 8 - 9) ▬</t>
  </si>
  <si>
    <t>4398MK-??</t>
  </si>
  <si>
    <t xml:space="preserve">4399 / 4403 - Buzin anders </t>
  </si>
  <si>
    <t>4399MK</t>
  </si>
  <si>
    <t>4399</t>
  </si>
  <si>
    <t>▬ Philanews N°. 1 / 2014 (pg. 10) ▬</t>
  </si>
  <si>
    <t>4400MK</t>
  </si>
  <si>
    <t>4401MK</t>
  </si>
  <si>
    <t>4402MK</t>
  </si>
  <si>
    <t>4403MK</t>
  </si>
  <si>
    <t xml:space="preserve">4404 - International Women's Day </t>
  </si>
  <si>
    <t>4404MK</t>
  </si>
  <si>
    <t>4404</t>
  </si>
  <si>
    <t>▬ Philanews N°. 1 / 2014 (pg.  11) ▬</t>
  </si>
  <si>
    <t>4404MK-??</t>
  </si>
  <si>
    <t xml:space="preserve">4405 - Earth hour 2014 </t>
  </si>
  <si>
    <t>4405MK</t>
  </si>
  <si>
    <t>4405</t>
  </si>
  <si>
    <t>▬ Philanews N°. 1 / 2014 (pg. 15) ▬</t>
  </si>
  <si>
    <t>4405MK-??</t>
  </si>
  <si>
    <t>4406 / 4415 - Tintin and his friends - Booklet B146</t>
  </si>
  <si>
    <t>4406MK</t>
  </si>
  <si>
    <t>4406</t>
  </si>
  <si>
    <t>▬ Philanews N°. 2 / 2014 (pg. 10) ▬</t>
  </si>
  <si>
    <t>4407MK</t>
  </si>
  <si>
    <t>4408MK</t>
  </si>
  <si>
    <t>4409MK</t>
  </si>
  <si>
    <t>4410MK</t>
  </si>
  <si>
    <t>4411MK</t>
  </si>
  <si>
    <t>4412MK</t>
  </si>
  <si>
    <t>4413MK</t>
  </si>
  <si>
    <t>4414MK</t>
  </si>
  <si>
    <t>4415MK</t>
  </si>
  <si>
    <t>4416 / 4420 - The humani corporis fabrica</t>
  </si>
  <si>
    <t>4416MK</t>
  </si>
  <si>
    <t>4416</t>
  </si>
  <si>
    <t>▬ Philanews N°. 2 / 2014 (pg. 4 - 5) ▬</t>
  </si>
  <si>
    <t>4417MK</t>
  </si>
  <si>
    <t>4418MK</t>
  </si>
  <si>
    <t>4419MK</t>
  </si>
  <si>
    <t>4420MK</t>
  </si>
  <si>
    <t>4421 - Belgian hockey at the World Cup in The Hague</t>
  </si>
  <si>
    <t>4421MK</t>
  </si>
  <si>
    <t>4421</t>
  </si>
  <si>
    <t>▬ Philanews N°. 2 / 2014 (pg. 6 - 7) ▬</t>
  </si>
  <si>
    <t>4421MK-??</t>
  </si>
  <si>
    <t>4422 - World Cup football Brazil 2014</t>
  </si>
  <si>
    <t>4422MK</t>
  </si>
  <si>
    <t>4422</t>
  </si>
  <si>
    <t>▬ Philanews N°. 2 / 2012 (pg.  8 - 9 ) ▬</t>
  </si>
  <si>
    <t>4422MK-??</t>
  </si>
  <si>
    <t xml:space="preserve">4423 / 4424 - The International UN Year of Crystallography            </t>
  </si>
  <si>
    <t>4423/24MK</t>
  </si>
  <si>
    <t>4423/24</t>
  </si>
  <si>
    <t>Charleroi</t>
  </si>
  <si>
    <t>▬ Philanews N°. 2 / 2014 (pg. 12 - 13) ▬</t>
  </si>
  <si>
    <t xml:space="preserve"> M C Extra long</t>
  </si>
  <si>
    <t xml:space="preserve">4425 / 4426 - 100 years of the Panama Canal            </t>
  </si>
  <si>
    <t>4425MK</t>
  </si>
  <si>
    <t>4425</t>
  </si>
  <si>
    <t>▬ Philanews N°. 3 / 2014 (pg. 4 - 5) ▬</t>
  </si>
  <si>
    <t>4426MK</t>
  </si>
  <si>
    <t xml:space="preserve">4427 / 4428 - 200 years of Adolphe Sax             </t>
  </si>
  <si>
    <t>4427MK</t>
  </si>
  <si>
    <t>4427</t>
  </si>
  <si>
    <t>▬ Philanews N°. 3 / 2014 (pg. 6 - 7) ▬</t>
  </si>
  <si>
    <t>4428MK</t>
  </si>
  <si>
    <t>4429 - The Walloon mining sites</t>
  </si>
  <si>
    <t>4429MK</t>
  </si>
  <si>
    <t>4429</t>
  </si>
  <si>
    <t>▬ Philanews N°. 3 / 2014 (pg. 8 - 9) ▬</t>
  </si>
  <si>
    <t>4429MK-??</t>
  </si>
  <si>
    <t xml:space="preserve">4430 / 4439 - Ceci est un timbre. (René Margritte) - Booklet B147            </t>
  </si>
  <si>
    <t>4430MK</t>
  </si>
  <si>
    <t>4430</t>
  </si>
  <si>
    <t>▬ Philanews N°. 3 / 2014 (pg. 12 - 13) ▬</t>
  </si>
  <si>
    <t>4431MK</t>
  </si>
  <si>
    <t>4432MK</t>
  </si>
  <si>
    <t>4433MK</t>
  </si>
  <si>
    <t>4434MK</t>
  </si>
  <si>
    <t>4435MK</t>
  </si>
  <si>
    <t>4436MK</t>
  </si>
  <si>
    <t>4437MK</t>
  </si>
  <si>
    <t>4438MK</t>
  </si>
  <si>
    <t>4439MK</t>
  </si>
  <si>
    <t xml:space="preserve">4440 / 4444 - Antwerp's Grote Markt            </t>
  </si>
  <si>
    <t>4440MK</t>
  </si>
  <si>
    <t>4440</t>
  </si>
  <si>
    <t>▬ Philanews N°. 3 / 2014 (pg. 14 - 15) ▬</t>
  </si>
  <si>
    <t>4441MK</t>
  </si>
  <si>
    <t>4442MK</t>
  </si>
  <si>
    <t>4443MK</t>
  </si>
  <si>
    <t>4444MK</t>
  </si>
  <si>
    <t>4445 - DIDN'T MISS THE TRAIN</t>
  </si>
  <si>
    <t>4445MK</t>
  </si>
  <si>
    <t>4445</t>
  </si>
  <si>
    <t>▬ Philanews N°. 4 / 2014 (pg. 4 - 5) ▬</t>
  </si>
  <si>
    <t>4445MK-??</t>
  </si>
  <si>
    <t xml:space="preserve">4446 - Little Robbe             </t>
  </si>
  <si>
    <t>4446MK</t>
  </si>
  <si>
    <t>4446</t>
  </si>
  <si>
    <t>▬ Philanews N°. 4 / 2014 (pg. 6) ▬</t>
  </si>
  <si>
    <t>4446MK-??</t>
  </si>
  <si>
    <t xml:space="preserve">4447 / 4451 - THE GREAT WAR             </t>
  </si>
  <si>
    <t>4447MK</t>
  </si>
  <si>
    <t>4447</t>
  </si>
  <si>
    <t>▬ Philanews N°. 4 / 2014 (pg. 12 - 13) ▬</t>
  </si>
  <si>
    <t>4448MK</t>
  </si>
  <si>
    <t>4449MK</t>
  </si>
  <si>
    <t>4450MK</t>
  </si>
  <si>
    <t>4451MK</t>
  </si>
  <si>
    <t xml:space="preserve">4452 / 4461 - New roll stamps with butterflies             </t>
  </si>
  <si>
    <t>4452MK</t>
  </si>
  <si>
    <t>4452</t>
  </si>
  <si>
    <t>▬ Philanews N°. 4 / 2014 (pg. 9) ▬</t>
  </si>
  <si>
    <t>4453MK</t>
  </si>
  <si>
    <t>4454MK</t>
  </si>
  <si>
    <t>4455MK</t>
  </si>
  <si>
    <t>4456MK</t>
  </si>
  <si>
    <t>35c</t>
  </si>
  <si>
    <t>4457MK</t>
  </si>
  <si>
    <t>4458MK</t>
  </si>
  <si>
    <t>4459MK</t>
  </si>
  <si>
    <t>4460MK</t>
  </si>
  <si>
    <t>4461MK</t>
  </si>
  <si>
    <t xml:space="preserve">4462 / 4466 - OPTICAL ILLUSIONS            </t>
  </si>
  <si>
    <t>4462MK</t>
  </si>
  <si>
    <t>4462</t>
  </si>
  <si>
    <t>▬ Philanews N°. 4 / 2014 (pg. 14 - 15) ▬</t>
  </si>
  <si>
    <t>4463MK</t>
  </si>
  <si>
    <t>4464MK</t>
  </si>
  <si>
    <t>4465MK</t>
  </si>
  <si>
    <t>4466MK</t>
  </si>
  <si>
    <t>4467 / 4468 - GIVE A STAMP: Christmas stamps  - Stamps from booklets B148 &amp; B149</t>
  </si>
  <si>
    <t>4467MK</t>
  </si>
  <si>
    <t>4467</t>
  </si>
  <si>
    <t>▬ Philanews N°. 4 / 2014 (pg.  16) ▬</t>
  </si>
  <si>
    <t>4467aMK</t>
  </si>
  <si>
    <t>4467a</t>
  </si>
  <si>
    <t>4467bMK</t>
  </si>
  <si>
    <t>4467b</t>
  </si>
  <si>
    <t>4467cMK</t>
  </si>
  <si>
    <t>4467c</t>
  </si>
  <si>
    <t>4468MK</t>
  </si>
  <si>
    <t>4468aMK</t>
  </si>
  <si>
    <t>4468a</t>
  </si>
  <si>
    <t>4468bMK</t>
  </si>
  <si>
    <t>4468b</t>
  </si>
  <si>
    <t>4468cMK</t>
  </si>
  <si>
    <t>4468c</t>
  </si>
  <si>
    <t xml:space="preserve">4469 / 4473 - Woven splendour in stamp format             </t>
  </si>
  <si>
    <t>4469MK</t>
  </si>
  <si>
    <t>4469</t>
  </si>
  <si>
    <t>▬ Philanews N°. 1 / 2015 (pg. 4 - 5) ▬</t>
  </si>
  <si>
    <t>4470MK</t>
  </si>
  <si>
    <t>4471MK</t>
  </si>
  <si>
    <t>4472MK</t>
  </si>
  <si>
    <t>4473MK</t>
  </si>
  <si>
    <t>4474 / 4483 - Emoticons: Faces express emotion - Booklet B150</t>
  </si>
  <si>
    <t>4474MK</t>
  </si>
  <si>
    <t>4474</t>
  </si>
  <si>
    <t>▬ Philanews N°. 1 / 2015 (pg. 6) ▬</t>
  </si>
  <si>
    <t>4475MK</t>
  </si>
  <si>
    <t>4476MK</t>
  </si>
  <si>
    <t>4477MK</t>
  </si>
  <si>
    <t>4478MK</t>
  </si>
  <si>
    <t>4479MK</t>
  </si>
  <si>
    <t>4483MK</t>
  </si>
  <si>
    <t>MK</t>
  </si>
  <si>
    <t>1MK</t>
  </si>
  <si>
    <t>4484 - Youth philately with Grzegorz Rosiński</t>
  </si>
  <si>
    <t>4493MK</t>
  </si>
  <si>
    <t>▬ Philanews N°. 1 / 2015 (pg. 7) ▬</t>
  </si>
  <si>
    <t>4493MK-??</t>
  </si>
  <si>
    <t>4485 / 4489 - H.M. Queen Fabiola (1928-2014)</t>
  </si>
  <si>
    <t>4485MK</t>
  </si>
  <si>
    <t>4485</t>
  </si>
  <si>
    <t xml:space="preserve">▬ Philanews N°. 1 / 2015 (onvoorziene uitgifte 2015) ▬ </t>
  </si>
  <si>
    <t>4486MK</t>
  </si>
  <si>
    <t>4487MK</t>
  </si>
  <si>
    <t>4488MK</t>
  </si>
  <si>
    <t>4489MK</t>
  </si>
  <si>
    <t>4490 / 4491 - King Philip - Booklets B151 &amp; B152</t>
  </si>
  <si>
    <t>4490MK</t>
  </si>
  <si>
    <t>4490</t>
  </si>
  <si>
    <t>▬ Philanews N°. 1 / 2015 (pg. 17) ▬</t>
  </si>
  <si>
    <t>1190aMK</t>
  </si>
  <si>
    <t>1190a</t>
  </si>
  <si>
    <t>4490bMK</t>
  </si>
  <si>
    <t>4490b</t>
  </si>
  <si>
    <t>4490cMK</t>
  </si>
  <si>
    <t>4490c</t>
  </si>
  <si>
    <t>4491MK</t>
  </si>
  <si>
    <t>4491aMK</t>
  </si>
  <si>
    <t>4491a</t>
  </si>
  <si>
    <t xml:space="preserve">4492 / 4496 - The Great War: Life behind the front lines …             </t>
  </si>
  <si>
    <t>4492MK</t>
  </si>
  <si>
    <t>4492</t>
  </si>
  <si>
    <t>▬ Philanews N°. 1 / 2015 (pg. 12 - 13) ▬</t>
  </si>
  <si>
    <t>4494MK</t>
  </si>
  <si>
    <t>4495MK</t>
  </si>
  <si>
    <t>4496MK</t>
  </si>
  <si>
    <t xml:space="preserve">4497 / 4506 - Animals in motion             </t>
  </si>
  <si>
    <t>4497MK</t>
  </si>
  <si>
    <t>4497</t>
  </si>
  <si>
    <t>Mettet</t>
  </si>
  <si>
    <t>▬ Philanews N°. 1 / 2015 (pg. 14 - 15) ▬</t>
  </si>
  <si>
    <t>4498MK</t>
  </si>
  <si>
    <t>4499MK</t>
  </si>
  <si>
    <t>4500MK</t>
  </si>
  <si>
    <t>Ø ◙</t>
  </si>
  <si>
    <t>4501MK</t>
  </si>
  <si>
    <t>4502MK</t>
  </si>
  <si>
    <t>4503MK</t>
  </si>
  <si>
    <t>4504MK</t>
  </si>
  <si>
    <t>4505MK</t>
  </si>
  <si>
    <t>4506MK</t>
  </si>
  <si>
    <t>4507 / 4516 - Lucky Luke, friend and foe - Booklet B153</t>
  </si>
  <si>
    <t>4507MK</t>
  </si>
  <si>
    <t>4507</t>
  </si>
  <si>
    <t>▬ Philanews N°. 2 / 2015 (pg. 4 - 5) ▬</t>
  </si>
  <si>
    <t>4508MK</t>
  </si>
  <si>
    <t>4509MK</t>
  </si>
  <si>
    <t>4510MK</t>
  </si>
  <si>
    <t>4511MK</t>
  </si>
  <si>
    <t>4512MK</t>
  </si>
  <si>
    <t>4513MK</t>
  </si>
  <si>
    <t>4514MK</t>
  </si>
  <si>
    <t>4515MK</t>
  </si>
  <si>
    <t>4516MK</t>
  </si>
  <si>
    <t xml:space="preserve">4517 / 4518 - Playful EUROPE issue             </t>
  </si>
  <si>
    <t>4517MK</t>
  </si>
  <si>
    <t>4517</t>
  </si>
  <si>
    <t>▬ Philanews N°. 2 / 2015 (pg. 7) ▬</t>
  </si>
  <si>
    <t>4518MK</t>
  </si>
  <si>
    <t xml:space="preserve">4519 - New value of the ‘Mystamp’ (type 4182)            </t>
  </si>
  <si>
    <t>4519MK</t>
  </si>
  <si>
    <t>4519</t>
  </si>
  <si>
    <t>▬ Philanews N°. 2 / 2015 (pg. 6) ▬</t>
  </si>
  <si>
    <t>4519MK-??</t>
  </si>
  <si>
    <t>4520 / 4521 - Queen Elisabeth died 50 years ago</t>
  </si>
  <si>
    <t>4520MK</t>
  </si>
  <si>
    <t>4520</t>
  </si>
  <si>
    <t>▬ Philanews N°. 2 / 2015 (pg. 8 - 9) ▬</t>
  </si>
  <si>
    <t>4521MK</t>
  </si>
  <si>
    <t>4522 / 4526 - PLANT OR ANIMAL?</t>
  </si>
  <si>
    <t>4522MK</t>
  </si>
  <si>
    <t>4522</t>
  </si>
  <si>
    <t>▬ Philanews N°. 2 / 2015 (pg. 12 - 13) ▬</t>
  </si>
  <si>
    <t>4523MK</t>
  </si>
  <si>
    <t>4524MK</t>
  </si>
  <si>
    <t>4525MK</t>
  </si>
  <si>
    <t>4526MK</t>
  </si>
  <si>
    <t>4527 / 4531 - The Great Market Square of Mons</t>
  </si>
  <si>
    <t>4527MK</t>
  </si>
  <si>
    <t>4527</t>
  </si>
  <si>
    <t>▬ Philanews N°. 3 / 2015 (pg. 4 - 5) ▬</t>
  </si>
  <si>
    <t>4528MK</t>
  </si>
  <si>
    <t>4529MK</t>
  </si>
  <si>
    <t>4530MK</t>
  </si>
  <si>
    <t>4531MK</t>
  </si>
  <si>
    <t>70c</t>
  </si>
  <si>
    <t>4532 / 4536 - 200th anniversary of the Battle of Waterloo</t>
  </si>
  <si>
    <t>4532MK</t>
  </si>
  <si>
    <t>4532</t>
  </si>
  <si>
    <t>▬ Philanews N°. 3 / 2015 (pg. 6 - 7) ▬</t>
  </si>
  <si>
    <t>4533MK</t>
  </si>
  <si>
    <t>4534MK</t>
  </si>
  <si>
    <t>4535MK</t>
  </si>
  <si>
    <t>4536MK</t>
  </si>
  <si>
    <t xml:space="preserve">4537 - Shoveler </t>
  </si>
  <si>
    <t>4537MK</t>
  </si>
  <si>
    <t>4537</t>
  </si>
  <si>
    <t>▬ Philanews N°. 3 / 2015 (pg. 10 - 11) ▬</t>
  </si>
  <si>
    <t>4537MK-??</t>
  </si>
  <si>
    <t xml:space="preserve">4538 - Shrimp fishermen on horseback </t>
  </si>
  <si>
    <t>4538MK</t>
  </si>
  <si>
    <t>4538</t>
  </si>
  <si>
    <t>Oostduinkerke</t>
  </si>
  <si>
    <t>▬ Philanews N°. 3 / 2015 (pg. 12) ▬</t>
  </si>
  <si>
    <t>4538MK-??</t>
  </si>
  <si>
    <t xml:space="preserve">4539 / 4548 - Tailored to the seasons             </t>
  </si>
  <si>
    <t>4539MK</t>
  </si>
  <si>
    <t>4539</t>
  </si>
  <si>
    <t>▬ Philanews N°. 3 / 2015 (pg. 13) ▬</t>
  </si>
  <si>
    <t>4540MK</t>
  </si>
  <si>
    <t>4541MK</t>
  </si>
  <si>
    <t>4542MK</t>
  </si>
  <si>
    <t>4543MK</t>
  </si>
  <si>
    <t>4544MK</t>
  </si>
  <si>
    <t>4545MK</t>
  </si>
  <si>
    <t>4546MK</t>
  </si>
  <si>
    <t>4547MK</t>
  </si>
  <si>
    <t>4548MK</t>
  </si>
  <si>
    <t xml:space="preserve">4549 / 4558 - “Dinosaurs are not monsters” - Booklet B154            </t>
  </si>
  <si>
    <t>4549MK</t>
  </si>
  <si>
    <t>4549</t>
  </si>
  <si>
    <t>▬ Philanews N°. 4 / 2015 (pg. 4 - 5) ▬</t>
  </si>
  <si>
    <t>4550MK</t>
  </si>
  <si>
    <t>4551MK</t>
  </si>
  <si>
    <t>4552MK</t>
  </si>
  <si>
    <t>4553MK</t>
  </si>
  <si>
    <t>4554MK</t>
  </si>
  <si>
    <t>4555MK</t>
  </si>
  <si>
    <t>4556MK</t>
  </si>
  <si>
    <t>4557MK</t>
  </si>
  <si>
    <t>4558MK</t>
  </si>
  <si>
    <t xml:space="preserve">4559 - Women's volleyball: European Championships in the Netherlands and Belgium </t>
  </si>
  <si>
    <t>4559MK</t>
  </si>
  <si>
    <t>4559</t>
  </si>
  <si>
    <t>▬ Philanews N°. 4 / 2015 (pg. 6 - 7) ▬</t>
  </si>
  <si>
    <t>4559MK-??</t>
  </si>
  <si>
    <t xml:space="preserve">4560 / 4564 - Belgium warms up for hot air balloons             </t>
  </si>
  <si>
    <t>4560MK</t>
  </si>
  <si>
    <t>4560</t>
  </si>
  <si>
    <t>▬ Philanews N°. 4 / 2015 (pg. 8 - 9) ▬</t>
  </si>
  <si>
    <t>4561MK</t>
  </si>
  <si>
    <t>4562MK</t>
  </si>
  <si>
    <t>4563MK</t>
  </si>
  <si>
    <t>4564MK</t>
  </si>
  <si>
    <t xml:space="preserve">4565 / 4566 - Powerful miniatures             </t>
  </si>
  <si>
    <t>4565MK</t>
  </si>
  <si>
    <t>4565</t>
  </si>
  <si>
    <t>▬ Philanews N°. 4 / 2015 (pg. 15) ▬</t>
  </si>
  <si>
    <t>4566MK</t>
  </si>
  <si>
    <t>4567 / 4568- Christmas stamps - Stamps from booklet B155</t>
  </si>
  <si>
    <t>4567MK</t>
  </si>
  <si>
    <t>4567</t>
  </si>
  <si>
    <t>▬ Philanews N°. 4 / 2015 (pg. 16 - 17) ▬</t>
  </si>
  <si>
    <t>4567aMK</t>
  </si>
  <si>
    <t>4567a</t>
  </si>
  <si>
    <t>4567bMK</t>
  </si>
  <si>
    <t>4567b</t>
  </si>
  <si>
    <t>4567cMK</t>
  </si>
  <si>
    <t>4567c</t>
  </si>
  <si>
    <t>4568MK</t>
  </si>
  <si>
    <t>4568aMK</t>
  </si>
  <si>
    <t>4568a</t>
  </si>
  <si>
    <t>4568bMK</t>
  </si>
  <si>
    <t>4568b</t>
  </si>
  <si>
    <t>4568cMK</t>
  </si>
  <si>
    <t>4568c</t>
  </si>
  <si>
    <t xml:space="preserve"> MK JAY2014-2015 (4383-4568)(NL-FR-EN)</t>
  </si>
  <si>
    <r>
      <t xml:space="preserve"> ▼INVENTORY►</t>
    </r>
    <r>
      <rPr>
        <b/>
        <sz val="11"/>
        <rFont val="Calibri"/>
        <family val="2"/>
        <scheme val="minor"/>
      </rPr>
      <t>INVENT MK Y014-2015 (4383-4568)(EN) ▼</t>
    </r>
  </si>
  <si>
    <r>
      <rPr>
        <b/>
        <sz val="16"/>
        <rFont val="Calibri"/>
        <family val="2"/>
        <scheme val="minor"/>
      </rPr>
      <t>▼</t>
    </r>
    <r>
      <rPr>
        <b/>
        <sz val="16"/>
        <color theme="9" tint="-0.249977111117893"/>
        <rFont val="Calibri"/>
        <family val="2"/>
        <scheme val="minor"/>
      </rPr>
      <t xml:space="preserve"> From this point onwards, no more MCs were listed in OSC, although they were still being issued (perhaps not for all series?)</t>
    </r>
    <r>
      <rPr>
        <b/>
        <sz val="16"/>
        <rFont val="Calibri"/>
        <family val="2"/>
        <scheme val="minor"/>
      </rPr>
      <t>▼</t>
    </r>
    <r>
      <rPr>
        <b/>
        <sz val="16"/>
        <color theme="9" tint="-0.249977111117893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>- (?►)-</t>
    </r>
  </si>
  <si>
    <r>
      <rPr>
        <b/>
        <sz val="11"/>
        <color rgb="FFFF0000"/>
        <rFont val="Calibri"/>
        <family val="2"/>
        <scheme val="minor"/>
      </rPr>
      <t>If issued?</t>
    </r>
    <r>
      <rPr>
        <b/>
        <sz val="11"/>
        <color theme="4" tint="-0.249977111117893"/>
        <rFont val="Calibri"/>
        <family val="2"/>
        <scheme val="minor"/>
      </rPr>
      <t xml:space="preserve"> INFO</t>
    </r>
  </si>
  <si>
    <t>4569 / 4573 - The Royal Family</t>
  </si>
  <si>
    <t>4569MK</t>
  </si>
  <si>
    <t>4569</t>
  </si>
  <si>
    <t>▬ Philanews N°. 1 / 2016 (pg. 4 - 5) ▬</t>
  </si>
  <si>
    <t>4570MK</t>
  </si>
  <si>
    <t>4571MK</t>
  </si>
  <si>
    <t>4572MK</t>
  </si>
  <si>
    <t>4573MK</t>
  </si>
  <si>
    <t>4574 / 4578 - Belgium Wins</t>
  </si>
  <si>
    <t>4574MK</t>
  </si>
  <si>
    <t>4574</t>
  </si>
  <si>
    <t>▬ Philanews N°. 1 / 2016 (pg. 6 - 7) ▬</t>
  </si>
  <si>
    <t>4575MK</t>
  </si>
  <si>
    <t>4576MK</t>
  </si>
  <si>
    <t>4577MK</t>
  </si>
  <si>
    <t>4578MK</t>
  </si>
  <si>
    <t>4579 - Emile Verhaeren</t>
  </si>
  <si>
    <t>4579MK</t>
  </si>
  <si>
    <t>4579</t>
  </si>
  <si>
    <t>▬ Philanews N°. 1 / 2016 (pg. 8 - 9) ▬</t>
  </si>
  <si>
    <t>4579MK-??</t>
  </si>
  <si>
    <t>4580 - Cédric Turns 30</t>
  </si>
  <si>
    <t>4580MK</t>
  </si>
  <si>
    <t>4580</t>
  </si>
  <si>
    <t>▬ Philanews N°. 1 / 2016 (pg.  13) ▬</t>
  </si>
  <si>
    <t>4580MK-??</t>
  </si>
  <si>
    <t>4581 / 4585 - Ghent in bloom</t>
  </si>
  <si>
    <t>4581MK</t>
  </si>
  <si>
    <t>4581</t>
  </si>
  <si>
    <t>▬ Philanews N°. 1 / 2016 (pg. 14 - 15) ▬</t>
  </si>
  <si>
    <t>4582MK</t>
  </si>
  <si>
    <t>4583MK</t>
  </si>
  <si>
    <t>4584MK</t>
  </si>
  <si>
    <t>4585MK</t>
  </si>
  <si>
    <t>4586 / 4587 - Royal Portrait of His Majesty King Philippe (self-adhesive) - Stamps from booklets B157 &amp; B158</t>
  </si>
  <si>
    <t>4586MK</t>
  </si>
  <si>
    <t>4586</t>
  </si>
  <si>
    <t>▬ Philanews N°. 1 / 2016 (pg.  11) ▬</t>
  </si>
  <si>
    <t>4586aMK</t>
  </si>
  <si>
    <t>4586a</t>
  </si>
  <si>
    <t>4587MK</t>
  </si>
  <si>
    <t>4587aMK</t>
  </si>
  <si>
    <t>4587a</t>
  </si>
  <si>
    <t>4588 / 4592 - Flight through time: Old Belgian aeroplanes</t>
  </si>
  <si>
    <t>4588MK</t>
  </si>
  <si>
    <t>4588</t>
  </si>
  <si>
    <t>▬ Philanews N°. 2 / 2016 (pg. 4 - 5) ▬</t>
  </si>
  <si>
    <t>4589MK</t>
  </si>
  <si>
    <t>4590MK</t>
  </si>
  <si>
    <t>4591MK</t>
  </si>
  <si>
    <t>4592MK</t>
  </si>
  <si>
    <t>4593 - Europe: Think Green</t>
  </si>
  <si>
    <t>4593MK</t>
  </si>
  <si>
    <t>4593</t>
  </si>
  <si>
    <t>▬ Philanews N°. 2 / 2012 (pg.  7 ) ▬</t>
  </si>
  <si>
    <t>4593MK-??</t>
  </si>
  <si>
    <t>4594 / 4598 - Great War commemoration highlights the resistance</t>
  </si>
  <si>
    <t>4594MK</t>
  </si>
  <si>
    <t>4594</t>
  </si>
  <si>
    <t>▬ Philanews N°. 2 / 2016 (pg. 8 - 9) ▬</t>
  </si>
  <si>
    <t>4595MK</t>
  </si>
  <si>
    <t>4596MK</t>
  </si>
  <si>
    <t>4597MK</t>
  </si>
  <si>
    <t>4598MK</t>
  </si>
  <si>
    <t xml:space="preserve">4599 / 4600 - The Magna Carta of European Post </t>
  </si>
  <si>
    <t>4599MK</t>
  </si>
  <si>
    <t>4599</t>
  </si>
  <si>
    <t>▬ Philanews N°. 2 / 2016 (pg. 10 - 11) ▬</t>
  </si>
  <si>
    <t>4600MK</t>
  </si>
  <si>
    <t>4601 / 4610 - The new Zwin</t>
  </si>
  <si>
    <t>4601MK</t>
  </si>
  <si>
    <t>4601</t>
  </si>
  <si>
    <t>Roeselare</t>
  </si>
  <si>
    <t>▬ Philanews N°. 2 / 2016 (pg. 12 - 13) ▬</t>
  </si>
  <si>
    <t>4602MK</t>
  </si>
  <si>
    <t>4603MK</t>
  </si>
  <si>
    <t>4604MK</t>
  </si>
  <si>
    <t>Knokke-Heist</t>
  </si>
  <si>
    <t>4605MK</t>
  </si>
  <si>
    <t>4606MK</t>
  </si>
  <si>
    <t>4607MK</t>
  </si>
  <si>
    <t>4608MK</t>
  </si>
  <si>
    <t>4609MK</t>
  </si>
  <si>
    <t>4610MK</t>
  </si>
  <si>
    <t xml:space="preserve">4611 / 4615 - Belgium from the sky </t>
  </si>
  <si>
    <t>4611MK</t>
  </si>
  <si>
    <t>4611</t>
  </si>
  <si>
    <t>▬ Philanews N°. 3 / 2016 (pg. 4 - 5) ▬</t>
  </si>
  <si>
    <t>4612MK</t>
  </si>
  <si>
    <t>4613MK</t>
  </si>
  <si>
    <t>4614MK</t>
  </si>
  <si>
    <t>4615MK</t>
  </si>
  <si>
    <t xml:space="preserve">4616 / 4620 - Animals in distress  </t>
  </si>
  <si>
    <t>4616MK</t>
  </si>
  <si>
    <t>4616</t>
  </si>
  <si>
    <t>▬ Philanews N°. 3 / 2016 (pg. 6 - 7) ▬</t>
  </si>
  <si>
    <t>4617MK</t>
  </si>
  <si>
    <t>23c</t>
  </si>
  <si>
    <t>4618MK</t>
  </si>
  <si>
    <t>4619MK</t>
  </si>
  <si>
    <t>4620MK</t>
  </si>
  <si>
    <t>4621 / 4625 - Tribute to Fauvist Rik Wouters</t>
  </si>
  <si>
    <t>4621MK</t>
  </si>
  <si>
    <t>4621</t>
  </si>
  <si>
    <t>▬ Philanews N°. 3 / 2016 (pg. 8 - 9) ▬</t>
  </si>
  <si>
    <t>4622MK</t>
  </si>
  <si>
    <t>4623MK</t>
  </si>
  <si>
    <t>4624MK</t>
  </si>
  <si>
    <t>4625MK</t>
  </si>
  <si>
    <t>4626 / 4630 -  The weekly magazine Tintin</t>
  </si>
  <si>
    <t>4626MK</t>
  </si>
  <si>
    <t>4626</t>
  </si>
  <si>
    <t>▬ Philanews N°. 3 / 2016 (pg. 11) ▬</t>
  </si>
  <si>
    <t>4627MK</t>
  </si>
  <si>
    <t>4628MK</t>
  </si>
  <si>
    <t>4629MK</t>
  </si>
  <si>
    <t>4630MK</t>
  </si>
  <si>
    <t xml:space="preserve">4631 / 4635 - RIO 2016:  The Paralympics and the Olympic Games in Brazil </t>
  </si>
  <si>
    <t>4631MK</t>
  </si>
  <si>
    <t>4631</t>
  </si>
  <si>
    <t>▬ Philanews N°. 3 / 2016 (pg. 12 - 13) ▬</t>
  </si>
  <si>
    <t>4632MK</t>
  </si>
  <si>
    <t>4633MK</t>
  </si>
  <si>
    <t>4634MK</t>
  </si>
  <si>
    <t>4635MK</t>
  </si>
  <si>
    <t xml:space="preserve">4636 / 4645 - Nobel Belgium: They made history </t>
  </si>
  <si>
    <t>4636MK</t>
  </si>
  <si>
    <t>4636</t>
  </si>
  <si>
    <t>▬ Philanews N°. 4 / 2016 (pg. 4 - 5) ▬</t>
  </si>
  <si>
    <t>4637MK</t>
  </si>
  <si>
    <t>4638MK</t>
  </si>
  <si>
    <t>4639MK</t>
  </si>
  <si>
    <t>4640MK</t>
  </si>
  <si>
    <t>4641MK</t>
  </si>
  <si>
    <t>4642MK</t>
  </si>
  <si>
    <t>4643MK</t>
  </si>
  <si>
    <t>4644MK</t>
  </si>
  <si>
    <t>4645MK</t>
  </si>
  <si>
    <t>4646 - All equal, all different: a plea for tolerance</t>
  </si>
  <si>
    <t>4646MK</t>
  </si>
  <si>
    <t>4646</t>
  </si>
  <si>
    <t>▬ Philanews N°. 4 / 2016 (pg. 6 - 7) ▬</t>
  </si>
  <si>
    <t>4646MK-??</t>
  </si>
  <si>
    <t xml:space="preserve">4647 / 4651 - Astronomy in the spotlight - Supermoon </t>
  </si>
  <si>
    <t>4647MK</t>
  </si>
  <si>
    <t>4647</t>
  </si>
  <si>
    <t>▬ Philanews N°. 4 / 2016 (pg. 8 - 9) ▬</t>
  </si>
  <si>
    <t>4648MK</t>
  </si>
  <si>
    <t>4649MK</t>
  </si>
  <si>
    <t>4650MK</t>
  </si>
  <si>
    <t>4651MK</t>
  </si>
  <si>
    <t xml:space="preserve">4652 - NATO in Belgium </t>
  </si>
  <si>
    <t>4652MK</t>
  </si>
  <si>
    <t>4652</t>
  </si>
  <si>
    <t>▬ Philanews N°. 4 / 2016 (pg. 12 - 13) ▬</t>
  </si>
  <si>
    <t>4652MK-??</t>
  </si>
  <si>
    <t>4653 / 4662 - Bpost puts you in the spotlight: self-adhesive roll stamps R132/44</t>
  </si>
  <si>
    <t>4653MK</t>
  </si>
  <si>
    <t>4653</t>
  </si>
  <si>
    <t>▬ Philanews N°. 4/ 2016 (pg. 17) ▬</t>
  </si>
  <si>
    <t>4654MK</t>
  </si>
  <si>
    <t>4655MK</t>
  </si>
  <si>
    <t>4656MK</t>
  </si>
  <si>
    <t>Lede</t>
  </si>
  <si>
    <t>4657MK</t>
  </si>
  <si>
    <t>4658MK</t>
  </si>
  <si>
    <t>4659MK</t>
  </si>
  <si>
    <t>4660MK</t>
  </si>
  <si>
    <t>4661MK</t>
  </si>
  <si>
    <t>4662MK</t>
  </si>
  <si>
    <t>4662MK-??</t>
  </si>
  <si>
    <t>4663 / 4664b - Quirky end-of-year stamps  Father Christmas - Stamps from booklet B159</t>
  </si>
  <si>
    <t>4663MK</t>
  </si>
  <si>
    <t>4663</t>
  </si>
  <si>
    <t>▬ Philanews N°. 4 / 2016 (pg. 14 - 15) ▬</t>
  </si>
  <si>
    <t>4663aMK</t>
  </si>
  <si>
    <t>4663a</t>
  </si>
  <si>
    <t>4663bMK</t>
  </si>
  <si>
    <t>4663b</t>
  </si>
  <si>
    <t>4664MK</t>
  </si>
  <si>
    <t>4664aMK</t>
  </si>
  <si>
    <t>4664a</t>
  </si>
  <si>
    <t>4664bMK</t>
  </si>
  <si>
    <t>4664b</t>
  </si>
  <si>
    <t xml:space="preserve">4665 - HOPE GIVES (YOUNG) LIFE </t>
  </si>
  <si>
    <t>4665MK</t>
  </si>
  <si>
    <t>?►</t>
  </si>
  <si>
    <t>4665</t>
  </si>
  <si>
    <t>▬ Philanews N°. 1 / 2017 (pg. 4 - 5) ▬</t>
  </si>
  <si>
    <t>4666MK</t>
  </si>
  <si>
    <t xml:space="preserve">4666 / 4670 - GUUST FLATER TURNS 60 </t>
  </si>
  <si>
    <t>4666</t>
  </si>
  <si>
    <t>▬ Philanews N°. 1 / 2017 (pg. 6 - 7) ▬</t>
  </si>
  <si>
    <t>4667MK</t>
  </si>
  <si>
    <t>4668MK</t>
  </si>
  <si>
    <t>4669MK</t>
  </si>
  <si>
    <t>4670MK</t>
  </si>
  <si>
    <t>4671 - Water rail (stamp for registered mail)</t>
  </si>
  <si>
    <t>4671MK</t>
  </si>
  <si>
    <t>4671</t>
  </si>
  <si>
    <t>Tourinnes-Saint</t>
  </si>
  <si>
    <t>▬ Philanews N°. 1 / 2017 (pg.  12) ▬</t>
  </si>
  <si>
    <t>4671MK-??</t>
  </si>
  <si>
    <t xml:space="preserve">4672 / 4676 - Blooming forest </t>
  </si>
  <si>
    <t>4672MK</t>
  </si>
  <si>
    <t>4672</t>
  </si>
  <si>
    <t>▬ Philanews N°. 1 / 2017 (pg. 8 - 9) ▬</t>
  </si>
  <si>
    <t>4673MK</t>
  </si>
  <si>
    <t>4674MK</t>
  </si>
  <si>
    <t>4675MK</t>
  </si>
  <si>
    <t>4676MK</t>
  </si>
  <si>
    <t xml:space="preserve">4677 / 4681 - SAVED FROM THE FLAMES </t>
  </si>
  <si>
    <t>4677MK</t>
  </si>
  <si>
    <t>4677</t>
  </si>
  <si>
    <t>▬ Philanews N°. 1 / 2017 (pg. 10 - 11) ▬</t>
  </si>
  <si>
    <t>4678MK</t>
  </si>
  <si>
    <t>4679MK</t>
  </si>
  <si>
    <t>4680MK</t>
  </si>
  <si>
    <t>4681MK</t>
  </si>
  <si>
    <t>4682 / 4683 - CLIMATE CHANGE - Stamps from booklet B161</t>
  </si>
  <si>
    <t>4682MK</t>
  </si>
  <si>
    <t>4682</t>
  </si>
  <si>
    <t>▬ Philanews N°. 1 / 2017 (pg. 14 - 15) ▬</t>
  </si>
  <si>
    <t>4683MK</t>
  </si>
  <si>
    <t>4684 - ‘MyStamp Europe’ (type no. 4182)</t>
  </si>
  <si>
    <t>4684MK</t>
  </si>
  <si>
    <t>4684</t>
  </si>
  <si>
    <t>▬ Philanews N°. 1 / 2017 (pg. 16) ▬</t>
  </si>
  <si>
    <t>4685 / 4689 - Eupen's most beautiful squares, Town squares of Eupen</t>
  </si>
  <si>
    <t>4685MK</t>
  </si>
  <si>
    <t>4685</t>
  </si>
  <si>
    <t>▬ Philanews N°. 2 / 2017 (pg. 4 - 5) ▬</t>
  </si>
  <si>
    <t>4686MK</t>
  </si>
  <si>
    <t>4687MK</t>
  </si>
  <si>
    <t>4688MK</t>
  </si>
  <si>
    <t>4689MK</t>
  </si>
  <si>
    <t>4690 / 4691 - 500 years of the Reformation: 1517, Luther changes history</t>
  </si>
  <si>
    <t>4690MK</t>
  </si>
  <si>
    <t>4690</t>
  </si>
  <si>
    <t>▬ Philanews N°. 2 / 2017 (pg. 6 - 7) ▬</t>
  </si>
  <si>
    <t>4691MK</t>
  </si>
  <si>
    <t>4692 / 4696 - Major medical breakthroughs - Stamps from block BL251: (①EUROPE: w=€1.13)</t>
  </si>
  <si>
    <t>4692MK</t>
  </si>
  <si>
    <t>4692</t>
  </si>
  <si>
    <t>▬ Philanews N°. 2 / 2017 (pg. 8 - 9) ▬</t>
  </si>
  <si>
    <t>4693MK</t>
  </si>
  <si>
    <t>4694MK</t>
  </si>
  <si>
    <t>4695MK</t>
  </si>
  <si>
    <t>4696MK</t>
  </si>
  <si>
    <t xml:space="preserve">4697 / 4706 - BELGIUM GOES YELLOW: 10 Belgian winners </t>
  </si>
  <si>
    <t>4697MK</t>
  </si>
  <si>
    <t>4697</t>
  </si>
  <si>
    <t>▬ Philanews N°. 2 / 2017 (pg. 12 - 13) ▬</t>
  </si>
  <si>
    <t>4698MK</t>
  </si>
  <si>
    <t>4699MK</t>
  </si>
  <si>
    <t>4700MK</t>
  </si>
  <si>
    <t>4701MK</t>
  </si>
  <si>
    <t>4702MK</t>
  </si>
  <si>
    <t>4703MK</t>
  </si>
  <si>
    <t>4704MK</t>
  </si>
  <si>
    <t>4705MK</t>
  </si>
  <si>
    <t>4706MK</t>
  </si>
  <si>
    <t xml:space="preserve">4707 - The Belgian castle (Europe) </t>
  </si>
  <si>
    <t>4707MK</t>
  </si>
  <si>
    <t>4707</t>
  </si>
  <si>
    <t>▬ Philanews N°. 2 / 2017 (pg. 14 - 15) ▬</t>
  </si>
  <si>
    <t xml:space="preserve">4708 / 4709 - The university yesterday and today </t>
  </si>
  <si>
    <t>4708MK</t>
  </si>
  <si>
    <t>4708</t>
  </si>
  <si>
    <t>▬ Philanews N°. 3 / 2017 (pg. 4 - 5) ▬</t>
  </si>
  <si>
    <t>4709MK</t>
  </si>
  <si>
    <t>4710 / 4710c - New mourning stamp: The symbol of  the white rose  - Booklet B162</t>
  </si>
  <si>
    <t>4710MK</t>
  </si>
  <si>
    <t>4710</t>
  </si>
  <si>
    <t>▬ Philanews N°. 3 / 2017 (pg.  6) ▬</t>
  </si>
  <si>
    <t xml:space="preserve">4711 - Kinky &amp; Cosy go wild - The rebellious sisters of philately </t>
  </si>
  <si>
    <t>4711MK</t>
  </si>
  <si>
    <t>4711</t>
  </si>
  <si>
    <t>▬ Philanews N°. 3 / 2017 (pg.  7) ▬</t>
  </si>
  <si>
    <t xml:space="preserve">4712 / 4716 - MARINE LIFE IN DANGER </t>
  </si>
  <si>
    <t>4712MK</t>
  </si>
  <si>
    <t>4712</t>
  </si>
  <si>
    <t>▬ Philanews N°. 3 / 2017 (pg. 10 - 11) ▬</t>
  </si>
  <si>
    <t>4713MK</t>
  </si>
  <si>
    <t>4714MK</t>
  </si>
  <si>
    <t>4715MK</t>
  </si>
  <si>
    <t>4716MK</t>
  </si>
  <si>
    <t xml:space="preserve">4717 / 4721 - On the right track </t>
  </si>
  <si>
    <t>4717MK</t>
  </si>
  <si>
    <t>4717</t>
  </si>
  <si>
    <t>▬ Philanews N°. 3 / 2017 (pg. 12 - 13) ▬</t>
  </si>
  <si>
    <t>4718MK</t>
  </si>
  <si>
    <t>4719MK</t>
  </si>
  <si>
    <t>4720MK</t>
  </si>
  <si>
    <t>4721MK</t>
  </si>
  <si>
    <t>4722 / 4726 - THE GREAT WAR (PART 4)</t>
  </si>
  <si>
    <t>4722MK</t>
  </si>
  <si>
    <t>4722</t>
  </si>
  <si>
    <t>▬ Philanews N°. 4 / 2017 (pg. 4 - 5) ▬</t>
  </si>
  <si>
    <t>4723MK</t>
  </si>
  <si>
    <t>4724MK</t>
  </si>
  <si>
    <t>4725MK</t>
  </si>
  <si>
    <t>4726MK</t>
  </si>
  <si>
    <t>4727 / 4736 - 60 years of the High Fens nature reserve</t>
  </si>
  <si>
    <t>4727MK</t>
  </si>
  <si>
    <t>4727</t>
  </si>
  <si>
    <t>▬ Philanews N°. 4 / 2017 (pg. 6 - 7) ▬</t>
  </si>
  <si>
    <t>4728MK</t>
  </si>
  <si>
    <t>4729MK</t>
  </si>
  <si>
    <t>4730MK</t>
  </si>
  <si>
    <t>4731MK</t>
  </si>
  <si>
    <t>4732MK</t>
  </si>
  <si>
    <t>4733MK</t>
  </si>
  <si>
    <t>4734MK</t>
  </si>
  <si>
    <t>4735MK</t>
  </si>
  <si>
    <t>4736MK</t>
  </si>
  <si>
    <t xml:space="preserve">4737 / 4741 - The masks from Tervuren </t>
  </si>
  <si>
    <t>4737MK</t>
  </si>
  <si>
    <t>4737</t>
  </si>
  <si>
    <t>▬ Philanews N°. 4 / 2017 (pg. 11 ) ▬</t>
  </si>
  <si>
    <t>4738MK</t>
  </si>
  <si>
    <t>4739MK</t>
  </si>
  <si>
    <t>4740MK</t>
  </si>
  <si>
    <t>4741MK</t>
  </si>
  <si>
    <t>4742 / 4743c - Oh Christmas tree... - Stamps from booklets B163 &amp; B164</t>
  </si>
  <si>
    <t>4742MK</t>
  </si>
  <si>
    <t>4742</t>
  </si>
  <si>
    <t>▬ Philanews N°. 4 / 2017 (pg. 12 - 13) ▬</t>
  </si>
  <si>
    <t>4742aMK</t>
  </si>
  <si>
    <t>4742a</t>
  </si>
  <si>
    <t>4742bMK</t>
  </si>
  <si>
    <t>4742b</t>
  </si>
  <si>
    <t>4742cMK</t>
  </si>
  <si>
    <t>4742c</t>
  </si>
  <si>
    <t>4743MK</t>
  </si>
  <si>
    <t>4743aMK</t>
  </si>
  <si>
    <t>4743a</t>
  </si>
  <si>
    <t>4743bMK</t>
  </si>
  <si>
    <t>4743b</t>
  </si>
  <si>
    <t>4743cMK</t>
  </si>
  <si>
    <t>4743c</t>
  </si>
  <si>
    <r>
      <t xml:space="preserve"> ▼INVENTORY►</t>
    </r>
    <r>
      <rPr>
        <b/>
        <sz val="11"/>
        <rFont val="Calibri"/>
        <family val="2"/>
        <scheme val="minor"/>
      </rPr>
      <t>INVENT MK Y2016-2017 (4569-4743)(EN) ▼</t>
    </r>
  </si>
  <si>
    <t xml:space="preserve"> MK JAY2016-2017 (4569-4743)(NL-FR-EN)</t>
  </si>
  <si>
    <r>
      <rPr>
        <b/>
        <sz val="16"/>
        <rFont val="Calibri"/>
        <family val="2"/>
        <scheme val="minor"/>
      </rPr>
      <t>▼</t>
    </r>
    <r>
      <rPr>
        <b/>
        <sz val="16"/>
        <color theme="9" tint="-0.249977111117893"/>
        <rFont val="Calibri"/>
        <family val="2"/>
        <scheme val="minor"/>
      </rPr>
      <t xml:space="preserve"> From 01/2017 onwards, no more MCs were listed in OSC, although they were still being issued (perhaps not for all series?)</t>
    </r>
    <r>
      <rPr>
        <b/>
        <sz val="16"/>
        <rFont val="Calibri"/>
        <family val="2"/>
        <scheme val="minor"/>
      </rPr>
      <t>▼</t>
    </r>
    <r>
      <rPr>
        <b/>
        <sz val="16"/>
        <color theme="9" tint="-0.249977111117893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>- (?►)-</t>
    </r>
  </si>
  <si>
    <t>4744 / 4748 - Winning Belgium - The Diamond Sector</t>
  </si>
  <si>
    <t>4744MK</t>
  </si>
  <si>
    <t>4744</t>
  </si>
  <si>
    <t>▬ Philanews N°. 1 / 2018 (pg. 4 - 5) ▬</t>
  </si>
  <si>
    <t>4745MK</t>
  </si>
  <si>
    <t>4746MK</t>
  </si>
  <si>
    <t>4747MK</t>
  </si>
  <si>
    <t>4748MK</t>
  </si>
  <si>
    <t>4749 / 4753 - 60 years of Smurfs</t>
  </si>
  <si>
    <t>4749MK</t>
  </si>
  <si>
    <t>4749</t>
  </si>
  <si>
    <t>▬ Philanews N°. 1 / 2018 (pg. 6 - 7) ▬</t>
  </si>
  <si>
    <t>4750MK</t>
  </si>
  <si>
    <t>4751MK</t>
  </si>
  <si>
    <t>4752MK</t>
  </si>
  <si>
    <t>5752aMK</t>
  </si>
  <si>
    <t>5752a</t>
  </si>
  <si>
    <t>4753MK</t>
  </si>
  <si>
    <t xml:space="preserve">4754 / 4758 - Belgian beer culture </t>
  </si>
  <si>
    <t>4754MK</t>
  </si>
  <si>
    <t>4754</t>
  </si>
  <si>
    <t>▬ Philanews N°. 1 / 2018 (pg. 8 - 9) ▬</t>
  </si>
  <si>
    <t>4755MK</t>
  </si>
  <si>
    <t>4756MK</t>
  </si>
  <si>
    <t>4757MK</t>
  </si>
  <si>
    <t>4758MK</t>
  </si>
  <si>
    <t>4759 - Birds: the red-crested pochard (stamp for associations)</t>
  </si>
  <si>
    <t>4759MK</t>
  </si>
  <si>
    <t>4759</t>
  </si>
  <si>
    <t>Wavre</t>
  </si>
  <si>
    <t>▬ Philanews N°. 1 / 2018 (pg.  12) ▬</t>
  </si>
  <si>
    <t>4759aMK</t>
  </si>
  <si>
    <t>4759a</t>
  </si>
  <si>
    <t>4759bMK</t>
  </si>
  <si>
    <t>4759b</t>
  </si>
  <si>
    <t>4760 / 4764 - Paw prints of wild animals</t>
  </si>
  <si>
    <t>4760MK</t>
  </si>
  <si>
    <t>4760</t>
  </si>
  <si>
    <t>▬ Philanews N°. 1 / 2018 (pg. 14 - 15) ▬</t>
  </si>
  <si>
    <t>4761MK</t>
  </si>
  <si>
    <t>4762MK</t>
  </si>
  <si>
    <t>4763MK</t>
  </si>
  <si>
    <t>4764MK</t>
  </si>
  <si>
    <t>4765 / 4769 - Rubens 2018</t>
  </si>
  <si>
    <t>4765MK</t>
  </si>
  <si>
    <t>4765</t>
  </si>
  <si>
    <t>▬ Philanews N°. 1 / 2018 (pg. 16 - 17) ▬</t>
  </si>
  <si>
    <t>4766MK</t>
  </si>
  <si>
    <t>4767MK</t>
  </si>
  <si>
    <t>4768MK</t>
  </si>
  <si>
    <t>4769MK</t>
  </si>
  <si>
    <t>4770 / 4774 - Belgian street art</t>
  </si>
  <si>
    <t>4770MK</t>
  </si>
  <si>
    <t>4770</t>
  </si>
  <si>
    <t>▬ Philanews N°. 1 / 2018 (pg. 18 - 19) ▬</t>
  </si>
  <si>
    <t>4771MK</t>
  </si>
  <si>
    <t>4772MK</t>
  </si>
  <si>
    <t>4773MK</t>
  </si>
  <si>
    <t>4774MK</t>
  </si>
  <si>
    <t>4775 - 20 years of Child Focus</t>
  </si>
  <si>
    <t>4775MK</t>
  </si>
  <si>
    <t>4775</t>
  </si>
  <si>
    <t>▬ Philanews N°. 1 / 2018 (pg. 21) ▬</t>
  </si>
  <si>
    <t xml:space="preserve">4776 - Tomorrowland </t>
  </si>
  <si>
    <t>4776MK</t>
  </si>
  <si>
    <t>4776</t>
  </si>
  <si>
    <t>▬ Philanews N°. 2 / 2018 (pg. 4 - 5) ▬</t>
  </si>
  <si>
    <t xml:space="preserve">4777 / 4778 - Europe issue: bridges </t>
  </si>
  <si>
    <t>4777MK</t>
  </si>
  <si>
    <t>4777</t>
  </si>
  <si>
    <t>▬ Philanews N°. 2 / 2018 (pg. 6 - 7) ▬</t>
  </si>
  <si>
    <t>4778MK</t>
  </si>
  <si>
    <t>4779 - Football 2018</t>
  </si>
  <si>
    <t>4779MK</t>
  </si>
  <si>
    <t>4779</t>
  </si>
  <si>
    <t>▬ Philanews N°. 2 / 2018 (pg. 8 - 9) ▬</t>
  </si>
  <si>
    <t>4780 / 4784 - Opening of the renovated Africa Museum</t>
  </si>
  <si>
    <t>4780MK</t>
  </si>
  <si>
    <t>4780</t>
  </si>
  <si>
    <t>▬ Philanews N°. 2 / 2018 (pg. 12 - 13) ▬</t>
  </si>
  <si>
    <t>4781MK</t>
  </si>
  <si>
    <t>4782MK</t>
  </si>
  <si>
    <t>4783MK</t>
  </si>
  <si>
    <t>4784MK</t>
  </si>
  <si>
    <t xml:space="preserve">4785 / 4789 - Natural geometry:  the spiral shape </t>
  </si>
  <si>
    <t>4785MK</t>
  </si>
  <si>
    <t>4785</t>
  </si>
  <si>
    <t>▬ Philanews N°. 2 / 2018 (pg. 14 - 15) ▬</t>
  </si>
  <si>
    <t>4786MK</t>
  </si>
  <si>
    <t>4787MK</t>
  </si>
  <si>
    <t>4788MK</t>
  </si>
  <si>
    <t>4789MK</t>
  </si>
  <si>
    <t xml:space="preserve">4790 / 4794 - Promotion of philately: the city of Namur </t>
  </si>
  <si>
    <t>4790MK</t>
  </si>
  <si>
    <t>4790</t>
  </si>
  <si>
    <t>▬ Philanews N°. 3 / 2018 (pg. 4 - 5) ▬</t>
  </si>
  <si>
    <t>4791MK</t>
  </si>
  <si>
    <t>4792MK</t>
  </si>
  <si>
    <t>4793MK</t>
  </si>
  <si>
    <t>4794MK</t>
  </si>
  <si>
    <t>4795 / 4799 - Belgian prehistoric animals</t>
  </si>
  <si>
    <t>4795MK</t>
  </si>
  <si>
    <t>4795</t>
  </si>
  <si>
    <t>▬ Philanews N°. 3 / 2018 (pg. 6 - 7) ▬</t>
  </si>
  <si>
    <t>4796MK</t>
  </si>
  <si>
    <t>4797MK</t>
  </si>
  <si>
    <t>4798MK</t>
  </si>
  <si>
    <t>4799MK</t>
  </si>
  <si>
    <t xml:space="preserve">4800 / 4809 - Home-grown: Belgian fruits </t>
  </si>
  <si>
    <t>4800MK</t>
  </si>
  <si>
    <t>4800</t>
  </si>
  <si>
    <t>Ciney</t>
  </si>
  <si>
    <t>▬ Philanews N°. 3 / 2018 (pg. 9) ▬</t>
  </si>
  <si>
    <t>4801MK</t>
  </si>
  <si>
    <t>4802MK</t>
  </si>
  <si>
    <t>4803MK</t>
  </si>
  <si>
    <t>4804MK</t>
  </si>
  <si>
    <t>4805MK</t>
  </si>
  <si>
    <t>4806MK</t>
  </si>
  <si>
    <t>4807MK</t>
  </si>
  <si>
    <t>4808MK</t>
  </si>
  <si>
    <t>4809MK</t>
  </si>
  <si>
    <t>4800aMK</t>
  </si>
  <si>
    <t>4800a</t>
  </si>
  <si>
    <t>4801aMK</t>
  </si>
  <si>
    <t>4801a</t>
  </si>
  <si>
    <t>4802aMK</t>
  </si>
  <si>
    <t>4802a</t>
  </si>
  <si>
    <t>4803aMK</t>
  </si>
  <si>
    <t>4803a</t>
  </si>
  <si>
    <t>4804aMK</t>
  </si>
  <si>
    <t>4804a</t>
  </si>
  <si>
    <t>4805aMK</t>
  </si>
  <si>
    <t>4805a</t>
  </si>
  <si>
    <t>4806aMK</t>
  </si>
  <si>
    <t>4806a</t>
  </si>
  <si>
    <t>4807aMK</t>
  </si>
  <si>
    <t>4807a</t>
  </si>
  <si>
    <t>4908aMK</t>
  </si>
  <si>
    <t>4908a</t>
  </si>
  <si>
    <t>4809aMK</t>
  </si>
  <si>
    <t>4809a</t>
  </si>
  <si>
    <t xml:space="preserve">4810 / 4814 - Dragonflies </t>
  </si>
  <si>
    <t>4810MK</t>
  </si>
  <si>
    <t>4810</t>
  </si>
  <si>
    <t>▬ Philanews N°. 3 / 2018 (pg. 10 - 11) ▬</t>
  </si>
  <si>
    <t>4811MK</t>
  </si>
  <si>
    <t>4812MK</t>
  </si>
  <si>
    <t>4813MK</t>
  </si>
  <si>
    <t>4814MK</t>
  </si>
  <si>
    <t>4815 /4819 - The Great War (Part 5): the liberation</t>
  </si>
  <si>
    <t>4815MK</t>
  </si>
  <si>
    <t>4815</t>
  </si>
  <si>
    <t>▬ Philanews N°. 4 / 2018 (pg. 4 - 5) ▬</t>
  </si>
  <si>
    <t>4816MK</t>
  </si>
  <si>
    <t>4817MK</t>
  </si>
  <si>
    <t>4818MK</t>
  </si>
  <si>
    <t>4819MK</t>
  </si>
  <si>
    <t xml:space="preserve">4820 /4821 - The Great War: commemoration of WWI: poppies </t>
  </si>
  <si>
    <t>4820MK</t>
  </si>
  <si>
    <t>4820</t>
  </si>
  <si>
    <t>▬ Philanews N°. 4 / 2018 (pg. 6 - 7) ▬</t>
  </si>
  <si>
    <t>4821MK</t>
  </si>
  <si>
    <t>4822 / 4826 - Spacious mansions in Belgium -</t>
  </si>
  <si>
    <t>4822MK</t>
  </si>
  <si>
    <t>4822</t>
  </si>
  <si>
    <t>▬ Philanews N°. 4 / 2018 (pg. 10 - 11) ▬</t>
  </si>
  <si>
    <t>4823MK</t>
  </si>
  <si>
    <t>4824MK</t>
  </si>
  <si>
    <t>4825MK</t>
  </si>
  <si>
    <t>4826MK</t>
  </si>
  <si>
    <t>4827 /4828b - Colourful Christmas stamps (national + Europe) - Booklets B165</t>
  </si>
  <si>
    <t>4827MK</t>
  </si>
  <si>
    <t>4827</t>
  </si>
  <si>
    <t>▬ Philanews N°. 4 / 2018 (pg. 12 - 13) ▬</t>
  </si>
  <si>
    <t>4827aMK</t>
  </si>
  <si>
    <t>4827a</t>
  </si>
  <si>
    <t>4827bMK</t>
  </si>
  <si>
    <t>4827b</t>
  </si>
  <si>
    <t>4827cMK</t>
  </si>
  <si>
    <t>4827c</t>
  </si>
  <si>
    <t>4828MK</t>
  </si>
  <si>
    <t>4828aMK</t>
  </si>
  <si>
    <t>4828a</t>
  </si>
  <si>
    <t>4828bMK</t>
  </si>
  <si>
    <t>4828b</t>
  </si>
  <si>
    <t xml:space="preserve">4829  - New Prior stamps with the Royal image of His Majesty King Philip                                                                                    ▬ booklet B167 (self-adhesive)                                                                                                                                                                         ▬ booklet B167a (self-adhesive)                                                                                             </t>
  </si>
  <si>
    <t>4829MK</t>
  </si>
  <si>
    <t>4829</t>
  </si>
  <si>
    <t>▬&gt; Philanews Nr. 1 / 2019 (pg. 6) ▬ &amp; ▬&gt; Philanews Nr. 1 / 2021 (pg. 23) ▬</t>
  </si>
  <si>
    <t>4829aMK</t>
  </si>
  <si>
    <t>4829a</t>
  </si>
  <si>
    <t>4830 - New mourning stamp (Prior) (self-adhesive) - Booklet B168</t>
  </si>
  <si>
    <t>4830MK</t>
  </si>
  <si>
    <t>4830</t>
  </si>
  <si>
    <t>▬ Philanews N°. 1 / 2019 (pg. 6) ▬</t>
  </si>
  <si>
    <t xml:space="preserve">4831 - New My Stamp stamp (Prior) </t>
  </si>
  <si>
    <t>4831MK</t>
  </si>
  <si>
    <t>4831</t>
  </si>
  <si>
    <t>▬ Philanews N°. 1 / 2019 (pg. ?) ▬</t>
  </si>
  <si>
    <t>4831a</t>
  </si>
  <si>
    <t>4832 / 4836 - Animals at work</t>
  </si>
  <si>
    <t>4832MK-1</t>
  </si>
  <si>
    <t>4832</t>
  </si>
  <si>
    <t>Peer</t>
  </si>
  <si>
    <t>▬ Philanews N°. 1 / 2019 (pg. 4 - 5) ▬</t>
  </si>
  <si>
    <t>4832MK-2</t>
  </si>
  <si>
    <t>4832MK-??</t>
  </si>
  <si>
    <t>4833MK-1</t>
  </si>
  <si>
    <t>4833MK-2</t>
  </si>
  <si>
    <t>4833MK-??</t>
  </si>
  <si>
    <t>4834MK-1</t>
  </si>
  <si>
    <t>4834MK-2</t>
  </si>
  <si>
    <t>4834MK-??</t>
  </si>
  <si>
    <t>4835MK-1</t>
  </si>
  <si>
    <t>4835MK-2</t>
  </si>
  <si>
    <t>4835MK-??</t>
  </si>
  <si>
    <t>4836MK-1</t>
  </si>
  <si>
    <t>4836MK-2</t>
  </si>
  <si>
    <t>4836MK-??</t>
  </si>
  <si>
    <t>4832MK</t>
  </si>
  <si>
    <t xml:space="preserve">4838 / 4839 - A piece of history: unknown Neutral Moresnet </t>
  </si>
  <si>
    <t>4838MK</t>
  </si>
  <si>
    <t>4838</t>
  </si>
  <si>
    <t>▬ Philanews N°. 1 / 2019 (pg. 8 - 9) ▬</t>
  </si>
  <si>
    <t>4839MK</t>
  </si>
  <si>
    <t>4840 - The sand martin: election stamp</t>
  </si>
  <si>
    <t>4840MK</t>
  </si>
  <si>
    <t>4840</t>
  </si>
  <si>
    <t>▬ Philanews N°. 1 / 2019 (pg. 13) ▬</t>
  </si>
  <si>
    <t>4840MK-??</t>
  </si>
  <si>
    <t>4841 - King Philippe: new ‘non-prior’ stamp - Booklet B169</t>
  </si>
  <si>
    <t>4841MK</t>
  </si>
  <si>
    <t>4841</t>
  </si>
  <si>
    <t>▬ Philanews N°. 1 / 2019 (pg. 16) ▬</t>
  </si>
  <si>
    <t>4841aMK</t>
  </si>
  <si>
    <t>4841a</t>
  </si>
  <si>
    <t>4841bMK</t>
  </si>
  <si>
    <t>4841b</t>
  </si>
  <si>
    <t>4841cMK</t>
  </si>
  <si>
    <t>4841c</t>
  </si>
  <si>
    <t xml:space="preserve">4842 / 4846 - 150 years of stamp printing </t>
  </si>
  <si>
    <t>4842MK</t>
  </si>
  <si>
    <t>4842</t>
  </si>
  <si>
    <t>▬ Philanews N°. 1 / 2019 (pg. 10 -11) ▬</t>
  </si>
  <si>
    <t>4843MK</t>
  </si>
  <si>
    <t>4844MK</t>
  </si>
  <si>
    <t>4845MK</t>
  </si>
  <si>
    <t>4846MK</t>
  </si>
  <si>
    <t xml:space="preserve">4847 / 4851 - Exceptional pollinators: animals in action during pollination </t>
  </si>
  <si>
    <t>4847MK</t>
  </si>
  <si>
    <t>4847</t>
  </si>
  <si>
    <t>▬ Philanews N°. 1 / 2019 (pg. 14 - 15) ▬</t>
  </si>
  <si>
    <t>4848MK</t>
  </si>
  <si>
    <t>4849MK</t>
  </si>
  <si>
    <t>4850MK</t>
  </si>
  <si>
    <t>4851MK</t>
  </si>
  <si>
    <t>4852 / 4856 - Belgium in space</t>
  </si>
  <si>
    <t>4852MK</t>
  </si>
  <si>
    <t>4852</t>
  </si>
  <si>
    <t>▬ Philanews N°. 1 / 2019 (pg. 18 - 19) ▬</t>
  </si>
  <si>
    <t>4853MK</t>
  </si>
  <si>
    <t>4854MK</t>
  </si>
  <si>
    <t>4855MK</t>
  </si>
  <si>
    <t>4856MK</t>
  </si>
  <si>
    <t>4857 - 25th anniversary of Belgian postcodes</t>
  </si>
  <si>
    <t>4857MK</t>
  </si>
  <si>
    <t>4857</t>
  </si>
  <si>
    <t>▬ Philanews N°. 1 / 2019 (pg. 21) ▬</t>
  </si>
  <si>
    <t>4858 - New government postmark: Bearded Tit</t>
  </si>
  <si>
    <t>4858MK</t>
  </si>
  <si>
    <t>4858</t>
  </si>
  <si>
    <t>4858MK-??</t>
  </si>
  <si>
    <t xml:space="preserve">4859 / 4860 - Ingenious nests </t>
  </si>
  <si>
    <t>4859MK</t>
  </si>
  <si>
    <t>4859</t>
  </si>
  <si>
    <t>▬ Philanews N°. 2 / 2019 (pg. 4 - 5) ▬</t>
  </si>
  <si>
    <t>4860MK</t>
  </si>
  <si>
    <t>4861 / 4865 - Geometry in nature</t>
  </si>
  <si>
    <t>4861MK</t>
  </si>
  <si>
    <t>4861</t>
  </si>
  <si>
    <t>▬ Philanews N°. 2 / 2019 (pg. 6 - 7) ▬</t>
  </si>
  <si>
    <t>4862MK</t>
  </si>
  <si>
    <t>4863MK</t>
  </si>
  <si>
    <t>4864MK</t>
  </si>
  <si>
    <t>4865MK</t>
  </si>
  <si>
    <t xml:space="preserve">4866 - 100th anniversary of the horse tram </t>
  </si>
  <si>
    <t>4866MK</t>
  </si>
  <si>
    <t>4866</t>
  </si>
  <si>
    <t>▬ Philanews N°. 2 / 2019 (pg. 10 - 11) ▬</t>
  </si>
  <si>
    <t>4866MK-??</t>
  </si>
  <si>
    <t xml:space="preserve">4867 / 4871 - The Millennial dissected </t>
  </si>
  <si>
    <t>4867MK</t>
  </si>
  <si>
    <t>4867</t>
  </si>
  <si>
    <t>▬ Philanews N°. 2 / 2019 (pg. 12 - 13) ▬</t>
  </si>
  <si>
    <t>4868MK</t>
  </si>
  <si>
    <t>4869MK</t>
  </si>
  <si>
    <t>4870MK</t>
  </si>
  <si>
    <t>4871MK</t>
  </si>
  <si>
    <t xml:space="preserve">4872 / 4876 - The squares of Leuven </t>
  </si>
  <si>
    <t>4872MK</t>
  </si>
  <si>
    <t>4872</t>
  </si>
  <si>
    <t>▬ Philanews N°. 3 / 2019 (pg. 4 - 5) ▬</t>
  </si>
  <si>
    <t>4873MK</t>
  </si>
  <si>
    <t>4874MK</t>
  </si>
  <si>
    <t>4875MK</t>
  </si>
  <si>
    <t>4876MK</t>
  </si>
  <si>
    <t>4877 / 4881 - Master painters: Pieter Bruegel the Elder</t>
  </si>
  <si>
    <t>4877MK</t>
  </si>
  <si>
    <t>4877</t>
  </si>
  <si>
    <t>▬ Philanews N°. 3 / 2019 (pg. 6 - 7) ▬</t>
  </si>
  <si>
    <t>4878MK</t>
  </si>
  <si>
    <t>4879MK</t>
  </si>
  <si>
    <t>4880MK</t>
  </si>
  <si>
    <t>4881MK</t>
  </si>
  <si>
    <t xml:space="preserve">4882 - So different and yet so alike </t>
  </si>
  <si>
    <t>4882MK</t>
  </si>
  <si>
    <t>4882</t>
  </si>
  <si>
    <t>▬ Philanews N°. 3 / 2019 (pg. 10 - 11) ▬</t>
  </si>
  <si>
    <t>4883 - Rinus Van de Velde µ</t>
  </si>
  <si>
    <t>4883MK</t>
  </si>
  <si>
    <t>4883</t>
  </si>
  <si>
    <t>▬ Philanews N°. 3 / 2019 (pg. 12 - 13) ▬</t>
  </si>
  <si>
    <t xml:space="preserve">4884 / 4888 - Racing against the clock: the five Belgian winners of the 24 Hours of Le Mans </t>
  </si>
  <si>
    <t>4884MK</t>
  </si>
  <si>
    <t>4884</t>
  </si>
  <si>
    <t>▬ Philanews N°. 4 / 2019 (pg. 4 - 5) ▬</t>
  </si>
  <si>
    <t>4885MK</t>
  </si>
  <si>
    <t>4886MK</t>
  </si>
  <si>
    <t>4887MK</t>
  </si>
  <si>
    <t>4888MK</t>
  </si>
  <si>
    <t>4889 / 4893 - The Second World War: 75 years of liberation</t>
  </si>
  <si>
    <t>4889MK</t>
  </si>
  <si>
    <t>4889</t>
  </si>
  <si>
    <t>▬ Philanews N°. 4 / 2019 (pg. 6 - 7) ▬</t>
  </si>
  <si>
    <t>4890MK</t>
  </si>
  <si>
    <t>4891MK</t>
  </si>
  <si>
    <t>4892MK</t>
  </si>
  <si>
    <t>4893MK</t>
  </si>
  <si>
    <t xml:space="preserve">4894 - HRH Princess Elisabeth </t>
  </si>
  <si>
    <t>4894MK</t>
  </si>
  <si>
    <t>4894</t>
  </si>
  <si>
    <t>▬ Philanews N°. 4 / 2019 (pg. 12 - 13) ▬</t>
  </si>
  <si>
    <t>4894MK-??</t>
  </si>
  <si>
    <t>4895 / 4896 - End-of-year stamp: the Christmas story - Booklets B170 &amp; B171</t>
  </si>
  <si>
    <t>4895MK</t>
  </si>
  <si>
    <t>4895</t>
  </si>
  <si>
    <t>▬ Philanews N°. 4 / 2019 (pg. 14 - 15) ▬</t>
  </si>
  <si>
    <t>4895aMK</t>
  </si>
  <si>
    <t>4895a</t>
  </si>
  <si>
    <t>4895bMK</t>
  </si>
  <si>
    <t>4895b</t>
  </si>
  <si>
    <t>4895cMK</t>
  </si>
  <si>
    <t>4895c</t>
  </si>
  <si>
    <t>4896MK</t>
  </si>
  <si>
    <t>4896aMK</t>
  </si>
  <si>
    <t>4896a</t>
  </si>
  <si>
    <t>4896bMK</t>
  </si>
  <si>
    <t>4896b</t>
  </si>
  <si>
    <t>4896cMK</t>
  </si>
  <si>
    <t>4896c</t>
  </si>
  <si>
    <t xml:space="preserve">4897 / 4901 - Suske &amp; Wiske: 75 years </t>
  </si>
  <si>
    <t>4897MK</t>
  </si>
  <si>
    <t>4897</t>
  </si>
  <si>
    <t>▬ Philanews N°. 1 / 2020 (pg. 6) ▬</t>
  </si>
  <si>
    <t>4898MK</t>
  </si>
  <si>
    <t>4899MK</t>
  </si>
  <si>
    <t>4900MK</t>
  </si>
  <si>
    <t>4901MK</t>
  </si>
  <si>
    <t xml:space="preserve">4902 / 4906 - Iconic Belgian stamps </t>
  </si>
  <si>
    <t>4902MK</t>
  </si>
  <si>
    <t>4902</t>
  </si>
  <si>
    <t>▬ Philanews N°. 1 / 2020 (pg. 10 - 11) ▬</t>
  </si>
  <si>
    <t>4903MK</t>
  </si>
  <si>
    <t>4904MK</t>
  </si>
  <si>
    <t>4905MK</t>
  </si>
  <si>
    <t>4906MK</t>
  </si>
  <si>
    <t xml:space="preserve">4907 / 4911 - Natural geometry: the pentagon </t>
  </si>
  <si>
    <t>4907MK</t>
  </si>
  <si>
    <t>4907</t>
  </si>
  <si>
    <t>▬ Philanews N°. 1 / 2020 (pg. 10 -11) ▬</t>
  </si>
  <si>
    <t>4908MK</t>
  </si>
  <si>
    <t>4909MK</t>
  </si>
  <si>
    <t>4910MK</t>
  </si>
  <si>
    <t>4911MK</t>
  </si>
  <si>
    <t xml:space="preserve">4912 - Birds: Barnacle goose </t>
  </si>
  <si>
    <t>4912MK</t>
  </si>
  <si>
    <t>4912</t>
  </si>
  <si>
    <t>▬ Philanews N°. 1 / 2020 (pg. 21) ▬</t>
  </si>
  <si>
    <t>4912MK-??</t>
  </si>
  <si>
    <t>4913 / 4917 - Master painters: Jan van Eyck</t>
  </si>
  <si>
    <t>4913MK</t>
  </si>
  <si>
    <t>4913</t>
  </si>
  <si>
    <t>▬ Philanews N°. 1 / 2020 (pg. 14 - 15) ▬</t>
  </si>
  <si>
    <t>4914MK</t>
  </si>
  <si>
    <t>4915MK</t>
  </si>
  <si>
    <t>4916MK</t>
  </si>
  <si>
    <t>4917MK</t>
  </si>
  <si>
    <t xml:space="preserve">4918 - King Philip turns 60 </t>
  </si>
  <si>
    <t>4918MK</t>
  </si>
  <si>
    <t>4918</t>
  </si>
  <si>
    <t>▬ Philanews N°. 1 / 2020 (pg. 17) ▬</t>
  </si>
  <si>
    <t>4919 / 4923 - Belgian tradition: Pigeon racing in the spotlight</t>
  </si>
  <si>
    <t>4919MK</t>
  </si>
  <si>
    <t>4919</t>
  </si>
  <si>
    <t>▬ Philanews N°. 1 / 2020 (pg. 18 -19) ▬</t>
  </si>
  <si>
    <t>4920MK</t>
  </si>
  <si>
    <t>4921MK</t>
  </si>
  <si>
    <t>4922MK</t>
  </si>
  <si>
    <t>4923MK</t>
  </si>
  <si>
    <t xml:space="preserve">4924 - 75 years of the United Nations: fighting for peace </t>
  </si>
  <si>
    <t>4924MK</t>
  </si>
  <si>
    <t>4924</t>
  </si>
  <si>
    <t>▬ Philanews N°. 1 / 2020 (pg. 20) ▬</t>
  </si>
  <si>
    <t xml:space="preserve">4925 - Birds: the goldeneye </t>
  </si>
  <si>
    <t>4925MK</t>
  </si>
  <si>
    <t>4925</t>
  </si>
  <si>
    <t>4925MK-??</t>
  </si>
  <si>
    <t xml:space="preserve">4926 / 4930 - Promotion of philately: squares of Liège </t>
  </si>
  <si>
    <t>4926MK</t>
  </si>
  <si>
    <t>4926</t>
  </si>
  <si>
    <t>▬ Philanews N°. 2 / 2020 (pg. 4 - 5) ▬</t>
  </si>
  <si>
    <t>4927MK</t>
  </si>
  <si>
    <t>4928MK</t>
  </si>
  <si>
    <t>4929MK</t>
  </si>
  <si>
    <t>4930MK</t>
  </si>
  <si>
    <t xml:space="preserve">4931 / 4932 - European issue: old postal routes </t>
  </si>
  <si>
    <t>4931MK</t>
  </si>
  <si>
    <t>4931</t>
  </si>
  <si>
    <t>▬ Philanews N°. 2 / 2020 (pg. 6 - 7) ▬</t>
  </si>
  <si>
    <t>4932MK</t>
  </si>
  <si>
    <t xml:space="preserve">4933 - 2020 Summer Olympics: Faster, higher, stronger </t>
  </si>
  <si>
    <t>4933MK</t>
  </si>
  <si>
    <t>4933</t>
  </si>
  <si>
    <t>▬ Philanews N°. 2 / 2020 (pg. 10 - 11) ▬</t>
  </si>
  <si>
    <t xml:space="preserve">4934 - The bond of football </t>
  </si>
  <si>
    <t>4934MK</t>
  </si>
  <si>
    <t>4934</t>
  </si>
  <si>
    <t>▬ Philanews N°. 2 / 2020 (pg. 12 - 13) ▬</t>
  </si>
  <si>
    <t xml:space="preserve">4935 / 4939 - Europe's ‘Big 5’ </t>
  </si>
  <si>
    <t>4935MK</t>
  </si>
  <si>
    <t>4935</t>
  </si>
  <si>
    <t>▬ Philanews N°. 3 / 2020 (pg. 4 - 5) ▬</t>
  </si>
  <si>
    <t>4936MK</t>
  </si>
  <si>
    <t>4937MK</t>
  </si>
  <si>
    <t>4938MK</t>
  </si>
  <si>
    <t>4939MK</t>
  </si>
  <si>
    <t xml:space="preserve">4940 / 4944 - Religious heritage: Abbeys and monasteries </t>
  </si>
  <si>
    <t>4940MK</t>
  </si>
  <si>
    <t>4940</t>
  </si>
  <si>
    <t>▬ Philanews N°. 3 / 2020 (pg. 6 - 7) ▬</t>
  </si>
  <si>
    <t>4941MK</t>
  </si>
  <si>
    <t>4942MK</t>
  </si>
  <si>
    <t>4943MK</t>
  </si>
  <si>
    <t>4944MK</t>
  </si>
  <si>
    <t xml:space="preserve">4945 - Alzheimer's silence </t>
  </si>
  <si>
    <t>4945MK</t>
  </si>
  <si>
    <t>4945</t>
  </si>
  <si>
    <t>▬ Philanews N°. 3 / 2020 (pg. 10 - 11) ▬</t>
  </si>
  <si>
    <t xml:space="preserve">4946 / 4950 - The turbulent 1920s </t>
  </si>
  <si>
    <t>4946MK</t>
  </si>
  <si>
    <t>4946</t>
  </si>
  <si>
    <t>▬ Philanews N°. 3 / 2020 (pg. 12 - 13) ▬</t>
  </si>
  <si>
    <t>4947MK</t>
  </si>
  <si>
    <t>108c</t>
  </si>
  <si>
    <t>4948MK</t>
  </si>
  <si>
    <t>4949MK</t>
  </si>
  <si>
    <t>4950MK</t>
  </si>
  <si>
    <t>4951 / 4960 - Ten different garden visitors - Stamps from booklet B172</t>
  </si>
  <si>
    <t>4951MK</t>
  </si>
  <si>
    <t>4951</t>
  </si>
  <si>
    <t>▬ Philanews N°. 3 / 2020 (pg. 14) ▬</t>
  </si>
  <si>
    <t>4952MK</t>
  </si>
  <si>
    <t>4953MK</t>
  </si>
  <si>
    <t>4954MK</t>
  </si>
  <si>
    <t>4955MK</t>
  </si>
  <si>
    <t>4956MK</t>
  </si>
  <si>
    <t>4957MK</t>
  </si>
  <si>
    <t>4958MK</t>
  </si>
  <si>
    <t>4959MK</t>
  </si>
  <si>
    <t>4960MK</t>
  </si>
  <si>
    <t>4961 - An ode to fragility</t>
  </si>
  <si>
    <t>4961MK</t>
  </si>
  <si>
    <t>4961</t>
  </si>
  <si>
    <t>▬ Philanews N°. 4 / 2020 (pg. 4 - 5) ▬</t>
  </si>
  <si>
    <t>4962 / 4966 - Special mushrooms</t>
  </si>
  <si>
    <t>4962MK</t>
  </si>
  <si>
    <t>4962</t>
  </si>
  <si>
    <t>4963MK</t>
  </si>
  <si>
    <t>4964MK</t>
  </si>
  <si>
    <t>4965MK</t>
  </si>
  <si>
    <t>4966MK</t>
  </si>
  <si>
    <t>4967 / 4971 - Striking cemeteries</t>
  </si>
  <si>
    <t>4967MK</t>
  </si>
  <si>
    <t>4967</t>
  </si>
  <si>
    <t>▬ Philanews N°. 4 / 2020 (pg. 8 - 9) ▬</t>
  </si>
  <si>
    <t>4968MK</t>
  </si>
  <si>
    <t>4969MK</t>
  </si>
  <si>
    <t>4970MK</t>
  </si>
  <si>
    <t>4971MK</t>
  </si>
  <si>
    <t xml:space="preserve">4972 / 4973 - Speculaas </t>
  </si>
  <si>
    <t>4972MK</t>
  </si>
  <si>
    <t>4972</t>
  </si>
  <si>
    <t>▬ Philanews N°. 4 / 2020 (pg. 11) ▬</t>
  </si>
  <si>
    <t>4973MK</t>
  </si>
  <si>
    <t>120a</t>
  </si>
  <si>
    <t>4974 / 4975 - Christmas stamps - Animals in the snow: Stamps from booklets B173</t>
  </si>
  <si>
    <t>4974MK</t>
  </si>
  <si>
    <t>4974</t>
  </si>
  <si>
    <t>▬ Philanews N°. 4 / 2020 (pg. 12 - 13) ▬</t>
  </si>
  <si>
    <t>120b</t>
  </si>
  <si>
    <t>4974aMK</t>
  </si>
  <si>
    <t>4974a</t>
  </si>
  <si>
    <t>120c</t>
  </si>
  <si>
    <t>4974bMK</t>
  </si>
  <si>
    <t>4974b</t>
  </si>
  <si>
    <t>121a</t>
  </si>
  <si>
    <t>4975MK</t>
  </si>
  <si>
    <t>121b</t>
  </si>
  <si>
    <t>4975aMK</t>
  </si>
  <si>
    <t>4975a</t>
  </si>
  <si>
    <t>121c</t>
  </si>
  <si>
    <t>4975bMK</t>
  </si>
  <si>
    <t>4975b</t>
  </si>
  <si>
    <r>
      <t xml:space="preserve"> ▼INVENTORY►</t>
    </r>
    <r>
      <rPr>
        <b/>
        <sz val="11"/>
        <rFont val="Calibri"/>
        <family val="2"/>
        <scheme val="minor"/>
      </rPr>
      <t>INVENT MK Y2018-2020 (4744-4879)(EN) ▼</t>
    </r>
  </si>
  <si>
    <t xml:space="preserve"> MK JAY2018-2020 (4744-4879)(NL-FR-EN)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</si>
</sst>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Red]&quot;?&quot;"/>
    <numFmt numFmtId="165" formatCode="d/mm/yyyy;@"/>
    <numFmt numFmtId="166" formatCode="0_ ;\-0\ 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color rgb="FF00B0F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38A8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2"/>
      <color rgb="FF00CC00"/>
      <name val="Arial"/>
      <family val="2"/>
    </font>
    <font>
      <b/>
      <sz val="11"/>
      <color rgb="FFFF0000"/>
      <name val="Arial"/>
      <family val="2"/>
    </font>
    <font>
      <b/>
      <sz val="1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9" tint="-0.249977111117893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B482DA"/>
        <bgColor indexed="64"/>
      </patternFill>
    </fill>
    <fill>
      <patternFill patternType="solid">
        <fgColor rgb="FFEBD8F4"/>
        <bgColor indexed="64"/>
      </patternFill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tted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medium">
        <color auto="1"/>
      </right>
      <top/>
      <bottom/>
      <diagonal/>
    </border>
    <border>
      <left style="medium">
        <color auto="1"/>
      </left>
      <right style="dotted">
        <color auto="1"/>
      </right>
      <top/>
      <bottom/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medium">
        <color rgb="FF00CC00"/>
      </left>
      <right style="medium">
        <color rgb="FF00CC00"/>
      </right>
      <top style="medium">
        <color rgb="FF00CC00"/>
      </top>
      <bottom style="medium">
        <color rgb="FF00CC00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6">
    <xf numFmtId="0" fontId="0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0" xfId="0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5" fillId="3" borderId="1" xfId="1" applyFont="1" applyFill="1" applyBorder="1" applyAlignment="1" applyProtection="1">
      <alignment horizontal="center" vertical="center"/>
      <protection locked="0"/>
    </xf>
    <xf numFmtId="0" fontId="5" fillId="3" borderId="2" xfId="1" applyFont="1" applyFill="1" applyBorder="1" applyAlignment="1" applyProtection="1">
      <alignment horizontal="center" vertical="center"/>
      <protection locked="0"/>
    </xf>
    <xf numFmtId="164" fontId="6" fillId="4" borderId="0" xfId="1" applyNumberFormat="1" applyFon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5" fontId="2" fillId="0" borderId="5" xfId="0" applyNumberFormat="1" applyFont="1" applyBorder="1"/>
    <xf numFmtId="165" fontId="7" fillId="0" borderId="6" xfId="0" applyNumberFormat="1" applyFont="1" applyBorder="1" applyAlignment="1">
      <alignment horizontal="center"/>
    </xf>
    <xf numFmtId="165" fontId="7" fillId="0" borderId="7" xfId="0" applyNumberFormat="1" applyFont="1" applyBorder="1" applyAlignment="1">
      <alignment horizontal="center"/>
    </xf>
    <xf numFmtId="165" fontId="8" fillId="0" borderId="6" xfId="0" applyNumberFormat="1" applyFont="1" applyBorder="1" applyAlignment="1">
      <alignment horizontal="center"/>
    </xf>
    <xf numFmtId="165" fontId="8" fillId="0" borderId="7" xfId="0" applyNumberFormat="1" applyFon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165" fontId="10" fillId="0" borderId="8" xfId="0" applyNumberFormat="1" applyFont="1" applyBorder="1"/>
    <xf numFmtId="1" fontId="3" fillId="0" borderId="6" xfId="3" applyNumberFormat="1" applyFont="1" applyBorder="1" applyAlignment="1">
      <alignment horizontal="center" vertical="center"/>
    </xf>
    <xf numFmtId="1" fontId="3" fillId="0" borderId="11" xfId="3" applyNumberFormat="1" applyFont="1" applyBorder="1" applyAlignment="1">
      <alignment horizontal="center" vertical="center"/>
    </xf>
    <xf numFmtId="165" fontId="8" fillId="0" borderId="11" xfId="0" applyNumberFormat="1" applyFont="1" applyBorder="1" applyAlignment="1">
      <alignment horizontal="center"/>
    </xf>
    <xf numFmtId="165" fontId="0" fillId="0" borderId="8" xfId="0" applyNumberFormat="1" applyBorder="1"/>
    <xf numFmtId="165" fontId="7" fillId="0" borderId="0" xfId="0" applyNumberFormat="1" applyFont="1" applyAlignment="1">
      <alignment horizontal="center"/>
    </xf>
    <xf numFmtId="0" fontId="11" fillId="5" borderId="14" xfId="1" applyFont="1" applyFill="1" applyBorder="1" applyAlignment="1">
      <alignment horizontal="center" vertical="center"/>
    </xf>
    <xf numFmtId="0" fontId="12" fillId="5" borderId="15" xfId="1" applyFont="1" applyFill="1" applyBorder="1" applyAlignment="1">
      <alignment horizontal="center" vertical="center"/>
    </xf>
    <xf numFmtId="0" fontId="13" fillId="4" borderId="0" xfId="4" applyFont="1" applyFill="1" applyAlignment="1">
      <alignment horizontal="center" vertical="center"/>
    </xf>
    <xf numFmtId="0" fontId="14" fillId="4" borderId="0" xfId="1" applyFont="1" applyFill="1" applyAlignment="1">
      <alignment horizontal="center" vertical="center"/>
    </xf>
    <xf numFmtId="0" fontId="15" fillId="6" borderId="18" xfId="0" applyFont="1" applyFill="1" applyBorder="1" applyAlignment="1">
      <alignment horizontal="center" wrapText="1"/>
    </xf>
    <xf numFmtId="166" fontId="9" fillId="0" borderId="18" xfId="2" applyNumberFormat="1" applyFont="1" applyBorder="1" applyAlignment="1">
      <alignment horizontal="center" vertical="center" wrapText="1"/>
    </xf>
    <xf numFmtId="0" fontId="15" fillId="7" borderId="18" xfId="0" applyFont="1" applyFill="1" applyBorder="1" applyAlignment="1">
      <alignment horizontal="center" wrapText="1"/>
    </xf>
    <xf numFmtId="0" fontId="15" fillId="0" borderId="18" xfId="0" applyFont="1" applyBorder="1" applyAlignment="1">
      <alignment horizontal="center" wrapText="1"/>
    </xf>
    <xf numFmtId="0" fontId="15" fillId="0" borderId="18" xfId="0" applyFont="1" applyBorder="1" applyAlignment="1">
      <alignment horizontal="center"/>
    </xf>
    <xf numFmtId="0" fontId="15" fillId="0" borderId="18" xfId="0" applyFont="1" applyBorder="1"/>
    <xf numFmtId="0" fontId="15" fillId="0" borderId="17" xfId="0" applyFont="1" applyBorder="1" applyAlignment="1">
      <alignment horizontal="center"/>
    </xf>
    <xf numFmtId="0" fontId="0" fillId="0" borderId="16" xfId="0" applyBorder="1" applyAlignment="1">
      <alignment horizontal="center"/>
    </xf>
    <xf numFmtId="165" fontId="0" fillId="0" borderId="13" xfId="0" applyNumberFormat="1" applyBorder="1" applyAlignment="1">
      <alignment vertical="center"/>
    </xf>
    <xf numFmtId="165" fontId="0" fillId="0" borderId="12" xfId="0" applyNumberFormat="1" applyBorder="1" applyAlignment="1">
      <alignment vertical="center"/>
    </xf>
    <xf numFmtId="165" fontId="0" fillId="0" borderId="10" xfId="0" applyNumberFormat="1" applyBorder="1" applyAlignment="1">
      <alignment vertical="center"/>
    </xf>
    <xf numFmtId="165" fontId="0" fillId="0" borderId="9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166" fontId="9" fillId="0" borderId="8" xfId="2" applyNumberFormat="1" applyFont="1" applyBorder="1" applyAlignment="1">
      <alignment horizontal="center" vertical="center"/>
    </xf>
    <xf numFmtId="0" fontId="19" fillId="0" borderId="0" xfId="5" applyAlignment="1">
      <alignment horizontal="center"/>
    </xf>
    <xf numFmtId="0" fontId="20" fillId="0" borderId="0" xfId="0" applyFont="1" applyAlignment="1">
      <alignment horizontal="center"/>
    </xf>
    <xf numFmtId="1" fontId="21" fillId="0" borderId="0" xfId="0" applyNumberFormat="1" applyFont="1" applyAlignment="1">
      <alignment horizontal="center"/>
    </xf>
    <xf numFmtId="0" fontId="16" fillId="8" borderId="0" xfId="0" applyFont="1" applyFill="1" applyAlignment="1">
      <alignment horizontal="right"/>
    </xf>
    <xf numFmtId="0" fontId="19" fillId="0" borderId="0" xfId="5"/>
    <xf numFmtId="0" fontId="2" fillId="0" borderId="0" xfId="0" applyFont="1"/>
    <xf numFmtId="0" fontId="18" fillId="8" borderId="22" xfId="0" applyFont="1" applyFill="1" applyBorder="1"/>
    <xf numFmtId="0" fontId="18" fillId="8" borderId="23" xfId="0" applyFont="1" applyFill="1" applyBorder="1"/>
    <xf numFmtId="1" fontId="16" fillId="8" borderId="23" xfId="0" applyNumberFormat="1" applyFont="1" applyFill="1" applyBorder="1" applyAlignment="1">
      <alignment horizontal="center"/>
    </xf>
    <xf numFmtId="0" fontId="16" fillId="8" borderId="23" xfId="0" applyFont="1" applyFill="1" applyBorder="1" applyAlignment="1">
      <alignment horizontal="center"/>
    </xf>
    <xf numFmtId="0" fontId="0" fillId="8" borderId="23" xfId="0" applyFill="1" applyBorder="1" applyAlignment="1">
      <alignment horizontal="center"/>
    </xf>
    <xf numFmtId="0" fontId="0" fillId="8" borderId="23" xfId="0" applyFill="1" applyBorder="1"/>
    <xf numFmtId="0" fontId="0" fillId="8" borderId="24" xfId="0" applyFill="1" applyBorder="1"/>
    <xf numFmtId="0" fontId="17" fillId="0" borderId="0" xfId="0" applyFont="1" applyAlignment="1">
      <alignment horizontal="center"/>
    </xf>
    <xf numFmtId="0" fontId="20" fillId="0" borderId="0" xfId="0" applyFont="1"/>
    <xf numFmtId="0" fontId="20" fillId="2" borderId="0" xfId="0" applyFont="1" applyFill="1" applyAlignment="1">
      <alignment horizontal="center"/>
    </xf>
    <xf numFmtId="0" fontId="16" fillId="8" borderId="25" xfId="0" applyFont="1" applyFill="1" applyBorder="1" applyAlignment="1">
      <alignment horizontal="right"/>
    </xf>
    <xf numFmtId="0" fontId="19" fillId="0" borderId="26" xfId="5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26" xfId="0" applyBorder="1"/>
    <xf numFmtId="0" fontId="0" fillId="0" borderId="27" xfId="0" applyBorder="1" applyAlignment="1">
      <alignment horizontal="center"/>
    </xf>
    <xf numFmtId="0" fontId="16" fillId="8" borderId="28" xfId="0" applyFont="1" applyFill="1" applyBorder="1" applyAlignment="1">
      <alignment horizontal="right"/>
    </xf>
    <xf numFmtId="0" fontId="2" fillId="0" borderId="20" xfId="0" applyFont="1" applyBorder="1"/>
    <xf numFmtId="0" fontId="0" fillId="0" borderId="20" xfId="0" applyBorder="1" applyAlignment="1">
      <alignment horizontal="center"/>
    </xf>
    <xf numFmtId="0" fontId="0" fillId="0" borderId="20" xfId="0" applyBorder="1"/>
    <xf numFmtId="0" fontId="0" fillId="0" borderId="29" xfId="0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165" fontId="2" fillId="9" borderId="5" xfId="0" applyNumberFormat="1" applyFont="1" applyFill="1" applyBorder="1" applyAlignment="1">
      <alignment vertical="center"/>
    </xf>
    <xf numFmtId="165" fontId="7" fillId="9" borderId="6" xfId="0" applyNumberFormat="1" applyFont="1" applyFill="1" applyBorder="1" applyAlignment="1">
      <alignment horizontal="center" vertical="center"/>
    </xf>
    <xf numFmtId="165" fontId="7" fillId="9" borderId="7" xfId="0" applyNumberFormat="1" applyFont="1" applyFill="1" applyBorder="1" applyAlignment="1">
      <alignment horizontal="center" vertical="center"/>
    </xf>
    <xf numFmtId="165" fontId="8" fillId="9" borderId="11" xfId="0" applyNumberFormat="1" applyFont="1" applyFill="1" applyBorder="1" applyAlignment="1">
      <alignment horizontal="center" vertical="center"/>
    </xf>
    <xf numFmtId="165" fontId="8" fillId="9" borderId="7" xfId="0" applyNumberFormat="1" applyFont="1" applyFill="1" applyBorder="1" applyAlignment="1">
      <alignment horizontal="center" vertical="center"/>
    </xf>
    <xf numFmtId="166" fontId="9" fillId="9" borderId="8" xfId="2" applyNumberFormat="1" applyFont="1" applyFill="1" applyBorder="1" applyAlignment="1">
      <alignment horizontal="center" vertical="center"/>
    </xf>
    <xf numFmtId="1" fontId="0" fillId="9" borderId="5" xfId="0" applyNumberFormat="1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16" fillId="9" borderId="5" xfId="0" applyFont="1" applyFill="1" applyBorder="1" applyAlignment="1">
      <alignment horizontal="center" vertical="center"/>
    </xf>
    <xf numFmtId="0" fontId="0" fillId="9" borderId="5" xfId="0" applyFill="1" applyBorder="1" applyAlignment="1">
      <alignment vertical="center"/>
    </xf>
    <xf numFmtId="165" fontId="23" fillId="9" borderId="8" xfId="0" applyNumberFormat="1" applyFont="1" applyFill="1" applyBorder="1" applyAlignment="1">
      <alignment vertical="center"/>
    </xf>
    <xf numFmtId="0" fontId="15" fillId="6" borderId="17" xfId="0" applyFont="1" applyFill="1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166" fontId="19" fillId="0" borderId="19" xfId="5" applyNumberFormat="1" applyBorder="1" applyAlignment="1">
      <alignment horizontal="center" vertical="center" wrapText="1"/>
    </xf>
    <xf numFmtId="0" fontId="19" fillId="0" borderId="20" xfId="5" applyBorder="1" applyAlignment="1">
      <alignment horizontal="center" wrapText="1"/>
    </xf>
    <xf numFmtId="0" fontId="19" fillId="0" borderId="20" xfId="5" applyBorder="1" applyAlignment="1">
      <alignment wrapText="1"/>
    </xf>
    <xf numFmtId="0" fontId="3" fillId="0" borderId="0" xfId="0" applyFont="1" applyAlignment="1">
      <alignment wrapText="1"/>
    </xf>
    <xf numFmtId="0" fontId="3" fillId="0" borderId="21" xfId="0" applyFont="1" applyBorder="1" applyAlignment="1">
      <alignment wrapText="1"/>
    </xf>
    <xf numFmtId="0" fontId="15" fillId="6" borderId="16" xfId="0" applyFont="1" applyFill="1" applyBorder="1" applyAlignment="1">
      <alignment horizontal="center" wrapText="1"/>
    </xf>
    <xf numFmtId="165" fontId="0" fillId="10" borderId="12" xfId="0" applyNumberFormat="1" applyFill="1" applyBorder="1" applyAlignment="1">
      <alignment vertical="center"/>
    </xf>
    <xf numFmtId="165" fontId="0" fillId="10" borderId="30" xfId="0" applyNumberFormat="1" applyFill="1" applyBorder="1" applyAlignment="1">
      <alignment vertical="center"/>
    </xf>
    <xf numFmtId="0" fontId="0" fillId="0" borderId="0" xfId="0" applyAlignment="1"/>
  </cellXfs>
  <cellStyles count="6">
    <cellStyle name="Hyperlink" xfId="5" builtinId="8"/>
    <cellStyle name="Standaard" xfId="0" builtinId="0"/>
    <cellStyle name="Standaard 15 3" xfId="3" xr:uid="{AB72E0F6-4986-4AC9-AAFB-3EED8E0FBAD3}"/>
    <cellStyle name="Standaard 19" xfId="2" xr:uid="{E20124A2-32A4-4C43-818C-703CB82D0E41}"/>
    <cellStyle name="Standaard 2 2" xfId="1" xr:uid="{8A85E1F5-3DD5-4051-B064-8A7234E61BFE}"/>
    <cellStyle name="Standaard 2 3 3 2 2 2" xfId="4" xr:uid="{F26FA1CD-7E64-4054-B17A-E58549A4B219}"/>
  </cellStyles>
  <dxfs count="3603"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 patternType="lightHorizontal">
          <bgColor rgb="FFFF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Horizontal"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 patternType="lightHorizontal"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Horizontal">
          <bgColor rgb="FFFF0000"/>
        </patternFill>
      </fill>
    </dxf>
    <dxf>
      <fill>
        <patternFill patternType="lightHorizontal">
          <bgColor rgb="FFFF0000"/>
        </patternFill>
      </fill>
    </dxf>
    <dxf>
      <fill>
        <patternFill patternType="lightHorizontal">
          <bgColor rgb="FFFF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lightHorizontal">
          <bgColor rgb="FFFF0000"/>
        </patternFill>
      </fill>
    </dxf>
    <dxf>
      <fill>
        <patternFill patternType="lightHorizontal">
          <bgColor rgb="FFFF0000"/>
        </patternFill>
      </fill>
    </dxf>
    <dxf>
      <fill>
        <patternFill patternType="lightHorizontal">
          <bgColor rgb="FFFF0000"/>
        </patternFill>
      </fill>
    </dxf>
    <dxf>
      <fill>
        <patternFill patternType="lightHorizontal">
          <bgColor rgb="FFFF0000"/>
        </patternFill>
      </fill>
    </dxf>
    <dxf>
      <fill>
        <patternFill patternType="lightHorizontal">
          <bgColor rgb="FFFF0000"/>
        </patternFill>
      </fill>
    </dxf>
    <dxf>
      <fill>
        <patternFill patternType="lightHorizontal"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Horizontal">
          <bgColor rgb="FFFF0000"/>
        </patternFill>
      </fill>
    </dxf>
    <dxf>
      <fill>
        <patternFill patternType="lightHorizontal"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invent%20MK%20Y1998-2017(2734-4743)(EN).xlsx" TargetMode="External"/><Relationship Id="rId2" Type="http://schemas.openxmlformats.org/officeDocument/2006/relationships/hyperlink" Target="invent%20MK%20Y1998-2017(2734-4743)(EN).xlsx" TargetMode="External"/><Relationship Id="rId1" Type="http://schemas.openxmlformats.org/officeDocument/2006/relationships/hyperlink" Target="https://stamps-be-album.jouwweb.be/intro/intro-3-contact-suggestions-reviews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tamps-be-album.jouwweb.be/intro/intro-3-contact-suggestions-review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invent%20MK%20Y1998-2017(2734-4743)(EN).xlsx" TargetMode="External"/><Relationship Id="rId2" Type="http://schemas.openxmlformats.org/officeDocument/2006/relationships/hyperlink" Target="invent%20MK%20Y1998-2017(2734-4743)(EN).xlsx" TargetMode="External"/><Relationship Id="rId1" Type="http://schemas.openxmlformats.org/officeDocument/2006/relationships/hyperlink" Target="https://stamps-be-album.jouwweb.be/intro/intro-3-contact-suggestions-reviews" TargetMode="External"/><Relationship Id="rId6" Type="http://schemas.openxmlformats.org/officeDocument/2006/relationships/vmlDrawing" Target="../drawings/vmlDrawing2.v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stamps-be-album.jouwweb.be/intro/intro-3-contact-suggestions-reviews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invent%20MK%20Y1998-2017(2734-4743)(EN).xlsx" TargetMode="External"/><Relationship Id="rId2" Type="http://schemas.openxmlformats.org/officeDocument/2006/relationships/hyperlink" Target="invent%20MK%20Y1998-2017(2734-4743)(EN).xlsx" TargetMode="External"/><Relationship Id="rId1" Type="http://schemas.openxmlformats.org/officeDocument/2006/relationships/hyperlink" Target="https://stamps-be-album.jouwweb.be/intro/intro-3-contact-suggestions-reviews" TargetMode="External"/><Relationship Id="rId6" Type="http://schemas.openxmlformats.org/officeDocument/2006/relationships/vmlDrawing" Target="../drawings/vmlDrawing3.v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stamps-be-album.jouwweb.be/intro/intro-3-contact-suggestions-reviews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invent%20MK%20Y1998-2017(2734-4743)(EN).xlsx" TargetMode="External"/><Relationship Id="rId7" Type="http://schemas.openxmlformats.org/officeDocument/2006/relationships/vmlDrawing" Target="../drawings/vmlDrawing4.vml"/><Relationship Id="rId2" Type="http://schemas.openxmlformats.org/officeDocument/2006/relationships/hyperlink" Target="invent%20MK%20Y1998-2017(2734-4743)(EN).xlsx" TargetMode="External"/><Relationship Id="rId1" Type="http://schemas.openxmlformats.org/officeDocument/2006/relationships/hyperlink" Target="https://stamps-be-album.jouwweb.be/intro/intro-3-contact-suggestions-reviews" TargetMode="External"/><Relationship Id="rId6" Type="http://schemas.openxmlformats.org/officeDocument/2006/relationships/printerSettings" Target="../printerSettings/printerSettings4.bin"/><Relationship Id="rId5" Type="http://schemas.openxmlformats.org/officeDocument/2006/relationships/hyperlink" Target="https://stamps-be-album.jouwweb.be/intro/intro-3-contact-suggestions-reviews" TargetMode="External"/><Relationship Id="rId4" Type="http://schemas.openxmlformats.org/officeDocument/2006/relationships/hyperlink" Target="https://stamps-be-album.jouwweb.be/intro/intro-3-contact-suggestions-reviews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invent%20MK%20Y1998-2017(2734-4743)(EN).xlsx" TargetMode="External"/><Relationship Id="rId7" Type="http://schemas.openxmlformats.org/officeDocument/2006/relationships/vmlDrawing" Target="../drawings/vmlDrawing5.vml"/><Relationship Id="rId2" Type="http://schemas.openxmlformats.org/officeDocument/2006/relationships/hyperlink" Target="invent%20MK%20Y1998-2017(2734-4743)(EN).xlsx" TargetMode="External"/><Relationship Id="rId1" Type="http://schemas.openxmlformats.org/officeDocument/2006/relationships/hyperlink" Target="https://stamps-be-album.jouwweb.be/intro/intro-3-contact-suggestions-reviews" TargetMode="External"/><Relationship Id="rId6" Type="http://schemas.openxmlformats.org/officeDocument/2006/relationships/printerSettings" Target="../printerSettings/printerSettings5.bin"/><Relationship Id="rId5" Type="http://schemas.openxmlformats.org/officeDocument/2006/relationships/hyperlink" Target="https://stamps-be-album.jouwweb.be/intro/intro-3-contact-suggestions-reviews" TargetMode="External"/><Relationship Id="rId4" Type="http://schemas.openxmlformats.org/officeDocument/2006/relationships/hyperlink" Target="https://stamps-be-album.jouwweb.be/intro/intro-3-contact-suggestions-review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37B96-FFC6-403A-A5D5-68B787A19A6A}">
  <dimension ref="A1:S493"/>
  <sheetViews>
    <sheetView showZeros="0" zoomScaleNormal="100" workbookViewId="0">
      <pane xSplit="8" ySplit="5" topLeftCell="I336" activePane="bottomRight" state="frozen"/>
      <selection pane="topRight" activeCell="I1" sqref="I1"/>
      <selection pane="bottomLeft" activeCell="A6" sqref="A6"/>
      <selection pane="bottomRight" activeCell="A348" sqref="A348:XFD351"/>
    </sheetView>
  </sheetViews>
  <sheetFormatPr defaultRowHeight="14.4" x14ac:dyDescent="0.3"/>
  <cols>
    <col min="1" max="1" width="3.88671875" customWidth="1"/>
    <col min="2" max="2" width="1.6640625" customWidth="1"/>
    <col min="3" max="3" width="3.33203125" customWidth="1"/>
    <col min="4" max="5" width="4.109375" customWidth="1"/>
    <col min="6" max="6" width="5.44140625" style="2" customWidth="1"/>
    <col min="7" max="7" width="68.44140625" customWidth="1"/>
    <col min="8" max="8" width="14.88671875" customWidth="1"/>
    <col min="9" max="9" width="7.88671875" style="1" customWidth="1"/>
    <col min="10" max="10" width="9.88671875" customWidth="1"/>
    <col min="11" max="11" width="10.88671875" customWidth="1"/>
    <col min="12" max="12" width="7.6640625" customWidth="1"/>
    <col min="13" max="13" width="2.6640625" style="1" customWidth="1"/>
    <col min="14" max="14" width="10.33203125" style="1" customWidth="1"/>
    <col min="15" max="15" width="3.6640625" customWidth="1"/>
    <col min="16" max="16" width="9" customWidth="1"/>
    <col min="17" max="17" width="11.33203125" customWidth="1"/>
    <col min="18" max="18" width="23.21875" customWidth="1"/>
    <col min="19" max="19" width="6.5546875" customWidth="1"/>
  </cols>
  <sheetData>
    <row r="1" spans="1:19" x14ac:dyDescent="0.3">
      <c r="G1" s="45"/>
      <c r="L1" s="1"/>
      <c r="N1"/>
    </row>
    <row r="2" spans="1:19" x14ac:dyDescent="0.3">
      <c r="A2" s="46" t="s">
        <v>889</v>
      </c>
      <c r="C2" s="47" t="s">
        <v>888</v>
      </c>
      <c r="D2" s="47" t="s">
        <v>888</v>
      </c>
      <c r="E2" s="47" t="s">
        <v>888</v>
      </c>
      <c r="F2" s="47" t="s">
        <v>888</v>
      </c>
      <c r="G2" s="48" t="s">
        <v>890</v>
      </c>
      <c r="H2" s="49" t="s">
        <v>891</v>
      </c>
      <c r="L2" s="1"/>
      <c r="N2"/>
    </row>
    <row r="3" spans="1:19" ht="15" customHeight="1" thickBot="1" x14ac:dyDescent="0.35">
      <c r="A3" s="46" t="s">
        <v>889</v>
      </c>
      <c r="B3" s="86" t="s">
        <v>892</v>
      </c>
      <c r="C3" s="87"/>
      <c r="D3" s="88"/>
      <c r="E3" s="89" t="str">
        <f>CONCATENATE("◄x",COUNTIF(L4:L348, "scan"))</f>
        <v>◄x141</v>
      </c>
      <c r="F3" s="90"/>
      <c r="G3" s="48" t="s">
        <v>893</v>
      </c>
      <c r="H3" s="50" t="s">
        <v>896</v>
      </c>
      <c r="L3" s="1"/>
      <c r="N3"/>
    </row>
    <row r="4" spans="1:19" ht="15.6" thickTop="1" thickBot="1" x14ac:dyDescent="0.35">
      <c r="A4" s="46" t="s">
        <v>889</v>
      </c>
      <c r="B4" s="51"/>
      <c r="C4" s="52"/>
      <c r="D4" s="52"/>
      <c r="E4" s="52"/>
      <c r="F4" s="53"/>
      <c r="G4" s="54" t="s">
        <v>897</v>
      </c>
      <c r="H4" s="52"/>
      <c r="I4" s="55"/>
      <c r="J4" s="56"/>
      <c r="K4" s="56"/>
      <c r="L4" s="55"/>
      <c r="M4" s="55"/>
      <c r="N4" s="56"/>
      <c r="O4" s="55"/>
      <c r="P4" s="56"/>
      <c r="Q4" s="57"/>
    </row>
    <row r="5" spans="1:19" ht="44.4" thickTop="1" thickBot="1" x14ac:dyDescent="0.35">
      <c r="A5" s="46" t="s">
        <v>889</v>
      </c>
      <c r="B5" s="27"/>
      <c r="C5" s="26" t="str">
        <f>IF(COUNTIF(B6:B348,"?")&gt;0,"?",IF(AND(D5="◄",E5="►"),"◄►",IF(D5="◄","◄",IF(E5="►","►",""))))</f>
        <v>◄</v>
      </c>
      <c r="D5" s="25" t="str">
        <f>IF(SUM(D6:D348)+1=ROWS(D6:D348)-COUNTIF(D6:D348,"-"),"","◄")</f>
        <v>◄</v>
      </c>
      <c r="E5" s="24" t="str">
        <f>IF(SUM(E6:E348)&gt;0,"►","")</f>
        <v/>
      </c>
      <c r="F5" s="33" t="s">
        <v>15</v>
      </c>
      <c r="G5" s="33" t="s">
        <v>14</v>
      </c>
      <c r="H5" s="33" t="s">
        <v>6</v>
      </c>
      <c r="I5" s="32" t="s">
        <v>5</v>
      </c>
      <c r="J5" s="31" t="s">
        <v>13</v>
      </c>
      <c r="K5" s="30" t="s">
        <v>12</v>
      </c>
      <c r="L5" s="29" t="s">
        <v>11</v>
      </c>
      <c r="M5" s="84" t="s">
        <v>10</v>
      </c>
      <c r="N5" s="85"/>
      <c r="O5" s="84" t="s">
        <v>9</v>
      </c>
      <c r="P5" s="85"/>
      <c r="Q5" s="28" t="s">
        <v>8</v>
      </c>
      <c r="R5" s="34" t="s">
        <v>7</v>
      </c>
      <c r="S5" s="35"/>
    </row>
    <row r="6" spans="1:19" ht="15" thickBot="1" x14ac:dyDescent="0.35">
      <c r="A6" s="46" t="s">
        <v>889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</row>
    <row r="7" spans="1:19" x14ac:dyDescent="0.3">
      <c r="A7" s="46" t="s">
        <v>889</v>
      </c>
      <c r="B7" s="9" t="str">
        <f t="shared" ref="B7:B70" si="0">IF(C7="?","?","")</f>
        <v/>
      </c>
      <c r="C7" s="8" t="str">
        <f t="shared" ref="C7:C70" si="1">IF(AND(D7="",E7&gt;0),"?",IF(D7="","◄",IF(E7&gt;=1,"►","")))</f>
        <v>◄</v>
      </c>
      <c r="D7" s="7"/>
      <c r="E7" s="6"/>
      <c r="F7" s="19" t="s">
        <v>18</v>
      </c>
      <c r="G7" s="22" t="s">
        <v>19</v>
      </c>
      <c r="H7" s="17" t="s">
        <v>22</v>
      </c>
      <c r="I7" s="16">
        <v>0</v>
      </c>
      <c r="J7" s="16" t="s">
        <v>23</v>
      </c>
      <c r="K7" s="15" t="s">
        <v>24</v>
      </c>
      <c r="L7" s="44" t="s">
        <v>17</v>
      </c>
      <c r="M7" s="14" t="s">
        <v>25</v>
      </c>
      <c r="N7" s="21" t="s">
        <v>26</v>
      </c>
      <c r="O7" s="12" t="s">
        <v>17</v>
      </c>
      <c r="P7" s="11">
        <v>40182</v>
      </c>
      <c r="Q7" s="10">
        <v>40182</v>
      </c>
      <c r="R7" s="36" t="s">
        <v>31</v>
      </c>
      <c r="S7" s="37">
        <v>0</v>
      </c>
    </row>
    <row r="8" spans="1:19" x14ac:dyDescent="0.3">
      <c r="A8" s="46" t="s">
        <v>889</v>
      </c>
      <c r="B8" s="9" t="str">
        <f t="shared" si="0"/>
        <v/>
      </c>
      <c r="C8" s="8" t="str">
        <f t="shared" si="1"/>
        <v>◄</v>
      </c>
      <c r="D8" s="7"/>
      <c r="E8" s="6"/>
      <c r="F8" s="20" t="s">
        <v>20</v>
      </c>
      <c r="G8" s="22" t="s">
        <v>19</v>
      </c>
      <c r="H8" s="17" t="s">
        <v>27</v>
      </c>
      <c r="I8" s="16">
        <v>0</v>
      </c>
      <c r="J8" s="16" t="s">
        <v>23</v>
      </c>
      <c r="K8" s="15" t="s">
        <v>24</v>
      </c>
      <c r="L8" s="44" t="s">
        <v>17</v>
      </c>
      <c r="M8" s="14" t="s">
        <v>25</v>
      </c>
      <c r="N8" s="21" t="s">
        <v>26</v>
      </c>
      <c r="O8" s="12" t="s">
        <v>17</v>
      </c>
      <c r="P8" s="11">
        <v>40182</v>
      </c>
      <c r="Q8" s="10">
        <v>40182</v>
      </c>
      <c r="R8" s="38"/>
      <c r="S8" s="39"/>
    </row>
    <row r="9" spans="1:19" ht="15" thickBot="1" x14ac:dyDescent="0.35">
      <c r="A9" s="46" t="s">
        <v>889</v>
      </c>
      <c r="B9" s="9" t="str">
        <f t="shared" si="0"/>
        <v/>
      </c>
      <c r="C9" s="8" t="str">
        <f t="shared" si="1"/>
        <v>◄</v>
      </c>
      <c r="D9" s="7"/>
      <c r="E9" s="6"/>
      <c r="F9" s="20" t="s">
        <v>21</v>
      </c>
      <c r="G9" s="22" t="s">
        <v>19</v>
      </c>
      <c r="H9" s="17" t="s">
        <v>28</v>
      </c>
      <c r="I9" s="16">
        <v>0</v>
      </c>
      <c r="J9" s="16" t="s">
        <v>23</v>
      </c>
      <c r="K9" s="15" t="s">
        <v>29</v>
      </c>
      <c r="L9" s="44" t="s">
        <v>30</v>
      </c>
      <c r="M9" s="14" t="s">
        <v>25</v>
      </c>
      <c r="N9" s="21" t="s">
        <v>26</v>
      </c>
      <c r="O9" s="12" t="s">
        <v>17</v>
      </c>
      <c r="P9" s="11" t="s">
        <v>29</v>
      </c>
      <c r="Q9" s="10">
        <v>40182</v>
      </c>
      <c r="R9" s="38"/>
      <c r="S9" s="39"/>
    </row>
    <row r="10" spans="1:19" x14ac:dyDescent="0.3">
      <c r="A10" s="46" t="s">
        <v>889</v>
      </c>
      <c r="B10" s="9" t="str">
        <f t="shared" si="0"/>
        <v/>
      </c>
      <c r="C10" s="8" t="str">
        <f t="shared" si="1"/>
        <v>◄</v>
      </c>
      <c r="D10" s="7"/>
      <c r="E10" s="6"/>
      <c r="F10" s="19" t="s">
        <v>32</v>
      </c>
      <c r="G10" s="22" t="s">
        <v>33</v>
      </c>
      <c r="H10" s="17" t="s">
        <v>36</v>
      </c>
      <c r="I10" s="16">
        <v>0</v>
      </c>
      <c r="J10" s="16" t="s">
        <v>37</v>
      </c>
      <c r="K10" s="15" t="s">
        <v>29</v>
      </c>
      <c r="L10" s="44" t="s">
        <v>38</v>
      </c>
      <c r="M10" s="14" t="s">
        <v>25</v>
      </c>
      <c r="N10" s="21" t="s">
        <v>26</v>
      </c>
      <c r="O10" s="12" t="s">
        <v>17</v>
      </c>
      <c r="P10" s="11" t="s">
        <v>29</v>
      </c>
      <c r="Q10" s="10">
        <v>40182</v>
      </c>
      <c r="R10" s="36" t="s">
        <v>43</v>
      </c>
      <c r="S10" s="37">
        <v>0</v>
      </c>
    </row>
    <row r="11" spans="1:19" x14ac:dyDescent="0.3">
      <c r="A11" s="46" t="s">
        <v>889</v>
      </c>
      <c r="B11" s="9" t="str">
        <f t="shared" si="0"/>
        <v/>
      </c>
      <c r="C11" s="8" t="str">
        <f t="shared" si="1"/>
        <v>◄</v>
      </c>
      <c r="D11" s="7"/>
      <c r="E11" s="6"/>
      <c r="F11" s="20" t="s">
        <v>34</v>
      </c>
      <c r="G11" s="22" t="s">
        <v>33</v>
      </c>
      <c r="H11" s="17" t="s">
        <v>39</v>
      </c>
      <c r="I11" s="16">
        <v>0</v>
      </c>
      <c r="J11" s="16" t="s">
        <v>40</v>
      </c>
      <c r="K11" s="15" t="s">
        <v>29</v>
      </c>
      <c r="L11" s="44" t="s">
        <v>38</v>
      </c>
      <c r="M11" s="14" t="s">
        <v>25</v>
      </c>
      <c r="N11" s="21" t="s">
        <v>26</v>
      </c>
      <c r="O11" s="12" t="s">
        <v>17</v>
      </c>
      <c r="P11" s="11" t="s">
        <v>29</v>
      </c>
      <c r="Q11" s="10">
        <v>40182</v>
      </c>
      <c r="R11" s="38"/>
      <c r="S11" s="39"/>
    </row>
    <row r="12" spans="1:19" ht="15" thickBot="1" x14ac:dyDescent="0.35">
      <c r="A12" s="46" t="s">
        <v>889</v>
      </c>
      <c r="B12" s="9" t="str">
        <f t="shared" si="0"/>
        <v/>
      </c>
      <c r="C12" s="8" t="str">
        <f t="shared" si="1"/>
        <v>◄</v>
      </c>
      <c r="D12" s="7"/>
      <c r="E12" s="6"/>
      <c r="F12" s="20" t="s">
        <v>35</v>
      </c>
      <c r="G12" s="22" t="s">
        <v>33</v>
      </c>
      <c r="H12" s="17" t="s">
        <v>41</v>
      </c>
      <c r="I12" s="16">
        <v>0</v>
      </c>
      <c r="J12" s="16" t="s">
        <v>42</v>
      </c>
      <c r="K12" s="15" t="s">
        <v>29</v>
      </c>
      <c r="L12" s="44" t="s">
        <v>38</v>
      </c>
      <c r="M12" s="14" t="s">
        <v>25</v>
      </c>
      <c r="N12" s="21" t="s">
        <v>26</v>
      </c>
      <c r="O12" s="12" t="s">
        <v>17</v>
      </c>
      <c r="P12" s="11" t="s">
        <v>29</v>
      </c>
      <c r="Q12" s="10">
        <v>40182</v>
      </c>
      <c r="R12" s="38"/>
      <c r="S12" s="39"/>
    </row>
    <row r="13" spans="1:19" x14ac:dyDescent="0.3">
      <c r="A13" s="46" t="s">
        <v>889</v>
      </c>
      <c r="B13" s="9" t="str">
        <f t="shared" si="0"/>
        <v/>
      </c>
      <c r="C13" s="8" t="str">
        <f t="shared" si="1"/>
        <v>◄</v>
      </c>
      <c r="D13" s="7"/>
      <c r="E13" s="6"/>
      <c r="F13" s="19" t="s">
        <v>44</v>
      </c>
      <c r="G13" s="22" t="s">
        <v>33</v>
      </c>
      <c r="H13" s="17" t="s">
        <v>47</v>
      </c>
      <c r="I13" s="16">
        <v>0</v>
      </c>
      <c r="J13" s="16" t="s">
        <v>48</v>
      </c>
      <c r="K13" s="15" t="s">
        <v>29</v>
      </c>
      <c r="L13" s="44" t="s">
        <v>38</v>
      </c>
      <c r="M13" s="14" t="s">
        <v>25</v>
      </c>
      <c r="N13" s="21" t="s">
        <v>26</v>
      </c>
      <c r="O13" s="12" t="s">
        <v>17</v>
      </c>
      <c r="P13" s="11" t="s">
        <v>29</v>
      </c>
      <c r="Q13" s="10">
        <v>40182</v>
      </c>
      <c r="R13" s="36" t="s">
        <v>43</v>
      </c>
      <c r="S13" s="37">
        <v>0</v>
      </c>
    </row>
    <row r="14" spans="1:19" x14ac:dyDescent="0.3">
      <c r="A14" s="46" t="s">
        <v>889</v>
      </c>
      <c r="B14" s="9" t="str">
        <f t="shared" si="0"/>
        <v/>
      </c>
      <c r="C14" s="8" t="str">
        <f t="shared" si="1"/>
        <v>◄</v>
      </c>
      <c r="D14" s="7"/>
      <c r="E14" s="6"/>
      <c r="F14" s="20" t="s">
        <v>45</v>
      </c>
      <c r="G14" s="22" t="s">
        <v>33</v>
      </c>
      <c r="H14" s="17" t="s">
        <v>49</v>
      </c>
      <c r="I14" s="16">
        <v>0</v>
      </c>
      <c r="J14" s="16" t="s">
        <v>50</v>
      </c>
      <c r="K14" s="15" t="s">
        <v>29</v>
      </c>
      <c r="L14" s="44" t="s">
        <v>38</v>
      </c>
      <c r="M14" s="14" t="s">
        <v>25</v>
      </c>
      <c r="N14" s="21" t="s">
        <v>26</v>
      </c>
      <c r="O14" s="12" t="s">
        <v>17</v>
      </c>
      <c r="P14" s="11" t="s">
        <v>29</v>
      </c>
      <c r="Q14" s="10">
        <v>40182</v>
      </c>
      <c r="R14" s="38"/>
      <c r="S14" s="39"/>
    </row>
    <row r="15" spans="1:19" ht="15" thickBot="1" x14ac:dyDescent="0.35">
      <c r="A15" s="46" t="s">
        <v>889</v>
      </c>
      <c r="B15" s="9" t="str">
        <f t="shared" si="0"/>
        <v/>
      </c>
      <c r="C15" s="8" t="str">
        <f t="shared" si="1"/>
        <v>◄</v>
      </c>
      <c r="D15" s="7"/>
      <c r="E15" s="6"/>
      <c r="F15" s="20" t="s">
        <v>46</v>
      </c>
      <c r="G15" s="22" t="s">
        <v>33</v>
      </c>
      <c r="H15" s="17" t="s">
        <v>51</v>
      </c>
      <c r="I15" s="16">
        <v>0</v>
      </c>
      <c r="J15" s="16" t="s">
        <v>52</v>
      </c>
      <c r="K15" s="15" t="s">
        <v>29</v>
      </c>
      <c r="L15" s="44" t="s">
        <v>38</v>
      </c>
      <c r="M15" s="14" t="s">
        <v>25</v>
      </c>
      <c r="N15" s="21" t="s">
        <v>26</v>
      </c>
      <c r="O15" s="12" t="s">
        <v>17</v>
      </c>
      <c r="P15" s="11" t="s">
        <v>29</v>
      </c>
      <c r="Q15" s="10">
        <v>40182</v>
      </c>
      <c r="R15" s="38"/>
      <c r="S15" s="39"/>
    </row>
    <row r="16" spans="1:19" x14ac:dyDescent="0.3">
      <c r="A16" s="46" t="s">
        <v>889</v>
      </c>
      <c r="B16" s="9" t="str">
        <f t="shared" si="0"/>
        <v/>
      </c>
      <c r="C16" s="8" t="str">
        <f t="shared" si="1"/>
        <v>◄</v>
      </c>
      <c r="D16" s="7"/>
      <c r="E16" s="6"/>
      <c r="F16" s="19" t="s">
        <v>53</v>
      </c>
      <c r="G16" s="22" t="s">
        <v>33</v>
      </c>
      <c r="H16" s="17" t="s">
        <v>56</v>
      </c>
      <c r="I16" s="16">
        <v>0</v>
      </c>
      <c r="J16" s="16" t="s">
        <v>57</v>
      </c>
      <c r="K16" s="15" t="s">
        <v>29</v>
      </c>
      <c r="L16" s="44" t="s">
        <v>38</v>
      </c>
      <c r="M16" s="14" t="s">
        <v>25</v>
      </c>
      <c r="N16" s="21" t="s">
        <v>26</v>
      </c>
      <c r="O16" s="12" t="s">
        <v>17</v>
      </c>
      <c r="P16" s="11" t="s">
        <v>29</v>
      </c>
      <c r="Q16" s="10">
        <v>40182</v>
      </c>
      <c r="R16" s="36" t="s">
        <v>43</v>
      </c>
      <c r="S16" s="37">
        <v>0</v>
      </c>
    </row>
    <row r="17" spans="1:19" x14ac:dyDescent="0.3">
      <c r="A17" s="46" t="s">
        <v>889</v>
      </c>
      <c r="B17" s="9" t="str">
        <f t="shared" si="0"/>
        <v/>
      </c>
      <c r="C17" s="8" t="str">
        <f t="shared" si="1"/>
        <v>◄</v>
      </c>
      <c r="D17" s="7"/>
      <c r="E17" s="6"/>
      <c r="F17" s="20" t="s">
        <v>54</v>
      </c>
      <c r="G17" s="22" t="s">
        <v>33</v>
      </c>
      <c r="H17" s="17" t="s">
        <v>58</v>
      </c>
      <c r="I17" s="16">
        <v>0</v>
      </c>
      <c r="J17" s="16" t="s">
        <v>59</v>
      </c>
      <c r="K17" s="15" t="s">
        <v>29</v>
      </c>
      <c r="L17" s="44" t="s">
        <v>38</v>
      </c>
      <c r="M17" s="14" t="s">
        <v>25</v>
      </c>
      <c r="N17" s="21" t="s">
        <v>26</v>
      </c>
      <c r="O17" s="12" t="s">
        <v>17</v>
      </c>
      <c r="P17" s="11" t="s">
        <v>29</v>
      </c>
      <c r="Q17" s="10">
        <v>40182</v>
      </c>
      <c r="R17" s="38"/>
      <c r="S17" s="39"/>
    </row>
    <row r="18" spans="1:19" ht="15" thickBot="1" x14ac:dyDescent="0.35">
      <c r="A18" s="46" t="s">
        <v>889</v>
      </c>
      <c r="B18" s="9" t="str">
        <f t="shared" si="0"/>
        <v/>
      </c>
      <c r="C18" s="8" t="str">
        <f t="shared" si="1"/>
        <v>◄</v>
      </c>
      <c r="D18" s="7"/>
      <c r="E18" s="6"/>
      <c r="F18" s="20" t="s">
        <v>55</v>
      </c>
      <c r="G18" s="22" t="s">
        <v>33</v>
      </c>
      <c r="H18" s="17" t="s">
        <v>60</v>
      </c>
      <c r="I18" s="16">
        <v>0</v>
      </c>
      <c r="J18" s="16" t="s">
        <v>61</v>
      </c>
      <c r="K18" s="15" t="s">
        <v>29</v>
      </c>
      <c r="L18" s="44" t="s">
        <v>30</v>
      </c>
      <c r="M18" s="14" t="s">
        <v>25</v>
      </c>
      <c r="N18" s="21" t="s">
        <v>26</v>
      </c>
      <c r="O18" s="12" t="s">
        <v>17</v>
      </c>
      <c r="P18" s="11" t="s">
        <v>29</v>
      </c>
      <c r="Q18" s="10">
        <v>40182</v>
      </c>
      <c r="R18" s="38"/>
      <c r="S18" s="39"/>
    </row>
    <row r="19" spans="1:19" x14ac:dyDescent="0.3">
      <c r="A19" s="46" t="s">
        <v>889</v>
      </c>
      <c r="B19" s="9" t="str">
        <f t="shared" si="0"/>
        <v/>
      </c>
      <c r="C19" s="8" t="str">
        <f t="shared" si="1"/>
        <v>◄</v>
      </c>
      <c r="D19" s="7"/>
      <c r="E19" s="6"/>
      <c r="F19" s="19" t="s">
        <v>62</v>
      </c>
      <c r="G19" s="22" t="s">
        <v>63</v>
      </c>
      <c r="H19" s="17" t="s">
        <v>65</v>
      </c>
      <c r="I19" s="16">
        <v>0</v>
      </c>
      <c r="J19" s="16" t="s">
        <v>66</v>
      </c>
      <c r="K19" s="15" t="s">
        <v>67</v>
      </c>
      <c r="L19" s="44" t="s">
        <v>17</v>
      </c>
      <c r="M19" s="14" t="s">
        <v>25</v>
      </c>
      <c r="N19" s="21">
        <v>40194</v>
      </c>
      <c r="O19" s="12" t="s">
        <v>17</v>
      </c>
      <c r="P19" s="11">
        <v>40460</v>
      </c>
      <c r="Q19" s="10">
        <v>40196</v>
      </c>
      <c r="R19" s="36" t="s">
        <v>69</v>
      </c>
      <c r="S19" s="37">
        <v>0</v>
      </c>
    </row>
    <row r="20" spans="1:19" ht="15" thickBot="1" x14ac:dyDescent="0.35">
      <c r="A20" s="46" t="s">
        <v>889</v>
      </c>
      <c r="B20" s="9" t="str">
        <f t="shared" si="0"/>
        <v/>
      </c>
      <c r="C20" s="8" t="str">
        <f t="shared" si="1"/>
        <v>◄</v>
      </c>
      <c r="D20" s="7"/>
      <c r="E20" s="6"/>
      <c r="F20" s="20" t="s">
        <v>64</v>
      </c>
      <c r="G20" s="22" t="s">
        <v>63</v>
      </c>
      <c r="H20" s="17" t="s">
        <v>68</v>
      </c>
      <c r="I20" s="16">
        <v>0</v>
      </c>
      <c r="J20" s="16" t="s">
        <v>66</v>
      </c>
      <c r="K20" s="15" t="s">
        <v>29</v>
      </c>
      <c r="L20" s="44" t="s">
        <v>30</v>
      </c>
      <c r="M20" s="14" t="s">
        <v>25</v>
      </c>
      <c r="N20" s="21">
        <v>40194</v>
      </c>
      <c r="O20" s="12" t="s">
        <v>17</v>
      </c>
      <c r="P20" s="11" t="s">
        <v>29</v>
      </c>
      <c r="Q20" s="10">
        <v>40196</v>
      </c>
      <c r="R20" s="38"/>
      <c r="S20" s="39"/>
    </row>
    <row r="21" spans="1:19" x14ac:dyDescent="0.3">
      <c r="A21" s="46" t="s">
        <v>889</v>
      </c>
      <c r="B21" s="9" t="str">
        <f t="shared" si="0"/>
        <v/>
      </c>
      <c r="C21" s="8" t="str">
        <f t="shared" si="1"/>
        <v>◄</v>
      </c>
      <c r="D21" s="7"/>
      <c r="E21" s="6"/>
      <c r="F21" s="19" t="s">
        <v>70</v>
      </c>
      <c r="G21" s="22" t="s">
        <v>63</v>
      </c>
      <c r="H21" s="17" t="s">
        <v>72</v>
      </c>
      <c r="I21" s="16">
        <v>0</v>
      </c>
      <c r="J21" s="16">
        <v>3986</v>
      </c>
      <c r="K21" s="15" t="s">
        <v>67</v>
      </c>
      <c r="L21" s="44" t="s">
        <v>17</v>
      </c>
      <c r="M21" s="14" t="s">
        <v>25</v>
      </c>
      <c r="N21" s="21">
        <v>40194</v>
      </c>
      <c r="O21" s="12" t="s">
        <v>17</v>
      </c>
      <c r="P21" s="11">
        <v>40460</v>
      </c>
      <c r="Q21" s="10">
        <v>40196</v>
      </c>
      <c r="R21" s="36" t="s">
        <v>69</v>
      </c>
      <c r="S21" s="37">
        <v>0</v>
      </c>
    </row>
    <row r="22" spans="1:19" ht="15" thickBot="1" x14ac:dyDescent="0.35">
      <c r="A22" s="46" t="s">
        <v>889</v>
      </c>
      <c r="B22" s="9" t="str">
        <f t="shared" si="0"/>
        <v/>
      </c>
      <c r="C22" s="8" t="str">
        <f t="shared" si="1"/>
        <v>◄</v>
      </c>
      <c r="D22" s="7"/>
      <c r="E22" s="6"/>
      <c r="F22" s="20" t="s">
        <v>71</v>
      </c>
      <c r="G22" s="22" t="s">
        <v>63</v>
      </c>
      <c r="H22" s="17" t="s">
        <v>73</v>
      </c>
      <c r="I22" s="16">
        <v>0</v>
      </c>
      <c r="J22" s="16">
        <v>3986</v>
      </c>
      <c r="K22" s="15" t="s">
        <v>29</v>
      </c>
      <c r="L22" s="44" t="s">
        <v>30</v>
      </c>
      <c r="M22" s="14" t="s">
        <v>25</v>
      </c>
      <c r="N22" s="21">
        <v>40194</v>
      </c>
      <c r="O22" s="12" t="s">
        <v>17</v>
      </c>
      <c r="P22" s="11" t="s">
        <v>29</v>
      </c>
      <c r="Q22" s="10">
        <v>40196</v>
      </c>
      <c r="R22" s="38"/>
      <c r="S22" s="39"/>
    </row>
    <row r="23" spans="1:19" x14ac:dyDescent="0.3">
      <c r="A23" s="46" t="s">
        <v>889</v>
      </c>
      <c r="B23" s="9" t="str">
        <f t="shared" si="0"/>
        <v/>
      </c>
      <c r="C23" s="8" t="str">
        <f t="shared" si="1"/>
        <v>◄</v>
      </c>
      <c r="D23" s="7"/>
      <c r="E23" s="6"/>
      <c r="F23" s="19" t="s">
        <v>74</v>
      </c>
      <c r="G23" s="22" t="s">
        <v>63</v>
      </c>
      <c r="H23" s="17" t="s">
        <v>77</v>
      </c>
      <c r="I23" s="16" t="s">
        <v>78</v>
      </c>
      <c r="J23" s="16">
        <v>3987</v>
      </c>
      <c r="K23" s="15" t="s">
        <v>67</v>
      </c>
      <c r="L23" s="44" t="s">
        <v>17</v>
      </c>
      <c r="M23" s="14" t="s">
        <v>25</v>
      </c>
      <c r="N23" s="21">
        <v>40194</v>
      </c>
      <c r="O23" s="12" t="s">
        <v>17</v>
      </c>
      <c r="P23" s="11">
        <v>40460</v>
      </c>
      <c r="Q23" s="10">
        <v>40196</v>
      </c>
      <c r="R23" s="36" t="s">
        <v>69</v>
      </c>
      <c r="S23" s="37">
        <v>0</v>
      </c>
    </row>
    <row r="24" spans="1:19" x14ac:dyDescent="0.3">
      <c r="A24" s="46" t="s">
        <v>889</v>
      </c>
      <c r="B24" s="9" t="str">
        <f t="shared" si="0"/>
        <v/>
      </c>
      <c r="C24" s="8" t="str">
        <f t="shared" si="1"/>
        <v>◄</v>
      </c>
      <c r="D24" s="7"/>
      <c r="E24" s="6"/>
      <c r="F24" s="20" t="s">
        <v>75</v>
      </c>
      <c r="G24" s="22" t="s">
        <v>63</v>
      </c>
      <c r="H24" s="17" t="s">
        <v>79</v>
      </c>
      <c r="I24" s="16" t="s">
        <v>80</v>
      </c>
      <c r="J24" s="16">
        <v>3987</v>
      </c>
      <c r="K24" s="15" t="s">
        <v>67</v>
      </c>
      <c r="L24" s="44" t="s">
        <v>17</v>
      </c>
      <c r="M24" s="14" t="s">
        <v>25</v>
      </c>
      <c r="N24" s="21">
        <v>40194</v>
      </c>
      <c r="O24" s="12" t="s">
        <v>17</v>
      </c>
      <c r="P24" s="11">
        <v>40460</v>
      </c>
      <c r="Q24" s="10">
        <v>40196</v>
      </c>
      <c r="R24" s="38"/>
      <c r="S24" s="39"/>
    </row>
    <row r="25" spans="1:19" ht="15" thickBot="1" x14ac:dyDescent="0.35">
      <c r="A25" s="46" t="s">
        <v>889</v>
      </c>
      <c r="B25" s="9" t="str">
        <f t="shared" si="0"/>
        <v/>
      </c>
      <c r="C25" s="8" t="str">
        <f t="shared" si="1"/>
        <v>◄</v>
      </c>
      <c r="D25" s="7"/>
      <c r="E25" s="6"/>
      <c r="F25" s="20" t="s">
        <v>76</v>
      </c>
      <c r="G25" s="22" t="s">
        <v>63</v>
      </c>
      <c r="H25" s="17" t="s">
        <v>81</v>
      </c>
      <c r="I25" s="16">
        <v>0</v>
      </c>
      <c r="J25" s="16">
        <v>3987</v>
      </c>
      <c r="K25" s="15" t="s">
        <v>29</v>
      </c>
      <c r="L25" s="44" t="s">
        <v>30</v>
      </c>
      <c r="M25" s="14" t="s">
        <v>25</v>
      </c>
      <c r="N25" s="21">
        <v>40194</v>
      </c>
      <c r="O25" s="12" t="s">
        <v>17</v>
      </c>
      <c r="P25" s="11" t="s">
        <v>29</v>
      </c>
      <c r="Q25" s="10">
        <v>40196</v>
      </c>
      <c r="R25" s="38"/>
      <c r="S25" s="39"/>
    </row>
    <row r="26" spans="1:19" x14ac:dyDescent="0.3">
      <c r="A26" s="46" t="s">
        <v>889</v>
      </c>
      <c r="B26" s="9" t="str">
        <f t="shared" si="0"/>
        <v/>
      </c>
      <c r="C26" s="8" t="str">
        <f t="shared" si="1"/>
        <v>◄</v>
      </c>
      <c r="D26" s="7"/>
      <c r="E26" s="6"/>
      <c r="F26" s="19" t="s">
        <v>82</v>
      </c>
      <c r="G26" s="22" t="s">
        <v>63</v>
      </c>
      <c r="H26" s="17" t="s">
        <v>85</v>
      </c>
      <c r="I26" s="16">
        <v>0</v>
      </c>
      <c r="J26" s="16">
        <v>3988</v>
      </c>
      <c r="K26" s="15" t="s">
        <v>67</v>
      </c>
      <c r="L26" s="44" t="s">
        <v>17</v>
      </c>
      <c r="M26" s="14" t="s">
        <v>25</v>
      </c>
      <c r="N26" s="21">
        <v>40194</v>
      </c>
      <c r="O26" s="12" t="s">
        <v>17</v>
      </c>
      <c r="P26" s="11">
        <v>40460</v>
      </c>
      <c r="Q26" s="10">
        <v>40196</v>
      </c>
      <c r="R26" s="36" t="s">
        <v>69</v>
      </c>
      <c r="S26" s="37">
        <v>0</v>
      </c>
    </row>
    <row r="27" spans="1:19" x14ac:dyDescent="0.3">
      <c r="A27" s="46" t="s">
        <v>889</v>
      </c>
      <c r="B27" s="9" t="str">
        <f t="shared" si="0"/>
        <v/>
      </c>
      <c r="C27" s="8" t="str">
        <f t="shared" si="1"/>
        <v>◄</v>
      </c>
      <c r="D27" s="7"/>
      <c r="E27" s="6"/>
      <c r="F27" s="20" t="s">
        <v>83</v>
      </c>
      <c r="G27" s="22" t="s">
        <v>63</v>
      </c>
      <c r="H27" s="17" t="s">
        <v>86</v>
      </c>
      <c r="I27" s="16">
        <v>0</v>
      </c>
      <c r="J27" s="16">
        <v>3988</v>
      </c>
      <c r="K27" s="15" t="s">
        <v>67</v>
      </c>
      <c r="L27" s="44" t="s">
        <v>17</v>
      </c>
      <c r="M27" s="14" t="s">
        <v>25</v>
      </c>
      <c r="N27" s="21">
        <v>40194</v>
      </c>
      <c r="O27" s="12" t="s">
        <v>17</v>
      </c>
      <c r="P27" s="11">
        <v>40460</v>
      </c>
      <c r="Q27" s="10">
        <v>40196</v>
      </c>
      <c r="R27" s="38"/>
      <c r="S27" s="39"/>
    </row>
    <row r="28" spans="1:19" ht="15" thickBot="1" x14ac:dyDescent="0.35">
      <c r="A28" s="46" t="s">
        <v>889</v>
      </c>
      <c r="B28" s="9" t="str">
        <f t="shared" si="0"/>
        <v/>
      </c>
      <c r="C28" s="8" t="str">
        <f t="shared" si="1"/>
        <v>◄</v>
      </c>
      <c r="D28" s="7"/>
      <c r="E28" s="6"/>
      <c r="F28" s="20" t="s">
        <v>84</v>
      </c>
      <c r="G28" s="22" t="s">
        <v>63</v>
      </c>
      <c r="H28" s="17" t="s">
        <v>87</v>
      </c>
      <c r="I28" s="16">
        <v>0</v>
      </c>
      <c r="J28" s="16">
        <v>3988</v>
      </c>
      <c r="K28" s="15" t="s">
        <v>29</v>
      </c>
      <c r="L28" s="44" t="s">
        <v>30</v>
      </c>
      <c r="M28" s="14" t="s">
        <v>25</v>
      </c>
      <c r="N28" s="21">
        <v>40194</v>
      </c>
      <c r="O28" s="12" t="s">
        <v>17</v>
      </c>
      <c r="P28" s="11" t="s">
        <v>29</v>
      </c>
      <c r="Q28" s="10">
        <v>40196</v>
      </c>
      <c r="R28" s="38"/>
      <c r="S28" s="39"/>
    </row>
    <row r="29" spans="1:19" x14ac:dyDescent="0.3">
      <c r="A29" s="46" t="s">
        <v>889</v>
      </c>
      <c r="B29" s="9" t="str">
        <f t="shared" si="0"/>
        <v/>
      </c>
      <c r="C29" s="8" t="str">
        <f t="shared" si="1"/>
        <v>◄</v>
      </c>
      <c r="D29" s="7"/>
      <c r="E29" s="6"/>
      <c r="F29" s="19" t="s">
        <v>88</v>
      </c>
      <c r="G29" s="22" t="s">
        <v>63</v>
      </c>
      <c r="H29" s="17" t="s">
        <v>90</v>
      </c>
      <c r="I29" s="16">
        <v>0</v>
      </c>
      <c r="J29" s="16">
        <v>3989</v>
      </c>
      <c r="K29" s="15" t="s">
        <v>67</v>
      </c>
      <c r="L29" s="44" t="s">
        <v>17</v>
      </c>
      <c r="M29" s="14" t="s">
        <v>25</v>
      </c>
      <c r="N29" s="21">
        <v>40194</v>
      </c>
      <c r="O29" s="12" t="s">
        <v>17</v>
      </c>
      <c r="P29" s="11">
        <v>40460</v>
      </c>
      <c r="Q29" s="10">
        <v>40196</v>
      </c>
      <c r="R29" s="36" t="s">
        <v>69</v>
      </c>
      <c r="S29" s="37">
        <v>0</v>
      </c>
    </row>
    <row r="30" spans="1:19" ht="15" thickBot="1" x14ac:dyDescent="0.35">
      <c r="A30" s="46" t="s">
        <v>889</v>
      </c>
      <c r="B30" s="9" t="str">
        <f t="shared" si="0"/>
        <v/>
      </c>
      <c r="C30" s="8" t="str">
        <f t="shared" si="1"/>
        <v>◄</v>
      </c>
      <c r="D30" s="7"/>
      <c r="E30" s="6"/>
      <c r="F30" s="20" t="s">
        <v>89</v>
      </c>
      <c r="G30" s="22" t="s">
        <v>63</v>
      </c>
      <c r="H30" s="17" t="s">
        <v>91</v>
      </c>
      <c r="I30" s="16">
        <v>0</v>
      </c>
      <c r="J30" s="16">
        <v>3989</v>
      </c>
      <c r="K30" s="15" t="s">
        <v>29</v>
      </c>
      <c r="L30" s="44" t="s">
        <v>30</v>
      </c>
      <c r="M30" s="14" t="s">
        <v>25</v>
      </c>
      <c r="N30" s="21">
        <v>40194</v>
      </c>
      <c r="O30" s="12" t="s">
        <v>17</v>
      </c>
      <c r="P30" s="11" t="s">
        <v>29</v>
      </c>
      <c r="Q30" s="10">
        <v>40196</v>
      </c>
      <c r="R30" s="38"/>
      <c r="S30" s="39"/>
    </row>
    <row r="31" spans="1:19" x14ac:dyDescent="0.3">
      <c r="A31" s="46" t="s">
        <v>889</v>
      </c>
      <c r="B31" s="9" t="str">
        <f t="shared" si="0"/>
        <v/>
      </c>
      <c r="C31" s="8" t="str">
        <f t="shared" si="1"/>
        <v>◄</v>
      </c>
      <c r="D31" s="7"/>
      <c r="E31" s="6"/>
      <c r="F31" s="19" t="s">
        <v>92</v>
      </c>
      <c r="G31" s="22" t="s">
        <v>63</v>
      </c>
      <c r="H31" s="17" t="s">
        <v>94</v>
      </c>
      <c r="I31" s="16">
        <v>0</v>
      </c>
      <c r="J31" s="16">
        <v>3990</v>
      </c>
      <c r="K31" s="15" t="s">
        <v>67</v>
      </c>
      <c r="L31" s="44" t="s">
        <v>17</v>
      </c>
      <c r="M31" s="14" t="s">
        <v>25</v>
      </c>
      <c r="N31" s="21">
        <v>40194</v>
      </c>
      <c r="O31" s="12" t="s">
        <v>17</v>
      </c>
      <c r="P31" s="11">
        <v>40460</v>
      </c>
      <c r="Q31" s="10">
        <v>40196</v>
      </c>
      <c r="R31" s="36" t="s">
        <v>69</v>
      </c>
      <c r="S31" s="37">
        <v>0</v>
      </c>
    </row>
    <row r="32" spans="1:19" ht="15" thickBot="1" x14ac:dyDescent="0.35">
      <c r="A32" s="46" t="s">
        <v>889</v>
      </c>
      <c r="B32" s="9" t="str">
        <f t="shared" si="0"/>
        <v/>
      </c>
      <c r="C32" s="8" t="str">
        <f t="shared" si="1"/>
        <v>◄</v>
      </c>
      <c r="D32" s="7"/>
      <c r="E32" s="6"/>
      <c r="F32" s="20" t="s">
        <v>93</v>
      </c>
      <c r="G32" s="22" t="s">
        <v>63</v>
      </c>
      <c r="H32" s="17" t="s">
        <v>95</v>
      </c>
      <c r="I32" s="16">
        <v>0</v>
      </c>
      <c r="J32" s="16">
        <v>3990</v>
      </c>
      <c r="K32" s="15" t="s">
        <v>29</v>
      </c>
      <c r="L32" s="44" t="s">
        <v>30</v>
      </c>
      <c r="M32" s="14" t="s">
        <v>25</v>
      </c>
      <c r="N32" s="21">
        <v>40194</v>
      </c>
      <c r="O32" s="12" t="s">
        <v>17</v>
      </c>
      <c r="P32" s="11" t="s">
        <v>29</v>
      </c>
      <c r="Q32" s="10">
        <v>40196</v>
      </c>
      <c r="R32" s="38"/>
      <c r="S32" s="39"/>
    </row>
    <row r="33" spans="1:19" x14ac:dyDescent="0.3">
      <c r="A33" s="46" t="s">
        <v>889</v>
      </c>
      <c r="B33" s="9" t="str">
        <f t="shared" si="0"/>
        <v/>
      </c>
      <c r="C33" s="8" t="str">
        <f t="shared" si="1"/>
        <v>◄</v>
      </c>
      <c r="D33" s="7"/>
      <c r="E33" s="6"/>
      <c r="F33" s="19" t="s">
        <v>96</v>
      </c>
      <c r="G33" s="22" t="s">
        <v>97</v>
      </c>
      <c r="H33" s="17" t="s">
        <v>100</v>
      </c>
      <c r="I33" s="16">
        <v>0</v>
      </c>
      <c r="J33" s="16" t="s">
        <v>101</v>
      </c>
      <c r="K33" s="15" t="s">
        <v>29</v>
      </c>
      <c r="L33" s="44" t="s">
        <v>38</v>
      </c>
      <c r="M33" s="14" t="s">
        <v>25</v>
      </c>
      <c r="N33" s="21">
        <v>40194</v>
      </c>
      <c r="O33" s="12" t="s">
        <v>17</v>
      </c>
      <c r="P33" s="11" t="s">
        <v>29</v>
      </c>
      <c r="Q33" s="10">
        <v>40196</v>
      </c>
      <c r="R33" s="36" t="s">
        <v>107</v>
      </c>
      <c r="S33" s="37">
        <v>0</v>
      </c>
    </row>
    <row r="34" spans="1:19" x14ac:dyDescent="0.3">
      <c r="A34" s="46" t="s">
        <v>889</v>
      </c>
      <c r="B34" s="9" t="str">
        <f t="shared" si="0"/>
        <v/>
      </c>
      <c r="C34" s="8" t="str">
        <f t="shared" si="1"/>
        <v>◄</v>
      </c>
      <c r="D34" s="7"/>
      <c r="E34" s="6"/>
      <c r="F34" s="20" t="s">
        <v>98</v>
      </c>
      <c r="G34" s="22" t="s">
        <v>97</v>
      </c>
      <c r="H34" s="17" t="s">
        <v>102</v>
      </c>
      <c r="I34" s="16">
        <v>0</v>
      </c>
      <c r="J34" s="16" t="s">
        <v>103</v>
      </c>
      <c r="K34" s="15" t="s">
        <v>104</v>
      </c>
      <c r="L34" s="44" t="s">
        <v>17</v>
      </c>
      <c r="M34" s="14" t="s">
        <v>25</v>
      </c>
      <c r="N34" s="21">
        <v>40194</v>
      </c>
      <c r="O34" s="12" t="s">
        <v>25</v>
      </c>
      <c r="P34" s="11">
        <v>40194</v>
      </c>
      <c r="Q34" s="10">
        <v>40196</v>
      </c>
      <c r="R34" s="38"/>
      <c r="S34" s="39"/>
    </row>
    <row r="35" spans="1:19" x14ac:dyDescent="0.3">
      <c r="A35" s="46" t="s">
        <v>889</v>
      </c>
      <c r="B35" s="9" t="str">
        <f t="shared" si="0"/>
        <v/>
      </c>
      <c r="C35" s="8" t="str">
        <f t="shared" si="1"/>
        <v>◄</v>
      </c>
      <c r="D35" s="7"/>
      <c r="E35" s="6"/>
      <c r="F35" s="20" t="s">
        <v>99</v>
      </c>
      <c r="G35" s="22" t="s">
        <v>97</v>
      </c>
      <c r="H35" s="17" t="s">
        <v>105</v>
      </c>
      <c r="I35" s="16">
        <v>0</v>
      </c>
      <c r="J35" s="16" t="s">
        <v>106</v>
      </c>
      <c r="K35" s="15" t="s">
        <v>29</v>
      </c>
      <c r="L35" s="44" t="s">
        <v>38</v>
      </c>
      <c r="M35" s="14" t="s">
        <v>25</v>
      </c>
      <c r="N35" s="21">
        <v>40194</v>
      </c>
      <c r="O35" s="12" t="s">
        <v>17</v>
      </c>
      <c r="P35" s="11" t="s">
        <v>29</v>
      </c>
      <c r="Q35" s="10">
        <v>40196</v>
      </c>
      <c r="R35" s="38"/>
      <c r="S35" s="39"/>
    </row>
    <row r="36" spans="1:19" ht="15" thickBot="1" x14ac:dyDescent="0.35">
      <c r="A36" s="46" t="s">
        <v>889</v>
      </c>
      <c r="B36" s="9" t="str">
        <f t="shared" si="0"/>
        <v/>
      </c>
      <c r="C36" s="8" t="str">
        <f t="shared" si="1"/>
        <v>◄</v>
      </c>
      <c r="D36" s="7"/>
      <c r="E36" s="6"/>
      <c r="F36" s="20" t="s">
        <v>98</v>
      </c>
      <c r="G36" s="22" t="s">
        <v>97</v>
      </c>
      <c r="H36" s="17" t="s">
        <v>108</v>
      </c>
      <c r="I36" s="16">
        <v>0</v>
      </c>
      <c r="J36" s="16" t="s">
        <v>109</v>
      </c>
      <c r="K36" s="15" t="s">
        <v>29</v>
      </c>
      <c r="L36" s="44" t="s">
        <v>38</v>
      </c>
      <c r="M36" s="14" t="s">
        <v>25</v>
      </c>
      <c r="N36" s="21">
        <v>40194</v>
      </c>
      <c r="O36" s="12" t="s">
        <v>17</v>
      </c>
      <c r="P36" s="11" t="s">
        <v>29</v>
      </c>
      <c r="Q36" s="10">
        <v>40196</v>
      </c>
      <c r="R36" s="40"/>
      <c r="S36" s="41"/>
    </row>
    <row r="37" spans="1:19" x14ac:dyDescent="0.3">
      <c r="A37" s="46" t="s">
        <v>889</v>
      </c>
      <c r="B37" s="9" t="str">
        <f t="shared" si="0"/>
        <v/>
      </c>
      <c r="C37" s="8" t="str">
        <f t="shared" si="1"/>
        <v>◄</v>
      </c>
      <c r="D37" s="7"/>
      <c r="E37" s="6"/>
      <c r="F37" s="19" t="s">
        <v>110</v>
      </c>
      <c r="G37" s="22" t="s">
        <v>111</v>
      </c>
      <c r="H37" s="17" t="s">
        <v>113</v>
      </c>
      <c r="I37" s="16">
        <v>0</v>
      </c>
      <c r="J37" s="16" t="s">
        <v>114</v>
      </c>
      <c r="K37" s="15" t="s">
        <v>115</v>
      </c>
      <c r="L37" s="44" t="s">
        <v>17</v>
      </c>
      <c r="M37" s="14" t="s">
        <v>25</v>
      </c>
      <c r="N37" s="21">
        <v>40194</v>
      </c>
      <c r="O37" s="12" t="s">
        <v>17</v>
      </c>
      <c r="P37" s="11" t="s">
        <v>116</v>
      </c>
      <c r="Q37" s="10">
        <v>40196</v>
      </c>
      <c r="R37" s="36" t="s">
        <v>118</v>
      </c>
      <c r="S37" s="37">
        <v>0</v>
      </c>
    </row>
    <row r="38" spans="1:19" ht="15" thickBot="1" x14ac:dyDescent="0.35">
      <c r="A38" s="46" t="s">
        <v>889</v>
      </c>
      <c r="B38" s="9" t="str">
        <f t="shared" si="0"/>
        <v/>
      </c>
      <c r="C38" s="8" t="str">
        <f t="shared" si="1"/>
        <v>◄</v>
      </c>
      <c r="D38" s="7"/>
      <c r="E38" s="6"/>
      <c r="F38" s="20" t="s">
        <v>112</v>
      </c>
      <c r="G38" s="22" t="s">
        <v>111</v>
      </c>
      <c r="H38" s="17" t="s">
        <v>117</v>
      </c>
      <c r="I38" s="16">
        <v>0</v>
      </c>
      <c r="J38" s="16" t="s">
        <v>114</v>
      </c>
      <c r="K38" s="15" t="s">
        <v>29</v>
      </c>
      <c r="L38" s="44" t="s">
        <v>30</v>
      </c>
      <c r="M38" s="14" t="s">
        <v>25</v>
      </c>
      <c r="N38" s="21">
        <v>40194</v>
      </c>
      <c r="O38" s="12" t="s">
        <v>17</v>
      </c>
      <c r="P38" s="11" t="s">
        <v>29</v>
      </c>
      <c r="Q38" s="10">
        <v>40196</v>
      </c>
      <c r="R38" s="38"/>
      <c r="S38" s="39"/>
    </row>
    <row r="39" spans="1:19" x14ac:dyDescent="0.3">
      <c r="A39" s="46" t="s">
        <v>889</v>
      </c>
      <c r="B39" s="9" t="str">
        <f t="shared" si="0"/>
        <v/>
      </c>
      <c r="C39" s="8" t="str">
        <f t="shared" si="1"/>
        <v>◄</v>
      </c>
      <c r="D39" s="7"/>
      <c r="E39" s="6"/>
      <c r="F39" s="19" t="s">
        <v>119</v>
      </c>
      <c r="G39" s="22" t="s">
        <v>120</v>
      </c>
      <c r="H39" s="17" t="s">
        <v>123</v>
      </c>
      <c r="I39" s="16" t="s">
        <v>124</v>
      </c>
      <c r="J39" s="16" t="s">
        <v>125</v>
      </c>
      <c r="K39" s="15" t="s">
        <v>104</v>
      </c>
      <c r="L39" s="44" t="s">
        <v>17</v>
      </c>
      <c r="M39" s="14" t="s">
        <v>25</v>
      </c>
      <c r="N39" s="21" t="s">
        <v>126</v>
      </c>
      <c r="O39" s="12" t="s">
        <v>25</v>
      </c>
      <c r="P39" s="11" t="s">
        <v>126</v>
      </c>
      <c r="Q39" s="10">
        <v>40196</v>
      </c>
      <c r="R39" s="36" t="s">
        <v>129</v>
      </c>
      <c r="S39" s="37">
        <v>0</v>
      </c>
    </row>
    <row r="40" spans="1:19" x14ac:dyDescent="0.3">
      <c r="A40" s="46" t="s">
        <v>889</v>
      </c>
      <c r="B40" s="9" t="str">
        <f t="shared" si="0"/>
        <v/>
      </c>
      <c r="C40" s="8" t="str">
        <f t="shared" si="1"/>
        <v>◄</v>
      </c>
      <c r="D40" s="7"/>
      <c r="E40" s="6"/>
      <c r="F40" s="20" t="s">
        <v>121</v>
      </c>
      <c r="G40" s="22" t="s">
        <v>120</v>
      </c>
      <c r="H40" s="17" t="s">
        <v>127</v>
      </c>
      <c r="I40" s="16" t="s">
        <v>124</v>
      </c>
      <c r="J40" s="16">
        <v>3994</v>
      </c>
      <c r="K40" s="15" t="s">
        <v>115</v>
      </c>
      <c r="L40" s="44" t="s">
        <v>17</v>
      </c>
      <c r="M40" s="14" t="s">
        <v>25</v>
      </c>
      <c r="N40" s="21" t="s">
        <v>126</v>
      </c>
      <c r="O40" s="12" t="s">
        <v>25</v>
      </c>
      <c r="P40" s="11" t="s">
        <v>126</v>
      </c>
      <c r="Q40" s="10">
        <v>40196</v>
      </c>
      <c r="R40" s="38"/>
      <c r="S40" s="39"/>
    </row>
    <row r="41" spans="1:19" ht="15" thickBot="1" x14ac:dyDescent="0.35">
      <c r="A41" s="46" t="s">
        <v>889</v>
      </c>
      <c r="B41" s="9" t="str">
        <f t="shared" si="0"/>
        <v/>
      </c>
      <c r="C41" s="8" t="str">
        <f t="shared" si="1"/>
        <v>◄</v>
      </c>
      <c r="D41" s="7"/>
      <c r="E41" s="6"/>
      <c r="F41" s="20" t="s">
        <v>122</v>
      </c>
      <c r="G41" s="22" t="s">
        <v>120</v>
      </c>
      <c r="H41" s="17" t="s">
        <v>128</v>
      </c>
      <c r="I41" s="16">
        <v>0</v>
      </c>
      <c r="J41" s="16">
        <v>3994</v>
      </c>
      <c r="K41" s="15" t="s">
        <v>29</v>
      </c>
      <c r="L41" s="44" t="s">
        <v>30</v>
      </c>
      <c r="M41" s="14" t="s">
        <v>25</v>
      </c>
      <c r="N41" s="21" t="s">
        <v>126</v>
      </c>
      <c r="O41" s="12" t="s">
        <v>17</v>
      </c>
      <c r="P41" s="11" t="s">
        <v>29</v>
      </c>
      <c r="Q41" s="10">
        <v>40196</v>
      </c>
      <c r="R41" s="38"/>
      <c r="S41" s="39"/>
    </row>
    <row r="42" spans="1:19" x14ac:dyDescent="0.3">
      <c r="A42" s="46" t="s">
        <v>889</v>
      </c>
      <c r="B42" s="9" t="str">
        <f t="shared" si="0"/>
        <v/>
      </c>
      <c r="C42" s="8" t="str">
        <f t="shared" si="1"/>
        <v>◄</v>
      </c>
      <c r="D42" s="7"/>
      <c r="E42" s="6"/>
      <c r="F42" s="19" t="s">
        <v>130</v>
      </c>
      <c r="G42" s="22" t="s">
        <v>131</v>
      </c>
      <c r="H42" s="17" t="s">
        <v>133</v>
      </c>
      <c r="I42" s="16">
        <v>0</v>
      </c>
      <c r="J42" s="16" t="s">
        <v>134</v>
      </c>
      <c r="K42" s="15" t="s">
        <v>29</v>
      </c>
      <c r="L42" s="44" t="s">
        <v>38</v>
      </c>
      <c r="M42" s="14" t="s">
        <v>25</v>
      </c>
      <c r="N42" s="21">
        <v>40229</v>
      </c>
      <c r="O42" s="12" t="s">
        <v>17</v>
      </c>
      <c r="P42" s="11" t="s">
        <v>29</v>
      </c>
      <c r="Q42" s="10">
        <v>40231</v>
      </c>
      <c r="R42" s="36" t="s">
        <v>135</v>
      </c>
      <c r="S42" s="37">
        <v>0</v>
      </c>
    </row>
    <row r="43" spans="1:19" ht="15" thickBot="1" x14ac:dyDescent="0.35">
      <c r="A43" s="46" t="s">
        <v>889</v>
      </c>
      <c r="B43" s="9" t="str">
        <f t="shared" si="0"/>
        <v/>
      </c>
      <c r="C43" s="8" t="str">
        <f t="shared" si="1"/>
        <v>◄</v>
      </c>
      <c r="D43" s="7"/>
      <c r="E43" s="6"/>
      <c r="F43" s="20" t="s">
        <v>132</v>
      </c>
      <c r="G43" s="22" t="s">
        <v>131</v>
      </c>
      <c r="H43" s="17" t="s">
        <v>128</v>
      </c>
      <c r="I43" s="16">
        <v>0</v>
      </c>
      <c r="J43" s="16" t="s">
        <v>134</v>
      </c>
      <c r="K43" s="15" t="s">
        <v>29</v>
      </c>
      <c r="L43" s="44" t="s">
        <v>30</v>
      </c>
      <c r="M43" s="14" t="s">
        <v>25</v>
      </c>
      <c r="N43" s="21">
        <v>40229</v>
      </c>
      <c r="O43" s="12" t="s">
        <v>17</v>
      </c>
      <c r="P43" s="11" t="s">
        <v>29</v>
      </c>
      <c r="Q43" s="10">
        <v>40231</v>
      </c>
      <c r="R43" s="38"/>
      <c r="S43" s="39"/>
    </row>
    <row r="44" spans="1:19" x14ac:dyDescent="0.3">
      <c r="A44" s="46" t="s">
        <v>889</v>
      </c>
      <c r="B44" s="9" t="str">
        <f t="shared" si="0"/>
        <v/>
      </c>
      <c r="C44" s="8" t="str">
        <f t="shared" si="1"/>
        <v>◄</v>
      </c>
      <c r="D44" s="7"/>
      <c r="E44" s="6"/>
      <c r="F44" s="19" t="s">
        <v>136</v>
      </c>
      <c r="G44" s="22" t="s">
        <v>137</v>
      </c>
      <c r="H44" s="17" t="s">
        <v>140</v>
      </c>
      <c r="I44" s="16">
        <v>0</v>
      </c>
      <c r="J44" s="16" t="s">
        <v>141</v>
      </c>
      <c r="K44" s="15" t="s">
        <v>115</v>
      </c>
      <c r="L44" s="44" t="s">
        <v>17</v>
      </c>
      <c r="M44" s="14" t="s">
        <v>25</v>
      </c>
      <c r="N44" s="21">
        <v>40229</v>
      </c>
      <c r="O44" s="12" t="s">
        <v>17</v>
      </c>
      <c r="P44" s="11">
        <v>40231</v>
      </c>
      <c r="Q44" s="10">
        <v>40231</v>
      </c>
      <c r="R44" s="36" t="s">
        <v>144</v>
      </c>
      <c r="S44" s="37">
        <v>0</v>
      </c>
    </row>
    <row r="45" spans="1:19" x14ac:dyDescent="0.3">
      <c r="A45" s="46" t="s">
        <v>889</v>
      </c>
      <c r="B45" s="9" t="str">
        <f t="shared" si="0"/>
        <v/>
      </c>
      <c r="C45" s="8" t="str">
        <f t="shared" si="1"/>
        <v>◄</v>
      </c>
      <c r="D45" s="7"/>
      <c r="E45" s="6"/>
      <c r="F45" s="20" t="s">
        <v>138</v>
      </c>
      <c r="G45" s="22" t="s">
        <v>137</v>
      </c>
      <c r="H45" s="17" t="s">
        <v>142</v>
      </c>
      <c r="I45" s="16">
        <v>0</v>
      </c>
      <c r="J45" s="16">
        <v>3996</v>
      </c>
      <c r="K45" s="15" t="s">
        <v>115</v>
      </c>
      <c r="L45" s="44" t="s">
        <v>17</v>
      </c>
      <c r="M45" s="14" t="s">
        <v>25</v>
      </c>
      <c r="N45" s="21">
        <v>40229</v>
      </c>
      <c r="O45" s="12" t="s">
        <v>17</v>
      </c>
      <c r="P45" s="11">
        <v>40231</v>
      </c>
      <c r="Q45" s="10">
        <v>40231</v>
      </c>
      <c r="R45" s="38"/>
      <c r="S45" s="39"/>
    </row>
    <row r="46" spans="1:19" ht="15" thickBot="1" x14ac:dyDescent="0.35">
      <c r="A46" s="46" t="s">
        <v>889</v>
      </c>
      <c r="B46" s="9" t="str">
        <f t="shared" si="0"/>
        <v/>
      </c>
      <c r="C46" s="8" t="str">
        <f t="shared" si="1"/>
        <v>◄</v>
      </c>
      <c r="D46" s="7"/>
      <c r="E46" s="6"/>
      <c r="F46" s="20" t="s">
        <v>139</v>
      </c>
      <c r="G46" s="22" t="s">
        <v>137</v>
      </c>
      <c r="H46" s="17" t="s">
        <v>143</v>
      </c>
      <c r="I46" s="16">
        <v>0</v>
      </c>
      <c r="J46" s="16">
        <v>3997</v>
      </c>
      <c r="K46" s="15" t="s">
        <v>115</v>
      </c>
      <c r="L46" s="44" t="s">
        <v>17</v>
      </c>
      <c r="M46" s="14" t="s">
        <v>25</v>
      </c>
      <c r="N46" s="21">
        <v>40229</v>
      </c>
      <c r="O46" s="12" t="s">
        <v>17</v>
      </c>
      <c r="P46" s="11">
        <v>40231</v>
      </c>
      <c r="Q46" s="10">
        <v>40231</v>
      </c>
      <c r="R46" s="38"/>
      <c r="S46" s="39"/>
    </row>
    <row r="47" spans="1:19" x14ac:dyDescent="0.3">
      <c r="A47" s="46" t="s">
        <v>889</v>
      </c>
      <c r="B47" s="9" t="str">
        <f t="shared" si="0"/>
        <v/>
      </c>
      <c r="C47" s="8" t="str">
        <f t="shared" si="1"/>
        <v>◄</v>
      </c>
      <c r="D47" s="7"/>
      <c r="E47" s="6"/>
      <c r="F47" s="19" t="s">
        <v>145</v>
      </c>
      <c r="G47" s="22" t="s">
        <v>137</v>
      </c>
      <c r="H47" s="17" t="s">
        <v>148</v>
      </c>
      <c r="I47" s="16">
        <v>0</v>
      </c>
      <c r="J47" s="16">
        <v>3998</v>
      </c>
      <c r="K47" s="15" t="s">
        <v>115</v>
      </c>
      <c r="L47" s="44" t="s">
        <v>17</v>
      </c>
      <c r="M47" s="14" t="s">
        <v>25</v>
      </c>
      <c r="N47" s="21">
        <v>40229</v>
      </c>
      <c r="O47" s="12" t="s">
        <v>17</v>
      </c>
      <c r="P47" s="11">
        <v>40231</v>
      </c>
      <c r="Q47" s="10">
        <v>40231</v>
      </c>
      <c r="R47" s="36" t="s">
        <v>144</v>
      </c>
      <c r="S47" s="37">
        <v>0</v>
      </c>
    </row>
    <row r="48" spans="1:19" x14ac:dyDescent="0.3">
      <c r="A48" s="46" t="s">
        <v>889</v>
      </c>
      <c r="B48" s="9" t="str">
        <f t="shared" si="0"/>
        <v/>
      </c>
      <c r="C48" s="8" t="str">
        <f t="shared" si="1"/>
        <v>◄</v>
      </c>
      <c r="D48" s="7"/>
      <c r="E48" s="6"/>
      <c r="F48" s="20" t="s">
        <v>146</v>
      </c>
      <c r="G48" s="22" t="s">
        <v>137</v>
      </c>
      <c r="H48" s="17" t="s">
        <v>149</v>
      </c>
      <c r="I48" s="16">
        <v>0</v>
      </c>
      <c r="J48" s="16">
        <v>3999</v>
      </c>
      <c r="K48" s="15" t="s">
        <v>115</v>
      </c>
      <c r="L48" s="44" t="s">
        <v>17</v>
      </c>
      <c r="M48" s="14" t="s">
        <v>25</v>
      </c>
      <c r="N48" s="21">
        <v>40229</v>
      </c>
      <c r="O48" s="12" t="s">
        <v>17</v>
      </c>
      <c r="P48" s="11">
        <v>40231</v>
      </c>
      <c r="Q48" s="10">
        <v>40231</v>
      </c>
      <c r="R48" s="38"/>
      <c r="S48" s="39"/>
    </row>
    <row r="49" spans="1:19" ht="15" thickBot="1" x14ac:dyDescent="0.35">
      <c r="A49" s="46" t="s">
        <v>889</v>
      </c>
      <c r="B49" s="9" t="str">
        <f t="shared" si="0"/>
        <v/>
      </c>
      <c r="C49" s="8" t="str">
        <f t="shared" si="1"/>
        <v>◄</v>
      </c>
      <c r="D49" s="7"/>
      <c r="E49" s="6"/>
      <c r="F49" s="20" t="s">
        <v>147</v>
      </c>
      <c r="G49" s="22" t="s">
        <v>137</v>
      </c>
      <c r="H49" s="17" t="s">
        <v>150</v>
      </c>
      <c r="I49" s="16">
        <v>0</v>
      </c>
      <c r="J49" s="16" t="s">
        <v>151</v>
      </c>
      <c r="K49" s="15" t="s">
        <v>29</v>
      </c>
      <c r="L49" s="44" t="s">
        <v>30</v>
      </c>
      <c r="M49" s="14" t="s">
        <v>25</v>
      </c>
      <c r="N49" s="21">
        <v>40229</v>
      </c>
      <c r="O49" s="12" t="s">
        <v>17</v>
      </c>
      <c r="P49" s="11" t="s">
        <v>29</v>
      </c>
      <c r="Q49" s="10">
        <v>40231</v>
      </c>
      <c r="R49" s="38"/>
      <c r="S49" s="39"/>
    </row>
    <row r="50" spans="1:19" x14ac:dyDescent="0.3">
      <c r="A50" s="46" t="s">
        <v>889</v>
      </c>
      <c r="B50" s="9" t="str">
        <f t="shared" si="0"/>
        <v/>
      </c>
      <c r="C50" s="8" t="str">
        <f t="shared" si="1"/>
        <v>◄</v>
      </c>
      <c r="D50" s="7"/>
      <c r="E50" s="6"/>
      <c r="F50" s="19" t="s">
        <v>152</v>
      </c>
      <c r="G50" s="22" t="s">
        <v>153</v>
      </c>
      <c r="H50" s="17" t="s">
        <v>156</v>
      </c>
      <c r="I50" s="16">
        <v>0</v>
      </c>
      <c r="J50" s="16" t="s">
        <v>157</v>
      </c>
      <c r="K50" s="15" t="s">
        <v>29</v>
      </c>
      <c r="L50" s="44" t="s">
        <v>38</v>
      </c>
      <c r="M50" s="14" t="s">
        <v>25</v>
      </c>
      <c r="N50" s="21">
        <v>40250</v>
      </c>
      <c r="O50" s="12" t="s">
        <v>17</v>
      </c>
      <c r="P50" s="11" t="s">
        <v>29</v>
      </c>
      <c r="Q50" s="10">
        <v>40252</v>
      </c>
      <c r="R50" s="36" t="s">
        <v>159</v>
      </c>
      <c r="S50" s="37">
        <v>0</v>
      </c>
    </row>
    <row r="51" spans="1:19" x14ac:dyDescent="0.3">
      <c r="A51" s="46" t="s">
        <v>889</v>
      </c>
      <c r="B51" s="9" t="str">
        <f t="shared" si="0"/>
        <v/>
      </c>
      <c r="C51" s="8" t="str">
        <f t="shared" si="1"/>
        <v>◄</v>
      </c>
      <c r="D51" s="7"/>
      <c r="E51" s="6"/>
      <c r="F51" s="20" t="s">
        <v>154</v>
      </c>
      <c r="G51" s="22" t="s">
        <v>153</v>
      </c>
      <c r="H51" s="17" t="s">
        <v>158</v>
      </c>
      <c r="I51" s="16">
        <v>0</v>
      </c>
      <c r="J51" s="16">
        <v>4001</v>
      </c>
      <c r="K51" s="15" t="s">
        <v>29</v>
      </c>
      <c r="L51" s="44" t="s">
        <v>38</v>
      </c>
      <c r="M51" s="14" t="s">
        <v>25</v>
      </c>
      <c r="N51" s="21">
        <v>40250</v>
      </c>
      <c r="O51" s="12" t="s">
        <v>17</v>
      </c>
      <c r="P51" s="11" t="s">
        <v>29</v>
      </c>
      <c r="Q51" s="10">
        <v>40252</v>
      </c>
      <c r="R51" s="38"/>
      <c r="S51" s="39"/>
    </row>
    <row r="52" spans="1:19" ht="15" thickBot="1" x14ac:dyDescent="0.35">
      <c r="A52" s="46" t="s">
        <v>889</v>
      </c>
      <c r="B52" s="9" t="str">
        <f t="shared" si="0"/>
        <v/>
      </c>
      <c r="C52" s="8" t="str">
        <f t="shared" si="1"/>
        <v>◄</v>
      </c>
      <c r="D52" s="7"/>
      <c r="E52" s="6"/>
      <c r="F52" s="20" t="s">
        <v>155</v>
      </c>
      <c r="G52" s="22" t="s">
        <v>153</v>
      </c>
      <c r="H52" s="17" t="s">
        <v>150</v>
      </c>
      <c r="I52" s="16">
        <v>0</v>
      </c>
      <c r="J52" s="16" t="s">
        <v>151</v>
      </c>
      <c r="K52" s="15" t="s">
        <v>29</v>
      </c>
      <c r="L52" s="44" t="s">
        <v>30</v>
      </c>
      <c r="M52" s="14" t="s">
        <v>25</v>
      </c>
      <c r="N52" s="21">
        <v>40250</v>
      </c>
      <c r="O52" s="12" t="s">
        <v>17</v>
      </c>
      <c r="P52" s="11" t="s">
        <v>29</v>
      </c>
      <c r="Q52" s="10">
        <v>40252</v>
      </c>
      <c r="R52" s="38"/>
      <c r="S52" s="39"/>
    </row>
    <row r="53" spans="1:19" x14ac:dyDescent="0.3">
      <c r="A53" s="46" t="s">
        <v>889</v>
      </c>
      <c r="B53" s="9" t="str">
        <f t="shared" si="0"/>
        <v/>
      </c>
      <c r="C53" s="8" t="str">
        <f t="shared" si="1"/>
        <v>◄</v>
      </c>
      <c r="D53" s="7"/>
      <c r="E53" s="6"/>
      <c r="F53" s="19" t="s">
        <v>160</v>
      </c>
      <c r="G53" s="22" t="s">
        <v>161</v>
      </c>
      <c r="H53" s="17" t="s">
        <v>164</v>
      </c>
      <c r="I53" s="16">
        <v>0</v>
      </c>
      <c r="J53" s="16" t="s">
        <v>165</v>
      </c>
      <c r="K53" s="15" t="s">
        <v>29</v>
      </c>
      <c r="L53" s="44" t="s">
        <v>38</v>
      </c>
      <c r="M53" s="14" t="s">
        <v>25</v>
      </c>
      <c r="N53" s="21">
        <v>40250</v>
      </c>
      <c r="O53" s="12" t="s">
        <v>17</v>
      </c>
      <c r="P53" s="11" t="s">
        <v>29</v>
      </c>
      <c r="Q53" s="10">
        <v>40252</v>
      </c>
      <c r="R53" s="36" t="s">
        <v>167</v>
      </c>
      <c r="S53" s="37">
        <v>0</v>
      </c>
    </row>
    <row r="54" spans="1:19" x14ac:dyDescent="0.3">
      <c r="A54" s="46" t="s">
        <v>889</v>
      </c>
      <c r="B54" s="9" t="str">
        <f t="shared" si="0"/>
        <v/>
      </c>
      <c r="C54" s="8" t="str">
        <f t="shared" si="1"/>
        <v>◄</v>
      </c>
      <c r="D54" s="7"/>
      <c r="E54" s="6"/>
      <c r="F54" s="20" t="s">
        <v>162</v>
      </c>
      <c r="G54" s="22" t="s">
        <v>161</v>
      </c>
      <c r="H54" s="17" t="s">
        <v>166</v>
      </c>
      <c r="I54" s="16">
        <v>0</v>
      </c>
      <c r="J54" s="16">
        <v>4003</v>
      </c>
      <c r="K54" s="15" t="s">
        <v>29</v>
      </c>
      <c r="L54" s="44" t="s">
        <v>38</v>
      </c>
      <c r="M54" s="14" t="s">
        <v>25</v>
      </c>
      <c r="N54" s="21">
        <v>40250</v>
      </c>
      <c r="O54" s="12" t="s">
        <v>17</v>
      </c>
      <c r="P54" s="11" t="s">
        <v>29</v>
      </c>
      <c r="Q54" s="10">
        <v>40252</v>
      </c>
      <c r="R54" s="38"/>
      <c r="S54" s="39"/>
    </row>
    <row r="55" spans="1:19" ht="15" thickBot="1" x14ac:dyDescent="0.35">
      <c r="A55" s="46" t="s">
        <v>889</v>
      </c>
      <c r="B55" s="9" t="str">
        <f t="shared" si="0"/>
        <v/>
      </c>
      <c r="C55" s="8" t="str">
        <f t="shared" si="1"/>
        <v>◄</v>
      </c>
      <c r="D55" s="7"/>
      <c r="E55" s="6"/>
      <c r="F55" s="20" t="s">
        <v>163</v>
      </c>
      <c r="G55" s="22" t="s">
        <v>161</v>
      </c>
      <c r="H55" s="17" t="s">
        <v>150</v>
      </c>
      <c r="I55" s="16">
        <v>0</v>
      </c>
      <c r="J55" s="16" t="s">
        <v>151</v>
      </c>
      <c r="K55" s="15" t="s">
        <v>29</v>
      </c>
      <c r="L55" s="44" t="s">
        <v>30</v>
      </c>
      <c r="M55" s="14" t="s">
        <v>25</v>
      </c>
      <c r="N55" s="21">
        <v>40250</v>
      </c>
      <c r="O55" s="12" t="s">
        <v>17</v>
      </c>
      <c r="P55" s="11" t="s">
        <v>29</v>
      </c>
      <c r="Q55" s="10">
        <v>40252</v>
      </c>
      <c r="R55" s="38"/>
      <c r="S55" s="39"/>
    </row>
    <row r="56" spans="1:19" x14ac:dyDescent="0.3">
      <c r="A56" s="46" t="s">
        <v>889</v>
      </c>
      <c r="B56" s="9" t="str">
        <f t="shared" si="0"/>
        <v/>
      </c>
      <c r="C56" s="8" t="str">
        <f t="shared" si="1"/>
        <v>◄</v>
      </c>
      <c r="D56" s="7"/>
      <c r="E56" s="6"/>
      <c r="F56" s="19" t="s">
        <v>168</v>
      </c>
      <c r="G56" s="22" t="s">
        <v>169</v>
      </c>
      <c r="H56" s="17" t="s">
        <v>172</v>
      </c>
      <c r="I56" s="16">
        <v>0</v>
      </c>
      <c r="J56" s="16" t="s">
        <v>173</v>
      </c>
      <c r="K56" s="15" t="s">
        <v>115</v>
      </c>
      <c r="L56" s="44" t="s">
        <v>17</v>
      </c>
      <c r="M56" s="14" t="s">
        <v>25</v>
      </c>
      <c r="N56" s="21">
        <v>40250</v>
      </c>
      <c r="O56" s="12" t="s">
        <v>25</v>
      </c>
      <c r="P56" s="11">
        <v>40250</v>
      </c>
      <c r="Q56" s="10">
        <v>40252</v>
      </c>
      <c r="R56" s="36" t="s">
        <v>177</v>
      </c>
      <c r="S56" s="37">
        <v>0</v>
      </c>
    </row>
    <row r="57" spans="1:19" x14ac:dyDescent="0.3">
      <c r="A57" s="46" t="s">
        <v>889</v>
      </c>
      <c r="B57" s="9" t="str">
        <f t="shared" si="0"/>
        <v/>
      </c>
      <c r="C57" s="8" t="str">
        <f t="shared" si="1"/>
        <v>◄</v>
      </c>
      <c r="D57" s="7"/>
      <c r="E57" s="6"/>
      <c r="F57" s="20" t="s">
        <v>170</v>
      </c>
      <c r="G57" s="22" t="s">
        <v>169</v>
      </c>
      <c r="H57" s="17" t="s">
        <v>174</v>
      </c>
      <c r="I57" s="16">
        <v>0</v>
      </c>
      <c r="J57" s="16" t="s">
        <v>173</v>
      </c>
      <c r="K57" s="15" t="s">
        <v>175</v>
      </c>
      <c r="L57" s="44" t="s">
        <v>17</v>
      </c>
      <c r="M57" s="14" t="s">
        <v>25</v>
      </c>
      <c r="N57" s="21">
        <v>40250</v>
      </c>
      <c r="O57" s="12" t="s">
        <v>25</v>
      </c>
      <c r="P57" s="11">
        <v>40250</v>
      </c>
      <c r="Q57" s="10">
        <v>40252</v>
      </c>
      <c r="R57" s="38"/>
      <c r="S57" s="39"/>
    </row>
    <row r="58" spans="1:19" ht="15" thickBot="1" x14ac:dyDescent="0.35">
      <c r="A58" s="46" t="s">
        <v>889</v>
      </c>
      <c r="B58" s="9" t="str">
        <f t="shared" si="0"/>
        <v/>
      </c>
      <c r="C58" s="8" t="str">
        <f t="shared" si="1"/>
        <v>◄</v>
      </c>
      <c r="D58" s="7"/>
      <c r="E58" s="6"/>
      <c r="F58" s="20" t="s">
        <v>171</v>
      </c>
      <c r="G58" s="22" t="s">
        <v>169</v>
      </c>
      <c r="H58" s="17" t="s">
        <v>176</v>
      </c>
      <c r="I58" s="16">
        <v>0</v>
      </c>
      <c r="J58" s="16" t="s">
        <v>173</v>
      </c>
      <c r="K58" s="15" t="s">
        <v>29</v>
      </c>
      <c r="L58" s="44" t="s">
        <v>30</v>
      </c>
      <c r="M58" s="14" t="s">
        <v>25</v>
      </c>
      <c r="N58" s="21">
        <v>40250</v>
      </c>
      <c r="O58" s="12" t="s">
        <v>17</v>
      </c>
      <c r="P58" s="11" t="s">
        <v>29</v>
      </c>
      <c r="Q58" s="10">
        <v>40252</v>
      </c>
      <c r="R58" s="38"/>
      <c r="S58" s="39"/>
    </row>
    <row r="59" spans="1:19" x14ac:dyDescent="0.3">
      <c r="A59" s="46" t="s">
        <v>889</v>
      </c>
      <c r="B59" s="9" t="str">
        <f t="shared" si="0"/>
        <v/>
      </c>
      <c r="C59" s="8" t="str">
        <f t="shared" si="1"/>
        <v>◄</v>
      </c>
      <c r="D59" s="7"/>
      <c r="E59" s="6"/>
      <c r="F59" s="19" t="s">
        <v>178</v>
      </c>
      <c r="G59" s="22" t="s">
        <v>169</v>
      </c>
      <c r="H59" s="17" t="s">
        <v>181</v>
      </c>
      <c r="I59" s="16" t="s">
        <v>182</v>
      </c>
      <c r="J59" s="16">
        <v>4005</v>
      </c>
      <c r="K59" s="15" t="s">
        <v>183</v>
      </c>
      <c r="L59" s="44" t="s">
        <v>17</v>
      </c>
      <c r="M59" s="14" t="s">
        <v>25</v>
      </c>
      <c r="N59" s="21">
        <v>40250</v>
      </c>
      <c r="O59" s="12" t="s">
        <v>17</v>
      </c>
      <c r="P59" s="11">
        <v>40252</v>
      </c>
      <c r="Q59" s="10">
        <v>40252</v>
      </c>
      <c r="R59" s="36" t="s">
        <v>177</v>
      </c>
      <c r="S59" s="37">
        <v>0</v>
      </c>
    </row>
    <row r="60" spans="1:19" x14ac:dyDescent="0.3">
      <c r="A60" s="46" t="s">
        <v>889</v>
      </c>
      <c r="B60" s="9" t="str">
        <f t="shared" si="0"/>
        <v/>
      </c>
      <c r="C60" s="8" t="str">
        <f t="shared" si="1"/>
        <v>◄</v>
      </c>
      <c r="D60" s="7"/>
      <c r="E60" s="6"/>
      <c r="F60" s="20" t="s">
        <v>179</v>
      </c>
      <c r="G60" s="22" t="s">
        <v>169</v>
      </c>
      <c r="H60" s="17" t="s">
        <v>184</v>
      </c>
      <c r="I60" s="16" t="s">
        <v>185</v>
      </c>
      <c r="J60" s="16">
        <v>4005</v>
      </c>
      <c r="K60" s="15" t="s">
        <v>175</v>
      </c>
      <c r="L60" s="44" t="s">
        <v>17</v>
      </c>
      <c r="M60" s="14" t="s">
        <v>25</v>
      </c>
      <c r="N60" s="21">
        <v>40250</v>
      </c>
      <c r="O60" s="12" t="s">
        <v>25</v>
      </c>
      <c r="P60" s="11">
        <v>40250</v>
      </c>
      <c r="Q60" s="10">
        <v>40252</v>
      </c>
      <c r="R60" s="38"/>
      <c r="S60" s="39"/>
    </row>
    <row r="61" spans="1:19" ht="15" thickBot="1" x14ac:dyDescent="0.35">
      <c r="A61" s="46" t="s">
        <v>889</v>
      </c>
      <c r="B61" s="9" t="str">
        <f t="shared" si="0"/>
        <v/>
      </c>
      <c r="C61" s="8" t="str">
        <f t="shared" si="1"/>
        <v>◄</v>
      </c>
      <c r="D61" s="7"/>
      <c r="E61" s="6"/>
      <c r="F61" s="20" t="s">
        <v>180</v>
      </c>
      <c r="G61" s="22" t="s">
        <v>169</v>
      </c>
      <c r="H61" s="17" t="s">
        <v>186</v>
      </c>
      <c r="I61" s="16">
        <v>0</v>
      </c>
      <c r="J61" s="16">
        <v>4005</v>
      </c>
      <c r="K61" s="15" t="s">
        <v>29</v>
      </c>
      <c r="L61" s="44" t="s">
        <v>30</v>
      </c>
      <c r="M61" s="14" t="s">
        <v>25</v>
      </c>
      <c r="N61" s="21">
        <v>40250</v>
      </c>
      <c r="O61" s="12" t="s">
        <v>17</v>
      </c>
      <c r="P61" s="11" t="s">
        <v>29</v>
      </c>
      <c r="Q61" s="10">
        <v>40252</v>
      </c>
      <c r="R61" s="38"/>
      <c r="S61" s="39"/>
    </row>
    <row r="62" spans="1:19" x14ac:dyDescent="0.3">
      <c r="A62" s="46" t="s">
        <v>889</v>
      </c>
      <c r="B62" s="9" t="str">
        <f t="shared" si="0"/>
        <v/>
      </c>
      <c r="C62" s="8" t="str">
        <f t="shared" si="1"/>
        <v>◄</v>
      </c>
      <c r="D62" s="7"/>
      <c r="E62" s="6"/>
      <c r="F62" s="19" t="s">
        <v>187</v>
      </c>
      <c r="G62" s="22" t="s">
        <v>169</v>
      </c>
      <c r="H62" s="17" t="s">
        <v>189</v>
      </c>
      <c r="I62" s="16">
        <v>0</v>
      </c>
      <c r="J62" s="16">
        <v>4006</v>
      </c>
      <c r="K62" s="15" t="s">
        <v>175</v>
      </c>
      <c r="L62" s="44" t="s">
        <v>17</v>
      </c>
      <c r="M62" s="14" t="s">
        <v>25</v>
      </c>
      <c r="N62" s="21">
        <v>40250</v>
      </c>
      <c r="O62" s="12" t="s">
        <v>25</v>
      </c>
      <c r="P62" s="11">
        <v>40250</v>
      </c>
      <c r="Q62" s="10">
        <v>40252</v>
      </c>
      <c r="R62" s="36" t="s">
        <v>177</v>
      </c>
      <c r="S62" s="37">
        <v>0</v>
      </c>
    </row>
    <row r="63" spans="1:19" ht="15" thickBot="1" x14ac:dyDescent="0.35">
      <c r="A63" s="46" t="s">
        <v>889</v>
      </c>
      <c r="B63" s="9" t="str">
        <f t="shared" si="0"/>
        <v/>
      </c>
      <c r="C63" s="8" t="str">
        <f t="shared" si="1"/>
        <v>◄</v>
      </c>
      <c r="D63" s="7"/>
      <c r="E63" s="6"/>
      <c r="F63" s="20" t="s">
        <v>188</v>
      </c>
      <c r="G63" s="22" t="s">
        <v>169</v>
      </c>
      <c r="H63" s="17" t="s">
        <v>190</v>
      </c>
      <c r="I63" s="16">
        <v>0</v>
      </c>
      <c r="J63" s="16">
        <v>4006</v>
      </c>
      <c r="K63" s="15" t="s">
        <v>29</v>
      </c>
      <c r="L63" s="44" t="s">
        <v>30</v>
      </c>
      <c r="M63" s="14" t="s">
        <v>25</v>
      </c>
      <c r="N63" s="21">
        <v>40250</v>
      </c>
      <c r="O63" s="12" t="s">
        <v>17</v>
      </c>
      <c r="P63" s="11" t="s">
        <v>29</v>
      </c>
      <c r="Q63" s="10">
        <v>40252</v>
      </c>
      <c r="R63" s="38"/>
      <c r="S63" s="39"/>
    </row>
    <row r="64" spans="1:19" x14ac:dyDescent="0.3">
      <c r="A64" s="46" t="s">
        <v>889</v>
      </c>
      <c r="B64" s="9" t="str">
        <f t="shared" si="0"/>
        <v/>
      </c>
      <c r="C64" s="8" t="str">
        <f t="shared" si="1"/>
        <v>◄</v>
      </c>
      <c r="D64" s="7"/>
      <c r="E64" s="6"/>
      <c r="F64" s="19" t="s">
        <v>191</v>
      </c>
      <c r="G64" s="22" t="s">
        <v>169</v>
      </c>
      <c r="H64" s="17" t="s">
        <v>194</v>
      </c>
      <c r="I64" s="16" t="s">
        <v>16</v>
      </c>
      <c r="J64" s="16">
        <v>4007</v>
      </c>
      <c r="K64" s="15" t="s">
        <v>183</v>
      </c>
      <c r="L64" s="44" t="s">
        <v>17</v>
      </c>
      <c r="M64" s="14" t="s">
        <v>25</v>
      </c>
      <c r="N64" s="21">
        <v>40250</v>
      </c>
      <c r="O64" s="12" t="s">
        <v>17</v>
      </c>
      <c r="P64" s="11">
        <v>40252</v>
      </c>
      <c r="Q64" s="10">
        <v>40252</v>
      </c>
      <c r="R64" s="36" t="s">
        <v>177</v>
      </c>
      <c r="S64" s="37">
        <v>0</v>
      </c>
    </row>
    <row r="65" spans="1:19" x14ac:dyDescent="0.3">
      <c r="A65" s="46" t="s">
        <v>889</v>
      </c>
      <c r="B65" s="9" t="str">
        <f t="shared" si="0"/>
        <v/>
      </c>
      <c r="C65" s="8" t="str">
        <f t="shared" si="1"/>
        <v>◄</v>
      </c>
      <c r="D65" s="7"/>
      <c r="E65" s="6"/>
      <c r="F65" s="20" t="s">
        <v>192</v>
      </c>
      <c r="G65" s="22" t="s">
        <v>169</v>
      </c>
      <c r="H65" s="17" t="s">
        <v>195</v>
      </c>
      <c r="I65" s="16" t="s">
        <v>196</v>
      </c>
      <c r="J65" s="16">
        <v>4007</v>
      </c>
      <c r="K65" s="15" t="s">
        <v>115</v>
      </c>
      <c r="L65" s="44" t="s">
        <v>17</v>
      </c>
      <c r="M65" s="14" t="s">
        <v>25</v>
      </c>
      <c r="N65" s="21">
        <v>40250</v>
      </c>
      <c r="O65" s="12" t="s">
        <v>17</v>
      </c>
      <c r="P65" s="11">
        <v>40252</v>
      </c>
      <c r="Q65" s="10">
        <v>40252</v>
      </c>
      <c r="R65" s="38"/>
      <c r="S65" s="39"/>
    </row>
    <row r="66" spans="1:19" ht="15" thickBot="1" x14ac:dyDescent="0.35">
      <c r="A66" s="46" t="s">
        <v>889</v>
      </c>
      <c r="B66" s="9" t="str">
        <f t="shared" si="0"/>
        <v/>
      </c>
      <c r="C66" s="8" t="str">
        <f t="shared" si="1"/>
        <v>◄</v>
      </c>
      <c r="D66" s="7"/>
      <c r="E66" s="6"/>
      <c r="F66" s="20" t="s">
        <v>193</v>
      </c>
      <c r="G66" s="22" t="s">
        <v>169</v>
      </c>
      <c r="H66" s="17" t="s">
        <v>197</v>
      </c>
      <c r="I66" s="16">
        <v>0</v>
      </c>
      <c r="J66" s="16">
        <v>4007</v>
      </c>
      <c r="K66" s="15" t="s">
        <v>29</v>
      </c>
      <c r="L66" s="44" t="s">
        <v>30</v>
      </c>
      <c r="M66" s="14" t="s">
        <v>25</v>
      </c>
      <c r="N66" s="21">
        <v>40250</v>
      </c>
      <c r="O66" s="12" t="s">
        <v>17</v>
      </c>
      <c r="P66" s="11" t="s">
        <v>29</v>
      </c>
      <c r="Q66" s="10">
        <v>40252</v>
      </c>
      <c r="R66" s="38"/>
      <c r="S66" s="39"/>
    </row>
    <row r="67" spans="1:19" x14ac:dyDescent="0.3">
      <c r="A67" s="46" t="s">
        <v>889</v>
      </c>
      <c r="B67" s="9" t="str">
        <f t="shared" si="0"/>
        <v/>
      </c>
      <c r="C67" s="8" t="str">
        <f t="shared" si="1"/>
        <v>◄</v>
      </c>
      <c r="D67" s="7"/>
      <c r="E67" s="6"/>
      <c r="F67" s="19" t="s">
        <v>198</v>
      </c>
      <c r="G67" s="22" t="s">
        <v>169</v>
      </c>
      <c r="H67" s="17" t="s">
        <v>200</v>
      </c>
      <c r="I67" s="16">
        <v>0</v>
      </c>
      <c r="J67" s="16">
        <v>4008</v>
      </c>
      <c r="K67" s="15" t="s">
        <v>115</v>
      </c>
      <c r="L67" s="44" t="s">
        <v>17</v>
      </c>
      <c r="M67" s="14" t="s">
        <v>25</v>
      </c>
      <c r="N67" s="21">
        <v>40250</v>
      </c>
      <c r="O67" s="12" t="s">
        <v>17</v>
      </c>
      <c r="P67" s="11">
        <v>40252</v>
      </c>
      <c r="Q67" s="10">
        <v>40252</v>
      </c>
      <c r="R67" s="36" t="s">
        <v>177</v>
      </c>
      <c r="S67" s="37">
        <v>0</v>
      </c>
    </row>
    <row r="68" spans="1:19" ht="15" thickBot="1" x14ac:dyDescent="0.35">
      <c r="A68" s="46" t="s">
        <v>889</v>
      </c>
      <c r="B68" s="9" t="str">
        <f t="shared" si="0"/>
        <v/>
      </c>
      <c r="C68" s="8" t="str">
        <f t="shared" si="1"/>
        <v>◄</v>
      </c>
      <c r="D68" s="7"/>
      <c r="E68" s="6"/>
      <c r="F68" s="20" t="s">
        <v>199</v>
      </c>
      <c r="G68" s="22" t="s">
        <v>169</v>
      </c>
      <c r="H68" s="17" t="s">
        <v>201</v>
      </c>
      <c r="I68" s="16">
        <v>0</v>
      </c>
      <c r="J68" s="16">
        <v>4008</v>
      </c>
      <c r="K68" s="15" t="s">
        <v>29</v>
      </c>
      <c r="L68" s="44" t="s">
        <v>30</v>
      </c>
      <c r="M68" s="14" t="s">
        <v>25</v>
      </c>
      <c r="N68" s="21">
        <v>40250</v>
      </c>
      <c r="O68" s="12" t="s">
        <v>17</v>
      </c>
      <c r="P68" s="11" t="s">
        <v>29</v>
      </c>
      <c r="Q68" s="10">
        <v>40252</v>
      </c>
      <c r="R68" s="38"/>
      <c r="S68" s="39"/>
    </row>
    <row r="69" spans="1:19" x14ac:dyDescent="0.3">
      <c r="A69" s="46" t="s">
        <v>889</v>
      </c>
      <c r="B69" s="9" t="str">
        <f t="shared" si="0"/>
        <v/>
      </c>
      <c r="C69" s="8" t="str">
        <f t="shared" si="1"/>
        <v>◄</v>
      </c>
      <c r="D69" s="7"/>
      <c r="E69" s="6"/>
      <c r="F69" s="19" t="s">
        <v>202</v>
      </c>
      <c r="G69" s="22" t="s">
        <v>169</v>
      </c>
      <c r="H69" s="17" t="s">
        <v>204</v>
      </c>
      <c r="I69" s="16">
        <v>0</v>
      </c>
      <c r="J69" s="16">
        <v>4009</v>
      </c>
      <c r="K69" s="15" t="s">
        <v>115</v>
      </c>
      <c r="L69" s="44" t="s">
        <v>17</v>
      </c>
      <c r="M69" s="14" t="s">
        <v>25</v>
      </c>
      <c r="N69" s="21">
        <v>40250</v>
      </c>
      <c r="O69" s="12" t="s">
        <v>17</v>
      </c>
      <c r="P69" s="11">
        <v>40252</v>
      </c>
      <c r="Q69" s="10">
        <v>40252</v>
      </c>
      <c r="R69" s="36" t="s">
        <v>177</v>
      </c>
      <c r="S69" s="37">
        <v>0</v>
      </c>
    </row>
    <row r="70" spans="1:19" ht="15" thickBot="1" x14ac:dyDescent="0.35">
      <c r="A70" s="46" t="s">
        <v>889</v>
      </c>
      <c r="B70" s="9" t="str">
        <f t="shared" si="0"/>
        <v/>
      </c>
      <c r="C70" s="8" t="str">
        <f t="shared" si="1"/>
        <v>◄</v>
      </c>
      <c r="D70" s="7"/>
      <c r="E70" s="6"/>
      <c r="F70" s="20" t="s">
        <v>203</v>
      </c>
      <c r="G70" s="22" t="s">
        <v>169</v>
      </c>
      <c r="H70" s="17" t="s">
        <v>205</v>
      </c>
      <c r="I70" s="16">
        <v>0</v>
      </c>
      <c r="J70" s="16">
        <v>4009</v>
      </c>
      <c r="K70" s="15" t="s">
        <v>29</v>
      </c>
      <c r="L70" s="44" t="s">
        <v>30</v>
      </c>
      <c r="M70" s="14" t="s">
        <v>25</v>
      </c>
      <c r="N70" s="21">
        <v>40250</v>
      </c>
      <c r="O70" s="12" t="s">
        <v>17</v>
      </c>
      <c r="P70" s="11" t="s">
        <v>29</v>
      </c>
      <c r="Q70" s="10">
        <v>40252</v>
      </c>
      <c r="R70" s="38"/>
      <c r="S70" s="39"/>
    </row>
    <row r="71" spans="1:19" x14ac:dyDescent="0.3">
      <c r="A71" s="46" t="s">
        <v>889</v>
      </c>
      <c r="B71" s="9" t="str">
        <f t="shared" ref="B71:B130" si="2">IF(C71="?","?","")</f>
        <v/>
      </c>
      <c r="C71" s="8" t="str">
        <f t="shared" ref="C71:C130" si="3">IF(AND(D71="",E71&gt;0),"?",IF(D71="","◄",IF(E71&gt;=1,"►","")))</f>
        <v>◄</v>
      </c>
      <c r="D71" s="7"/>
      <c r="E71" s="6"/>
      <c r="F71" s="19" t="s">
        <v>206</v>
      </c>
      <c r="G71" s="22" t="s">
        <v>169</v>
      </c>
      <c r="H71" s="17" t="s">
        <v>208</v>
      </c>
      <c r="I71" s="16">
        <v>0</v>
      </c>
      <c r="J71" s="16">
        <v>4010</v>
      </c>
      <c r="K71" s="15" t="s">
        <v>115</v>
      </c>
      <c r="L71" s="44" t="s">
        <v>17</v>
      </c>
      <c r="M71" s="14" t="s">
        <v>25</v>
      </c>
      <c r="N71" s="21">
        <v>40250</v>
      </c>
      <c r="O71" s="12" t="s">
        <v>17</v>
      </c>
      <c r="P71" s="11">
        <v>40252</v>
      </c>
      <c r="Q71" s="10">
        <v>40252</v>
      </c>
      <c r="R71" s="36" t="s">
        <v>177</v>
      </c>
      <c r="S71" s="37">
        <v>0</v>
      </c>
    </row>
    <row r="72" spans="1:19" ht="15" thickBot="1" x14ac:dyDescent="0.35">
      <c r="A72" s="46" t="s">
        <v>889</v>
      </c>
      <c r="B72" s="9" t="str">
        <f t="shared" si="2"/>
        <v/>
      </c>
      <c r="C72" s="8" t="str">
        <f t="shared" si="3"/>
        <v>◄</v>
      </c>
      <c r="D72" s="7"/>
      <c r="E72" s="6"/>
      <c r="F72" s="20" t="s">
        <v>207</v>
      </c>
      <c r="G72" s="22" t="s">
        <v>169</v>
      </c>
      <c r="H72" s="17" t="s">
        <v>209</v>
      </c>
      <c r="I72" s="16">
        <v>0</v>
      </c>
      <c r="J72" s="16">
        <v>4010</v>
      </c>
      <c r="K72" s="15" t="s">
        <v>29</v>
      </c>
      <c r="L72" s="44" t="s">
        <v>30</v>
      </c>
      <c r="M72" s="14" t="s">
        <v>25</v>
      </c>
      <c r="N72" s="21">
        <v>40250</v>
      </c>
      <c r="O72" s="12" t="s">
        <v>17</v>
      </c>
      <c r="P72" s="11" t="s">
        <v>29</v>
      </c>
      <c r="Q72" s="10">
        <v>40252</v>
      </c>
      <c r="R72" s="38"/>
      <c r="S72" s="39"/>
    </row>
    <row r="73" spans="1:19" x14ac:dyDescent="0.3">
      <c r="A73" s="46" t="s">
        <v>889</v>
      </c>
      <c r="B73" s="9" t="str">
        <f t="shared" si="2"/>
        <v/>
      </c>
      <c r="C73" s="8" t="str">
        <f t="shared" si="3"/>
        <v>◄</v>
      </c>
      <c r="D73" s="7"/>
      <c r="E73" s="6"/>
      <c r="F73" s="19" t="s">
        <v>210</v>
      </c>
      <c r="G73" s="22" t="s">
        <v>169</v>
      </c>
      <c r="H73" s="17" t="s">
        <v>212</v>
      </c>
      <c r="I73" s="16">
        <v>0</v>
      </c>
      <c r="J73" s="16">
        <v>4011</v>
      </c>
      <c r="K73" s="15" t="s">
        <v>175</v>
      </c>
      <c r="L73" s="44" t="s">
        <v>17</v>
      </c>
      <c r="M73" s="14" t="s">
        <v>25</v>
      </c>
      <c r="N73" s="21">
        <v>40250</v>
      </c>
      <c r="O73" s="12" t="s">
        <v>25</v>
      </c>
      <c r="P73" s="11">
        <v>40250</v>
      </c>
      <c r="Q73" s="10">
        <v>40252</v>
      </c>
      <c r="R73" s="36" t="s">
        <v>177</v>
      </c>
      <c r="S73" s="37">
        <v>0</v>
      </c>
    </row>
    <row r="74" spans="1:19" ht="15" thickBot="1" x14ac:dyDescent="0.35">
      <c r="A74" s="46" t="s">
        <v>889</v>
      </c>
      <c r="B74" s="9" t="str">
        <f t="shared" si="2"/>
        <v/>
      </c>
      <c r="C74" s="8" t="str">
        <f t="shared" si="3"/>
        <v>◄</v>
      </c>
      <c r="D74" s="7"/>
      <c r="E74" s="6"/>
      <c r="F74" s="20" t="s">
        <v>211</v>
      </c>
      <c r="G74" s="22" t="s">
        <v>169</v>
      </c>
      <c r="H74" s="17" t="s">
        <v>213</v>
      </c>
      <c r="I74" s="16">
        <v>0</v>
      </c>
      <c r="J74" s="16">
        <v>4011</v>
      </c>
      <c r="K74" s="15" t="s">
        <v>29</v>
      </c>
      <c r="L74" s="44" t="s">
        <v>30</v>
      </c>
      <c r="M74" s="14" t="s">
        <v>25</v>
      </c>
      <c r="N74" s="21">
        <v>40250</v>
      </c>
      <c r="O74" s="12" t="s">
        <v>17</v>
      </c>
      <c r="P74" s="11" t="s">
        <v>29</v>
      </c>
      <c r="Q74" s="10">
        <v>40252</v>
      </c>
      <c r="R74" s="38"/>
      <c r="S74" s="39"/>
    </row>
    <row r="75" spans="1:19" x14ac:dyDescent="0.3">
      <c r="A75" s="46" t="s">
        <v>889</v>
      </c>
      <c r="B75" s="9" t="str">
        <f t="shared" si="2"/>
        <v/>
      </c>
      <c r="C75" s="8" t="str">
        <f t="shared" si="3"/>
        <v>◄</v>
      </c>
      <c r="D75" s="7"/>
      <c r="E75" s="6"/>
      <c r="F75" s="19" t="s">
        <v>214</v>
      </c>
      <c r="G75" s="22" t="s">
        <v>169</v>
      </c>
      <c r="H75" s="17" t="s">
        <v>217</v>
      </c>
      <c r="I75" s="16" t="s">
        <v>78</v>
      </c>
      <c r="J75" s="16">
        <v>4012</v>
      </c>
      <c r="K75" s="15" t="s">
        <v>115</v>
      </c>
      <c r="L75" s="44" t="s">
        <v>17</v>
      </c>
      <c r="M75" s="14" t="s">
        <v>25</v>
      </c>
      <c r="N75" s="21">
        <v>40250</v>
      </c>
      <c r="O75" s="12" t="s">
        <v>17</v>
      </c>
      <c r="P75" s="11">
        <v>40252</v>
      </c>
      <c r="Q75" s="10">
        <v>40252</v>
      </c>
      <c r="R75" s="36" t="s">
        <v>177</v>
      </c>
      <c r="S75" s="37">
        <v>0</v>
      </c>
    </row>
    <row r="76" spans="1:19" x14ac:dyDescent="0.3">
      <c r="A76" s="46" t="s">
        <v>889</v>
      </c>
      <c r="B76" s="9" t="str">
        <f t="shared" si="2"/>
        <v/>
      </c>
      <c r="C76" s="8" t="str">
        <f t="shared" si="3"/>
        <v>◄</v>
      </c>
      <c r="D76" s="7"/>
      <c r="E76" s="6"/>
      <c r="F76" s="20" t="s">
        <v>215</v>
      </c>
      <c r="G76" s="22" t="s">
        <v>169</v>
      </c>
      <c r="H76" s="17" t="s">
        <v>218</v>
      </c>
      <c r="I76" s="16" t="s">
        <v>80</v>
      </c>
      <c r="J76" s="16">
        <v>4012</v>
      </c>
      <c r="K76" s="15" t="s">
        <v>29</v>
      </c>
      <c r="L76" s="44" t="s">
        <v>17</v>
      </c>
      <c r="M76" s="14" t="s">
        <v>25</v>
      </c>
      <c r="N76" s="21">
        <v>40250</v>
      </c>
      <c r="O76" s="12" t="s">
        <v>25</v>
      </c>
      <c r="P76" s="11">
        <v>40250</v>
      </c>
      <c r="Q76" s="10">
        <v>40252</v>
      </c>
      <c r="R76" s="38"/>
      <c r="S76" s="39"/>
    </row>
    <row r="77" spans="1:19" ht="15" thickBot="1" x14ac:dyDescent="0.35">
      <c r="A77" s="46" t="s">
        <v>889</v>
      </c>
      <c r="B77" s="9" t="str">
        <f t="shared" si="2"/>
        <v/>
      </c>
      <c r="C77" s="8" t="str">
        <f t="shared" si="3"/>
        <v>◄</v>
      </c>
      <c r="D77" s="7"/>
      <c r="E77" s="6"/>
      <c r="F77" s="20" t="s">
        <v>216</v>
      </c>
      <c r="G77" s="22" t="s">
        <v>169</v>
      </c>
      <c r="H77" s="17" t="s">
        <v>219</v>
      </c>
      <c r="I77" s="16">
        <v>0</v>
      </c>
      <c r="J77" s="16">
        <v>4012</v>
      </c>
      <c r="K77" s="15" t="s">
        <v>29</v>
      </c>
      <c r="L77" s="44" t="s">
        <v>30</v>
      </c>
      <c r="M77" s="14" t="s">
        <v>25</v>
      </c>
      <c r="N77" s="21">
        <v>40250</v>
      </c>
      <c r="O77" s="12" t="s">
        <v>17</v>
      </c>
      <c r="P77" s="11" t="s">
        <v>29</v>
      </c>
      <c r="Q77" s="10">
        <v>40252</v>
      </c>
      <c r="R77" s="38"/>
      <c r="S77" s="39"/>
    </row>
    <row r="78" spans="1:19" x14ac:dyDescent="0.3">
      <c r="A78" s="46" t="s">
        <v>889</v>
      </c>
      <c r="B78" s="9" t="str">
        <f t="shared" si="2"/>
        <v/>
      </c>
      <c r="C78" s="8" t="str">
        <f t="shared" si="3"/>
        <v>◄</v>
      </c>
      <c r="D78" s="7"/>
      <c r="E78" s="6"/>
      <c r="F78" s="19" t="s">
        <v>220</v>
      </c>
      <c r="G78" s="22" t="s">
        <v>169</v>
      </c>
      <c r="H78" s="17" t="s">
        <v>223</v>
      </c>
      <c r="I78" s="16" t="s">
        <v>78</v>
      </c>
      <c r="J78" s="16">
        <v>4013</v>
      </c>
      <c r="K78" s="15" t="s">
        <v>183</v>
      </c>
      <c r="L78" s="44" t="s">
        <v>17</v>
      </c>
      <c r="M78" s="14" t="s">
        <v>25</v>
      </c>
      <c r="N78" s="21">
        <v>40250</v>
      </c>
      <c r="O78" s="12" t="s">
        <v>25</v>
      </c>
      <c r="P78" s="11">
        <v>40250</v>
      </c>
      <c r="Q78" s="10">
        <v>40252</v>
      </c>
      <c r="R78" s="36" t="s">
        <v>177</v>
      </c>
      <c r="S78" s="37">
        <v>0</v>
      </c>
    </row>
    <row r="79" spans="1:19" x14ac:dyDescent="0.3">
      <c r="A79" s="46" t="s">
        <v>889</v>
      </c>
      <c r="B79" s="9" t="str">
        <f t="shared" si="2"/>
        <v/>
      </c>
      <c r="C79" s="8" t="str">
        <f t="shared" si="3"/>
        <v>◄</v>
      </c>
      <c r="D79" s="7"/>
      <c r="E79" s="6"/>
      <c r="F79" s="20" t="s">
        <v>221</v>
      </c>
      <c r="G79" s="22" t="s">
        <v>169</v>
      </c>
      <c r="H79" s="17" t="s">
        <v>224</v>
      </c>
      <c r="I79" s="16" t="s">
        <v>80</v>
      </c>
      <c r="J79" s="16">
        <v>4013</v>
      </c>
      <c r="K79" s="15" t="s">
        <v>115</v>
      </c>
      <c r="L79" s="44" t="s">
        <v>17</v>
      </c>
      <c r="M79" s="14" t="s">
        <v>25</v>
      </c>
      <c r="N79" s="21">
        <v>40250</v>
      </c>
      <c r="O79" s="12" t="s">
        <v>25</v>
      </c>
      <c r="P79" s="11">
        <v>40250</v>
      </c>
      <c r="Q79" s="10">
        <v>40252</v>
      </c>
      <c r="R79" s="38"/>
      <c r="S79" s="39"/>
    </row>
    <row r="80" spans="1:19" ht="15" thickBot="1" x14ac:dyDescent="0.35">
      <c r="A80" s="46" t="s">
        <v>889</v>
      </c>
      <c r="B80" s="9" t="str">
        <f t="shared" si="2"/>
        <v/>
      </c>
      <c r="C80" s="8" t="str">
        <f t="shared" si="3"/>
        <v>◄</v>
      </c>
      <c r="D80" s="7"/>
      <c r="E80" s="6"/>
      <c r="F80" s="20" t="s">
        <v>222</v>
      </c>
      <c r="G80" s="22" t="s">
        <v>169</v>
      </c>
      <c r="H80" s="17" t="s">
        <v>225</v>
      </c>
      <c r="I80" s="16">
        <v>0</v>
      </c>
      <c r="J80" s="16">
        <v>4013</v>
      </c>
      <c r="K80" s="15" t="s">
        <v>29</v>
      </c>
      <c r="L80" s="44" t="s">
        <v>30</v>
      </c>
      <c r="M80" s="14" t="s">
        <v>25</v>
      </c>
      <c r="N80" s="21">
        <v>40250</v>
      </c>
      <c r="O80" s="12" t="s">
        <v>17</v>
      </c>
      <c r="P80" s="11" t="s">
        <v>29</v>
      </c>
      <c r="Q80" s="10">
        <v>40252</v>
      </c>
      <c r="R80" s="38"/>
      <c r="S80" s="39"/>
    </row>
    <row r="81" spans="1:19" x14ac:dyDescent="0.3">
      <c r="A81" s="46" t="s">
        <v>889</v>
      </c>
      <c r="B81" s="9" t="str">
        <f t="shared" si="2"/>
        <v/>
      </c>
      <c r="C81" s="8" t="str">
        <f t="shared" si="3"/>
        <v>◄</v>
      </c>
      <c r="D81" s="7"/>
      <c r="E81" s="6"/>
      <c r="F81" s="19" t="s">
        <v>226</v>
      </c>
      <c r="G81" s="22" t="s">
        <v>227</v>
      </c>
      <c r="H81" s="17" t="s">
        <v>230</v>
      </c>
      <c r="I81" s="16">
        <v>0</v>
      </c>
      <c r="J81" s="16" t="s">
        <v>231</v>
      </c>
      <c r="K81" s="15" t="s">
        <v>29</v>
      </c>
      <c r="L81" s="44" t="s">
        <v>38</v>
      </c>
      <c r="M81" s="14" t="s">
        <v>25</v>
      </c>
      <c r="N81" s="21">
        <v>40278</v>
      </c>
      <c r="O81" s="12" t="s">
        <v>17</v>
      </c>
      <c r="P81" s="11" t="s">
        <v>29</v>
      </c>
      <c r="Q81" s="10">
        <v>40283</v>
      </c>
      <c r="R81" s="36" t="s">
        <v>234</v>
      </c>
      <c r="S81" s="37">
        <v>0</v>
      </c>
    </row>
    <row r="82" spans="1:19" x14ac:dyDescent="0.3">
      <c r="A82" s="46" t="s">
        <v>889</v>
      </c>
      <c r="B82" s="9" t="str">
        <f t="shared" si="2"/>
        <v/>
      </c>
      <c r="C82" s="8" t="str">
        <f t="shared" si="3"/>
        <v>◄</v>
      </c>
      <c r="D82" s="7"/>
      <c r="E82" s="6"/>
      <c r="F82" s="20" t="s">
        <v>228</v>
      </c>
      <c r="G82" s="22" t="s">
        <v>227</v>
      </c>
      <c r="H82" s="17" t="s">
        <v>232</v>
      </c>
      <c r="I82" s="16">
        <v>0</v>
      </c>
      <c r="J82" s="16">
        <v>4015</v>
      </c>
      <c r="K82" s="15" t="s">
        <v>29</v>
      </c>
      <c r="L82" s="44" t="s">
        <v>38</v>
      </c>
      <c r="M82" s="14" t="s">
        <v>25</v>
      </c>
      <c r="N82" s="21">
        <v>40278</v>
      </c>
      <c r="O82" s="12" t="s">
        <v>17</v>
      </c>
      <c r="P82" s="11" t="s">
        <v>29</v>
      </c>
      <c r="Q82" s="10">
        <v>40283</v>
      </c>
      <c r="R82" s="38"/>
      <c r="S82" s="39"/>
    </row>
    <row r="83" spans="1:19" ht="15" thickBot="1" x14ac:dyDescent="0.35">
      <c r="A83" s="46" t="s">
        <v>889</v>
      </c>
      <c r="B83" s="9" t="str">
        <f t="shared" si="2"/>
        <v/>
      </c>
      <c r="C83" s="8" t="str">
        <f t="shared" si="3"/>
        <v>◄</v>
      </c>
      <c r="D83" s="7"/>
      <c r="E83" s="6"/>
      <c r="F83" s="20" t="s">
        <v>229</v>
      </c>
      <c r="G83" s="22" t="s">
        <v>227</v>
      </c>
      <c r="H83" s="17" t="s">
        <v>233</v>
      </c>
      <c r="I83" s="16">
        <v>0</v>
      </c>
      <c r="J83" s="16">
        <v>4016</v>
      </c>
      <c r="K83" s="15" t="s">
        <v>29</v>
      </c>
      <c r="L83" s="44" t="s">
        <v>38</v>
      </c>
      <c r="M83" s="14" t="s">
        <v>25</v>
      </c>
      <c r="N83" s="21">
        <v>40278</v>
      </c>
      <c r="O83" s="12" t="s">
        <v>17</v>
      </c>
      <c r="P83" s="11" t="s">
        <v>29</v>
      </c>
      <c r="Q83" s="10">
        <v>40283</v>
      </c>
      <c r="R83" s="38"/>
      <c r="S83" s="39"/>
    </row>
    <row r="84" spans="1:19" x14ac:dyDescent="0.3">
      <c r="A84" s="46" t="s">
        <v>889</v>
      </c>
      <c r="B84" s="9" t="str">
        <f t="shared" si="2"/>
        <v/>
      </c>
      <c r="C84" s="8" t="str">
        <f t="shared" si="3"/>
        <v>◄</v>
      </c>
      <c r="D84" s="7"/>
      <c r="E84" s="6"/>
      <c r="F84" s="19" t="s">
        <v>235</v>
      </c>
      <c r="G84" s="22" t="s">
        <v>227</v>
      </c>
      <c r="H84" s="17" t="s">
        <v>238</v>
      </c>
      <c r="I84" s="16">
        <v>0</v>
      </c>
      <c r="J84" s="16">
        <v>4017</v>
      </c>
      <c r="K84" s="15" t="s">
        <v>29</v>
      </c>
      <c r="L84" s="44" t="s">
        <v>38</v>
      </c>
      <c r="M84" s="14" t="s">
        <v>25</v>
      </c>
      <c r="N84" s="21">
        <v>40278</v>
      </c>
      <c r="O84" s="12" t="s">
        <v>17</v>
      </c>
      <c r="P84" s="11" t="s">
        <v>29</v>
      </c>
      <c r="Q84" s="10">
        <v>40283</v>
      </c>
      <c r="R84" s="36" t="s">
        <v>234</v>
      </c>
      <c r="S84" s="37">
        <v>0</v>
      </c>
    </row>
    <row r="85" spans="1:19" x14ac:dyDescent="0.3">
      <c r="A85" s="46" t="s">
        <v>889</v>
      </c>
      <c r="B85" s="9" t="str">
        <f t="shared" si="2"/>
        <v/>
      </c>
      <c r="C85" s="8" t="str">
        <f t="shared" si="3"/>
        <v>◄</v>
      </c>
      <c r="D85" s="7"/>
      <c r="E85" s="6"/>
      <c r="F85" s="20" t="s">
        <v>236</v>
      </c>
      <c r="G85" s="22" t="s">
        <v>227</v>
      </c>
      <c r="H85" s="17" t="s">
        <v>239</v>
      </c>
      <c r="I85" s="16">
        <v>0</v>
      </c>
      <c r="J85" s="16">
        <v>4018</v>
      </c>
      <c r="K85" s="15" t="s">
        <v>29</v>
      </c>
      <c r="L85" s="44" t="s">
        <v>38</v>
      </c>
      <c r="M85" s="14" t="s">
        <v>25</v>
      </c>
      <c r="N85" s="21">
        <v>40278</v>
      </c>
      <c r="O85" s="12" t="s">
        <v>17</v>
      </c>
      <c r="P85" s="11" t="s">
        <v>29</v>
      </c>
      <c r="Q85" s="10">
        <v>40283</v>
      </c>
      <c r="R85" s="38"/>
      <c r="S85" s="39"/>
    </row>
    <row r="86" spans="1:19" ht="15" thickBot="1" x14ac:dyDescent="0.35">
      <c r="A86" s="46" t="s">
        <v>889</v>
      </c>
      <c r="B86" s="9" t="str">
        <f t="shared" si="2"/>
        <v/>
      </c>
      <c r="C86" s="8" t="str">
        <f t="shared" si="3"/>
        <v>◄</v>
      </c>
      <c r="D86" s="7"/>
      <c r="E86" s="6"/>
      <c r="F86" s="20" t="s">
        <v>237</v>
      </c>
      <c r="G86" s="22" t="s">
        <v>227</v>
      </c>
      <c r="H86" s="17" t="s">
        <v>150</v>
      </c>
      <c r="I86" s="16">
        <v>0</v>
      </c>
      <c r="J86" s="16" t="s">
        <v>151</v>
      </c>
      <c r="K86" s="15" t="s">
        <v>29</v>
      </c>
      <c r="L86" s="44" t="s">
        <v>30</v>
      </c>
      <c r="M86" s="14" t="s">
        <v>25</v>
      </c>
      <c r="N86" s="21">
        <v>40278</v>
      </c>
      <c r="O86" s="12" t="s">
        <v>17</v>
      </c>
      <c r="P86" s="11" t="s">
        <v>29</v>
      </c>
      <c r="Q86" s="10">
        <v>40283</v>
      </c>
      <c r="R86" s="38"/>
      <c r="S86" s="39"/>
    </row>
    <row r="87" spans="1:19" x14ac:dyDescent="0.3">
      <c r="A87" s="46" t="s">
        <v>889</v>
      </c>
      <c r="B87" s="9" t="str">
        <f t="shared" si="2"/>
        <v/>
      </c>
      <c r="C87" s="8" t="str">
        <f t="shared" si="3"/>
        <v>◄</v>
      </c>
      <c r="D87" s="7"/>
      <c r="E87" s="6"/>
      <c r="F87" s="19" t="s">
        <v>240</v>
      </c>
      <c r="G87" s="22" t="s">
        <v>241</v>
      </c>
      <c r="H87" s="17" t="s">
        <v>244</v>
      </c>
      <c r="I87" s="16">
        <v>0</v>
      </c>
      <c r="J87" s="16" t="s">
        <v>245</v>
      </c>
      <c r="K87" s="15" t="s">
        <v>29</v>
      </c>
      <c r="L87" s="44" t="s">
        <v>38</v>
      </c>
      <c r="M87" s="14" t="s">
        <v>25</v>
      </c>
      <c r="N87" s="21">
        <v>40279</v>
      </c>
      <c r="O87" s="12" t="s">
        <v>17</v>
      </c>
      <c r="P87" s="11" t="s">
        <v>29</v>
      </c>
      <c r="Q87" s="10">
        <v>40283</v>
      </c>
      <c r="R87" s="36" t="s">
        <v>248</v>
      </c>
      <c r="S87" s="37">
        <v>0</v>
      </c>
    </row>
    <row r="88" spans="1:19" x14ac:dyDescent="0.3">
      <c r="A88" s="46" t="s">
        <v>889</v>
      </c>
      <c r="B88" s="9" t="str">
        <f t="shared" si="2"/>
        <v/>
      </c>
      <c r="C88" s="8" t="str">
        <f t="shared" si="3"/>
        <v>◄</v>
      </c>
      <c r="D88" s="7"/>
      <c r="E88" s="6"/>
      <c r="F88" s="20" t="s">
        <v>242</v>
      </c>
      <c r="G88" s="22" t="s">
        <v>241</v>
      </c>
      <c r="H88" s="17" t="s">
        <v>246</v>
      </c>
      <c r="I88" s="16">
        <v>0</v>
      </c>
      <c r="J88" s="16">
        <v>4020</v>
      </c>
      <c r="K88" s="15" t="s">
        <v>29</v>
      </c>
      <c r="L88" s="44" t="s">
        <v>38</v>
      </c>
      <c r="M88" s="14" t="s">
        <v>25</v>
      </c>
      <c r="N88" s="21">
        <v>40279</v>
      </c>
      <c r="O88" s="12" t="s">
        <v>17</v>
      </c>
      <c r="P88" s="11" t="s">
        <v>29</v>
      </c>
      <c r="Q88" s="10">
        <v>40283</v>
      </c>
      <c r="R88" s="38"/>
      <c r="S88" s="39"/>
    </row>
    <row r="89" spans="1:19" ht="15" thickBot="1" x14ac:dyDescent="0.35">
      <c r="A89" s="46" t="s">
        <v>889</v>
      </c>
      <c r="B89" s="9" t="str">
        <f t="shared" si="2"/>
        <v/>
      </c>
      <c r="C89" s="8" t="str">
        <f t="shared" si="3"/>
        <v>◄</v>
      </c>
      <c r="D89" s="7"/>
      <c r="E89" s="6"/>
      <c r="F89" s="20" t="s">
        <v>243</v>
      </c>
      <c r="G89" s="22" t="s">
        <v>241</v>
      </c>
      <c r="H89" s="17" t="s">
        <v>247</v>
      </c>
      <c r="I89" s="16">
        <v>0</v>
      </c>
      <c r="J89" s="16">
        <v>4021</v>
      </c>
      <c r="K89" s="15" t="s">
        <v>29</v>
      </c>
      <c r="L89" s="44" t="s">
        <v>38</v>
      </c>
      <c r="M89" s="14" t="s">
        <v>25</v>
      </c>
      <c r="N89" s="21">
        <v>40279</v>
      </c>
      <c r="O89" s="12" t="s">
        <v>17</v>
      </c>
      <c r="P89" s="11" t="s">
        <v>29</v>
      </c>
      <c r="Q89" s="10">
        <v>40283</v>
      </c>
      <c r="R89" s="38"/>
      <c r="S89" s="39"/>
    </row>
    <row r="90" spans="1:19" x14ac:dyDescent="0.3">
      <c r="A90" s="46" t="s">
        <v>889</v>
      </c>
      <c r="B90" s="9" t="str">
        <f t="shared" si="2"/>
        <v/>
      </c>
      <c r="C90" s="8" t="str">
        <f t="shared" si="3"/>
        <v>◄</v>
      </c>
      <c r="D90" s="7"/>
      <c r="E90" s="6"/>
      <c r="F90" s="19" t="s">
        <v>249</v>
      </c>
      <c r="G90" s="22" t="s">
        <v>241</v>
      </c>
      <c r="H90" s="17" t="s">
        <v>252</v>
      </c>
      <c r="I90" s="16">
        <v>0</v>
      </c>
      <c r="J90" s="16">
        <v>4022</v>
      </c>
      <c r="K90" s="15" t="s">
        <v>29</v>
      </c>
      <c r="L90" s="44" t="s">
        <v>38</v>
      </c>
      <c r="M90" s="14" t="s">
        <v>25</v>
      </c>
      <c r="N90" s="21">
        <v>40279</v>
      </c>
      <c r="O90" s="12" t="s">
        <v>17</v>
      </c>
      <c r="P90" s="11" t="s">
        <v>29</v>
      </c>
      <c r="Q90" s="10">
        <v>40283</v>
      </c>
      <c r="R90" s="36" t="s">
        <v>248</v>
      </c>
      <c r="S90" s="37">
        <v>0</v>
      </c>
    </row>
    <row r="91" spans="1:19" x14ac:dyDescent="0.3">
      <c r="A91" s="46" t="s">
        <v>889</v>
      </c>
      <c r="B91" s="9" t="str">
        <f t="shared" si="2"/>
        <v/>
      </c>
      <c r="C91" s="8" t="str">
        <f t="shared" si="3"/>
        <v>◄</v>
      </c>
      <c r="D91" s="7"/>
      <c r="E91" s="6"/>
      <c r="F91" s="20" t="s">
        <v>250</v>
      </c>
      <c r="G91" s="22" t="s">
        <v>241</v>
      </c>
      <c r="H91" s="17" t="s">
        <v>253</v>
      </c>
      <c r="I91" s="16">
        <v>0</v>
      </c>
      <c r="J91" s="16">
        <v>4023</v>
      </c>
      <c r="K91" s="15" t="s">
        <v>29</v>
      </c>
      <c r="L91" s="44" t="s">
        <v>38</v>
      </c>
      <c r="M91" s="14" t="s">
        <v>25</v>
      </c>
      <c r="N91" s="21">
        <v>40279</v>
      </c>
      <c r="O91" s="12" t="s">
        <v>17</v>
      </c>
      <c r="P91" s="11" t="s">
        <v>29</v>
      </c>
      <c r="Q91" s="10">
        <v>40283</v>
      </c>
      <c r="R91" s="38"/>
      <c r="S91" s="39"/>
    </row>
    <row r="92" spans="1:19" ht="15" thickBot="1" x14ac:dyDescent="0.35">
      <c r="A92" s="46" t="s">
        <v>889</v>
      </c>
      <c r="B92" s="9" t="str">
        <f t="shared" si="2"/>
        <v/>
      </c>
      <c r="C92" s="8" t="str">
        <f t="shared" si="3"/>
        <v>◄</v>
      </c>
      <c r="D92" s="7"/>
      <c r="E92" s="6"/>
      <c r="F92" s="20" t="s">
        <v>251</v>
      </c>
      <c r="G92" s="22" t="s">
        <v>241</v>
      </c>
      <c r="H92" s="17" t="s">
        <v>254</v>
      </c>
      <c r="I92" s="16">
        <v>0</v>
      </c>
      <c r="J92" s="16">
        <v>4024</v>
      </c>
      <c r="K92" s="15" t="s">
        <v>29</v>
      </c>
      <c r="L92" s="44" t="s">
        <v>38</v>
      </c>
      <c r="M92" s="14" t="s">
        <v>25</v>
      </c>
      <c r="N92" s="21">
        <v>40279</v>
      </c>
      <c r="O92" s="12" t="s">
        <v>17</v>
      </c>
      <c r="P92" s="11" t="s">
        <v>29</v>
      </c>
      <c r="Q92" s="10">
        <v>40283</v>
      </c>
      <c r="R92" s="38"/>
      <c r="S92" s="39"/>
    </row>
    <row r="93" spans="1:19" x14ac:dyDescent="0.3">
      <c r="A93" s="46" t="s">
        <v>889</v>
      </c>
      <c r="B93" s="9" t="str">
        <f t="shared" si="2"/>
        <v/>
      </c>
      <c r="C93" s="8" t="str">
        <f t="shared" si="3"/>
        <v>◄</v>
      </c>
      <c r="D93" s="7"/>
      <c r="E93" s="6"/>
      <c r="F93" s="19" t="s">
        <v>255</v>
      </c>
      <c r="G93" s="22" t="s">
        <v>241</v>
      </c>
      <c r="H93" s="17" t="s">
        <v>258</v>
      </c>
      <c r="I93" s="16">
        <v>0</v>
      </c>
      <c r="J93" s="16">
        <v>4025</v>
      </c>
      <c r="K93" s="15" t="s">
        <v>29</v>
      </c>
      <c r="L93" s="44" t="s">
        <v>38</v>
      </c>
      <c r="M93" s="14" t="s">
        <v>25</v>
      </c>
      <c r="N93" s="21">
        <v>40279</v>
      </c>
      <c r="O93" s="12" t="s">
        <v>17</v>
      </c>
      <c r="P93" s="11" t="s">
        <v>29</v>
      </c>
      <c r="Q93" s="10">
        <v>40283</v>
      </c>
      <c r="R93" s="36" t="s">
        <v>248</v>
      </c>
      <c r="S93" s="37">
        <v>0</v>
      </c>
    </row>
    <row r="94" spans="1:19" x14ac:dyDescent="0.3">
      <c r="A94" s="46" t="s">
        <v>889</v>
      </c>
      <c r="B94" s="9" t="str">
        <f t="shared" si="2"/>
        <v/>
      </c>
      <c r="C94" s="8" t="str">
        <f t="shared" si="3"/>
        <v>◄</v>
      </c>
      <c r="D94" s="7"/>
      <c r="E94" s="6"/>
      <c r="F94" s="20" t="s">
        <v>256</v>
      </c>
      <c r="G94" s="22" t="s">
        <v>241</v>
      </c>
      <c r="H94" s="17" t="s">
        <v>259</v>
      </c>
      <c r="I94" s="16">
        <v>0</v>
      </c>
      <c r="J94" s="16">
        <v>4026</v>
      </c>
      <c r="K94" s="15" t="s">
        <v>29</v>
      </c>
      <c r="L94" s="44" t="s">
        <v>38</v>
      </c>
      <c r="M94" s="14" t="s">
        <v>25</v>
      </c>
      <c r="N94" s="21">
        <v>40279</v>
      </c>
      <c r="O94" s="12" t="s">
        <v>17</v>
      </c>
      <c r="P94" s="11" t="s">
        <v>29</v>
      </c>
      <c r="Q94" s="10">
        <v>40283</v>
      </c>
      <c r="R94" s="38"/>
      <c r="S94" s="39"/>
    </row>
    <row r="95" spans="1:19" ht="15" thickBot="1" x14ac:dyDescent="0.35">
      <c r="A95" s="46" t="s">
        <v>889</v>
      </c>
      <c r="B95" s="9" t="str">
        <f t="shared" si="2"/>
        <v/>
      </c>
      <c r="C95" s="8" t="str">
        <f t="shared" si="3"/>
        <v>◄</v>
      </c>
      <c r="D95" s="7"/>
      <c r="E95" s="6"/>
      <c r="F95" s="20" t="s">
        <v>257</v>
      </c>
      <c r="G95" s="22" t="s">
        <v>241</v>
      </c>
      <c r="H95" s="17" t="s">
        <v>260</v>
      </c>
      <c r="I95" s="16">
        <v>0</v>
      </c>
      <c r="J95" s="16">
        <v>4027</v>
      </c>
      <c r="K95" s="15" t="s">
        <v>29</v>
      </c>
      <c r="L95" s="44" t="s">
        <v>38</v>
      </c>
      <c r="M95" s="14" t="s">
        <v>25</v>
      </c>
      <c r="N95" s="21">
        <v>40279</v>
      </c>
      <c r="O95" s="12" t="s">
        <v>17</v>
      </c>
      <c r="P95" s="11" t="s">
        <v>29</v>
      </c>
      <c r="Q95" s="10">
        <v>40283</v>
      </c>
      <c r="R95" s="38"/>
      <c r="S95" s="39"/>
    </row>
    <row r="96" spans="1:19" x14ac:dyDescent="0.3">
      <c r="A96" s="46" t="s">
        <v>889</v>
      </c>
      <c r="B96" s="9" t="str">
        <f t="shared" si="2"/>
        <v/>
      </c>
      <c r="C96" s="8" t="str">
        <f t="shared" si="3"/>
        <v>◄</v>
      </c>
      <c r="D96" s="7"/>
      <c r="E96" s="6"/>
      <c r="F96" s="19" t="s">
        <v>261</v>
      </c>
      <c r="G96" s="22" t="s">
        <v>241</v>
      </c>
      <c r="H96" s="17" t="s">
        <v>263</v>
      </c>
      <c r="I96" s="16">
        <v>0</v>
      </c>
      <c r="J96" s="16">
        <v>4028</v>
      </c>
      <c r="K96" s="15" t="s">
        <v>29</v>
      </c>
      <c r="L96" s="44" t="s">
        <v>38</v>
      </c>
      <c r="M96" s="14" t="s">
        <v>25</v>
      </c>
      <c r="N96" s="21">
        <v>40279</v>
      </c>
      <c r="O96" s="12" t="s">
        <v>17</v>
      </c>
      <c r="P96" s="11" t="s">
        <v>29</v>
      </c>
      <c r="Q96" s="10">
        <v>40283</v>
      </c>
      <c r="R96" s="36" t="s">
        <v>248</v>
      </c>
      <c r="S96" s="37">
        <v>0</v>
      </c>
    </row>
    <row r="97" spans="1:19" ht="15" thickBot="1" x14ac:dyDescent="0.35">
      <c r="A97" s="46" t="s">
        <v>889</v>
      </c>
      <c r="B97" s="9" t="str">
        <f t="shared" si="2"/>
        <v/>
      </c>
      <c r="C97" s="8" t="str">
        <f t="shared" si="3"/>
        <v>◄</v>
      </c>
      <c r="D97" s="7"/>
      <c r="E97" s="6"/>
      <c r="F97" s="20" t="s">
        <v>262</v>
      </c>
      <c r="G97" s="22" t="s">
        <v>241</v>
      </c>
      <c r="H97" s="17" t="s">
        <v>150</v>
      </c>
      <c r="I97" s="16">
        <v>0</v>
      </c>
      <c r="J97" s="16" t="s">
        <v>151</v>
      </c>
      <c r="K97" s="15" t="s">
        <v>29</v>
      </c>
      <c r="L97" s="44" t="s">
        <v>30</v>
      </c>
      <c r="M97" s="14" t="s">
        <v>25</v>
      </c>
      <c r="N97" s="21">
        <v>40279</v>
      </c>
      <c r="O97" s="12" t="s">
        <v>17</v>
      </c>
      <c r="P97" s="11" t="s">
        <v>29</v>
      </c>
      <c r="Q97" s="10">
        <v>40283</v>
      </c>
      <c r="R97" s="38"/>
      <c r="S97" s="39"/>
    </row>
    <row r="98" spans="1:19" x14ac:dyDescent="0.3">
      <c r="A98" s="46" t="s">
        <v>889</v>
      </c>
      <c r="B98" s="9" t="str">
        <f t="shared" si="2"/>
        <v/>
      </c>
      <c r="C98" s="8" t="str">
        <f t="shared" si="3"/>
        <v>◄</v>
      </c>
      <c r="D98" s="7"/>
      <c r="E98" s="6"/>
      <c r="F98" s="19" t="s">
        <v>264</v>
      </c>
      <c r="G98" s="22" t="s">
        <v>265</v>
      </c>
      <c r="H98" s="17" t="s">
        <v>267</v>
      </c>
      <c r="I98" s="16">
        <v>0</v>
      </c>
      <c r="J98" s="16" t="s">
        <v>268</v>
      </c>
      <c r="K98" s="15" t="s">
        <v>29</v>
      </c>
      <c r="L98" s="44" t="s">
        <v>38</v>
      </c>
      <c r="M98" s="14" t="s">
        <v>25</v>
      </c>
      <c r="N98" s="21">
        <v>40277</v>
      </c>
      <c r="O98" s="12" t="s">
        <v>17</v>
      </c>
      <c r="P98" s="11" t="s">
        <v>29</v>
      </c>
      <c r="Q98" s="10">
        <v>40283</v>
      </c>
      <c r="R98" s="36" t="s">
        <v>270</v>
      </c>
      <c r="S98" s="37">
        <v>0</v>
      </c>
    </row>
    <row r="99" spans="1:19" ht="15" thickBot="1" x14ac:dyDescent="0.35">
      <c r="A99" s="46" t="s">
        <v>889</v>
      </c>
      <c r="B99" s="9" t="str">
        <f t="shared" si="2"/>
        <v/>
      </c>
      <c r="C99" s="8" t="str">
        <f t="shared" si="3"/>
        <v>◄</v>
      </c>
      <c r="D99" s="7"/>
      <c r="E99" s="6"/>
      <c r="F99" s="20" t="s">
        <v>266</v>
      </c>
      <c r="G99" s="22" t="s">
        <v>265</v>
      </c>
      <c r="H99" s="17" t="s">
        <v>269</v>
      </c>
      <c r="I99" s="16">
        <v>0</v>
      </c>
      <c r="J99" s="16" t="s">
        <v>268</v>
      </c>
      <c r="K99" s="15" t="s">
        <v>29</v>
      </c>
      <c r="L99" s="44" t="s">
        <v>30</v>
      </c>
      <c r="M99" s="14" t="s">
        <v>25</v>
      </c>
      <c r="N99" s="21">
        <v>40277</v>
      </c>
      <c r="O99" s="12" t="s">
        <v>17</v>
      </c>
      <c r="P99" s="11" t="s">
        <v>29</v>
      </c>
      <c r="Q99" s="10">
        <v>40283</v>
      </c>
      <c r="R99" s="38"/>
      <c r="S99" s="39"/>
    </row>
    <row r="100" spans="1:19" x14ac:dyDescent="0.3">
      <c r="A100" s="46" t="s">
        <v>889</v>
      </c>
      <c r="B100" s="9" t="str">
        <f t="shared" si="2"/>
        <v/>
      </c>
      <c r="C100" s="8" t="str">
        <f t="shared" si="3"/>
        <v>◄</v>
      </c>
      <c r="D100" s="7"/>
      <c r="E100" s="6"/>
      <c r="F100" s="19" t="s">
        <v>271</v>
      </c>
      <c r="G100" s="22" t="s">
        <v>272</v>
      </c>
      <c r="H100" s="17" t="s">
        <v>275</v>
      </c>
      <c r="I100" s="16" t="s">
        <v>276</v>
      </c>
      <c r="J100" s="16" t="s">
        <v>277</v>
      </c>
      <c r="K100" s="15" t="s">
        <v>67</v>
      </c>
      <c r="L100" s="44" t="s">
        <v>17</v>
      </c>
      <c r="M100" s="14" t="s">
        <v>25</v>
      </c>
      <c r="N100" s="21">
        <v>40280</v>
      </c>
      <c r="O100" s="12" t="s">
        <v>25</v>
      </c>
      <c r="P100" s="11">
        <v>40280</v>
      </c>
      <c r="Q100" s="10">
        <v>40283</v>
      </c>
      <c r="R100" s="36" t="s">
        <v>280</v>
      </c>
      <c r="S100" s="37">
        <v>0</v>
      </c>
    </row>
    <row r="101" spans="1:19" x14ac:dyDescent="0.3">
      <c r="A101" s="46" t="s">
        <v>889</v>
      </c>
      <c r="B101" s="9" t="str">
        <f t="shared" si="2"/>
        <v/>
      </c>
      <c r="C101" s="8" t="str">
        <f t="shared" si="3"/>
        <v>◄</v>
      </c>
      <c r="D101" s="7"/>
      <c r="E101" s="6"/>
      <c r="F101" s="20" t="s">
        <v>273</v>
      </c>
      <c r="G101" s="22" t="s">
        <v>272</v>
      </c>
      <c r="H101" s="17" t="s">
        <v>278</v>
      </c>
      <c r="I101" s="16" t="s">
        <v>276</v>
      </c>
      <c r="J101" s="16">
        <v>4031</v>
      </c>
      <c r="K101" s="15" t="s">
        <v>67</v>
      </c>
      <c r="L101" s="44" t="s">
        <v>17</v>
      </c>
      <c r="M101" s="14" t="s">
        <v>25</v>
      </c>
      <c r="N101" s="21">
        <v>40280</v>
      </c>
      <c r="O101" s="12" t="s">
        <v>17</v>
      </c>
      <c r="P101" s="11">
        <v>40283</v>
      </c>
      <c r="Q101" s="10">
        <v>40283</v>
      </c>
      <c r="R101" s="38"/>
      <c r="S101" s="39"/>
    </row>
    <row r="102" spans="1:19" ht="15" thickBot="1" x14ac:dyDescent="0.35">
      <c r="A102" s="46" t="s">
        <v>889</v>
      </c>
      <c r="B102" s="9" t="str">
        <f t="shared" si="2"/>
        <v/>
      </c>
      <c r="C102" s="8" t="str">
        <f t="shared" si="3"/>
        <v>◄</v>
      </c>
      <c r="D102" s="7"/>
      <c r="E102" s="6"/>
      <c r="F102" s="20" t="s">
        <v>274</v>
      </c>
      <c r="G102" s="22" t="s">
        <v>272</v>
      </c>
      <c r="H102" s="17" t="s">
        <v>279</v>
      </c>
      <c r="I102" s="16" t="s">
        <v>276</v>
      </c>
      <c r="J102" s="16">
        <v>4032</v>
      </c>
      <c r="K102" s="15" t="s">
        <v>67</v>
      </c>
      <c r="L102" s="44" t="s">
        <v>17</v>
      </c>
      <c r="M102" s="14" t="s">
        <v>25</v>
      </c>
      <c r="N102" s="21">
        <v>40280</v>
      </c>
      <c r="O102" s="12" t="s">
        <v>17</v>
      </c>
      <c r="P102" s="11">
        <v>40283</v>
      </c>
      <c r="Q102" s="10">
        <v>40283</v>
      </c>
      <c r="R102" s="38"/>
      <c r="S102" s="39"/>
    </row>
    <row r="103" spans="1:19" x14ac:dyDescent="0.3">
      <c r="A103" s="46" t="s">
        <v>889</v>
      </c>
      <c r="B103" s="9" t="str">
        <f t="shared" si="2"/>
        <v/>
      </c>
      <c r="C103" s="8" t="str">
        <f t="shared" si="3"/>
        <v>◄</v>
      </c>
      <c r="D103" s="7"/>
      <c r="E103" s="6"/>
      <c r="F103" s="19" t="s">
        <v>281</v>
      </c>
      <c r="G103" s="22" t="s">
        <v>272</v>
      </c>
      <c r="H103" s="17" t="s">
        <v>284</v>
      </c>
      <c r="I103" s="16" t="s">
        <v>276</v>
      </c>
      <c r="J103" s="16">
        <v>4033</v>
      </c>
      <c r="K103" s="15" t="s">
        <v>67</v>
      </c>
      <c r="L103" s="44" t="s">
        <v>17</v>
      </c>
      <c r="M103" s="14" t="s">
        <v>25</v>
      </c>
      <c r="N103" s="21">
        <v>40280</v>
      </c>
      <c r="O103" s="12" t="s">
        <v>17</v>
      </c>
      <c r="P103" s="11">
        <v>40283</v>
      </c>
      <c r="Q103" s="10">
        <v>40283</v>
      </c>
      <c r="R103" s="36" t="s">
        <v>280</v>
      </c>
      <c r="S103" s="37">
        <v>0</v>
      </c>
    </row>
    <row r="104" spans="1:19" x14ac:dyDescent="0.3">
      <c r="A104" s="46" t="s">
        <v>889</v>
      </c>
      <c r="B104" s="9" t="str">
        <f t="shared" si="2"/>
        <v/>
      </c>
      <c r="C104" s="8" t="str">
        <f t="shared" si="3"/>
        <v>◄</v>
      </c>
      <c r="D104" s="7"/>
      <c r="E104" s="6"/>
      <c r="F104" s="20" t="s">
        <v>282</v>
      </c>
      <c r="G104" s="22" t="s">
        <v>272</v>
      </c>
      <c r="H104" s="17" t="s">
        <v>285</v>
      </c>
      <c r="I104" s="16" t="s">
        <v>276</v>
      </c>
      <c r="J104" s="16">
        <v>4034</v>
      </c>
      <c r="K104" s="15" t="s">
        <v>67</v>
      </c>
      <c r="L104" s="44" t="s">
        <v>17</v>
      </c>
      <c r="M104" s="14" t="s">
        <v>25</v>
      </c>
      <c r="N104" s="21">
        <v>40280</v>
      </c>
      <c r="O104" s="12" t="s">
        <v>17</v>
      </c>
      <c r="P104" s="11">
        <v>40283</v>
      </c>
      <c r="Q104" s="10">
        <v>40283</v>
      </c>
      <c r="R104" s="38"/>
      <c r="S104" s="39"/>
    </row>
    <row r="105" spans="1:19" ht="15" thickBot="1" x14ac:dyDescent="0.35">
      <c r="A105" s="46" t="s">
        <v>889</v>
      </c>
      <c r="B105" s="9" t="str">
        <f t="shared" si="2"/>
        <v/>
      </c>
      <c r="C105" s="8" t="str">
        <f t="shared" si="3"/>
        <v>◄</v>
      </c>
      <c r="D105" s="7"/>
      <c r="E105" s="6"/>
      <c r="F105" s="20" t="s">
        <v>283</v>
      </c>
      <c r="G105" s="22" t="s">
        <v>272</v>
      </c>
      <c r="H105" s="17" t="s">
        <v>150</v>
      </c>
      <c r="I105" s="16">
        <v>0</v>
      </c>
      <c r="J105" s="16" t="s">
        <v>151</v>
      </c>
      <c r="K105" s="15" t="s">
        <v>29</v>
      </c>
      <c r="L105" s="44" t="s">
        <v>30</v>
      </c>
      <c r="M105" s="14" t="s">
        <v>25</v>
      </c>
      <c r="N105" s="21">
        <v>40280</v>
      </c>
      <c r="O105" s="12" t="s">
        <v>17</v>
      </c>
      <c r="P105" s="11" t="s">
        <v>29</v>
      </c>
      <c r="Q105" s="10">
        <v>40283</v>
      </c>
      <c r="R105" s="38"/>
      <c r="S105" s="39"/>
    </row>
    <row r="106" spans="1:19" x14ac:dyDescent="0.3">
      <c r="A106" s="46" t="s">
        <v>889</v>
      </c>
      <c r="B106" s="9" t="str">
        <f t="shared" si="2"/>
        <v/>
      </c>
      <c r="C106" s="8" t="str">
        <f t="shared" si="3"/>
        <v>◄</v>
      </c>
      <c r="D106" s="7"/>
      <c r="E106" s="6"/>
      <c r="F106" s="19" t="s">
        <v>286</v>
      </c>
      <c r="G106" s="22" t="s">
        <v>287</v>
      </c>
      <c r="H106" s="17" t="s">
        <v>289</v>
      </c>
      <c r="I106" s="16">
        <v>0</v>
      </c>
      <c r="J106" s="16" t="s">
        <v>290</v>
      </c>
      <c r="K106" s="15" t="s">
        <v>115</v>
      </c>
      <c r="L106" s="44" t="s">
        <v>17</v>
      </c>
      <c r="M106" s="14" t="s">
        <v>25</v>
      </c>
      <c r="N106" s="21" t="s">
        <v>26</v>
      </c>
      <c r="O106" s="12" t="s">
        <v>17</v>
      </c>
      <c r="P106" s="11">
        <v>40283</v>
      </c>
      <c r="Q106" s="10">
        <v>40283</v>
      </c>
      <c r="R106" s="36" t="s">
        <v>292</v>
      </c>
      <c r="S106" s="37">
        <v>0</v>
      </c>
    </row>
    <row r="107" spans="1:19" ht="15" thickBot="1" x14ac:dyDescent="0.35">
      <c r="A107" s="46" t="s">
        <v>889</v>
      </c>
      <c r="B107" s="9" t="str">
        <f t="shared" si="2"/>
        <v/>
      </c>
      <c r="C107" s="8" t="str">
        <f t="shared" si="3"/>
        <v>◄</v>
      </c>
      <c r="D107" s="7"/>
      <c r="E107" s="6"/>
      <c r="F107" s="20" t="s">
        <v>288</v>
      </c>
      <c r="G107" s="22" t="s">
        <v>287</v>
      </c>
      <c r="H107" s="17" t="s">
        <v>291</v>
      </c>
      <c r="I107" s="16">
        <v>0</v>
      </c>
      <c r="J107" s="16" t="s">
        <v>290</v>
      </c>
      <c r="K107" s="15" t="s">
        <v>29</v>
      </c>
      <c r="L107" s="44" t="s">
        <v>30</v>
      </c>
      <c r="M107" s="14" t="s">
        <v>25</v>
      </c>
      <c r="N107" s="21" t="s">
        <v>26</v>
      </c>
      <c r="O107" s="12" t="s">
        <v>17</v>
      </c>
      <c r="P107" s="11" t="s">
        <v>29</v>
      </c>
      <c r="Q107" s="10">
        <v>40283</v>
      </c>
      <c r="R107" s="38"/>
      <c r="S107" s="39"/>
    </row>
    <row r="108" spans="1:19" x14ac:dyDescent="0.3">
      <c r="A108" s="46" t="s">
        <v>889</v>
      </c>
      <c r="B108" s="9" t="str">
        <f t="shared" si="2"/>
        <v/>
      </c>
      <c r="C108" s="8" t="str">
        <f t="shared" si="3"/>
        <v>◄</v>
      </c>
      <c r="D108" s="7"/>
      <c r="E108" s="6"/>
      <c r="F108" s="19" t="s">
        <v>293</v>
      </c>
      <c r="G108" s="22" t="s">
        <v>294</v>
      </c>
      <c r="H108" s="17" t="s">
        <v>297</v>
      </c>
      <c r="I108" s="16">
        <v>0</v>
      </c>
      <c r="J108" s="16" t="s">
        <v>298</v>
      </c>
      <c r="K108" s="15" t="s">
        <v>115</v>
      </c>
      <c r="L108" s="44" t="s">
        <v>17</v>
      </c>
      <c r="M108" s="14" t="s">
        <v>25</v>
      </c>
      <c r="N108" s="21">
        <v>40306</v>
      </c>
      <c r="O108" s="12" t="s">
        <v>17</v>
      </c>
      <c r="P108" s="11">
        <v>40308</v>
      </c>
      <c r="Q108" s="10">
        <v>40308</v>
      </c>
      <c r="R108" s="36" t="s">
        <v>301</v>
      </c>
      <c r="S108" s="37">
        <v>0</v>
      </c>
    </row>
    <row r="109" spans="1:19" x14ac:dyDescent="0.3">
      <c r="A109" s="46" t="s">
        <v>889</v>
      </c>
      <c r="B109" s="9" t="str">
        <f t="shared" si="2"/>
        <v/>
      </c>
      <c r="C109" s="8" t="str">
        <f t="shared" si="3"/>
        <v>◄</v>
      </c>
      <c r="D109" s="7"/>
      <c r="E109" s="6"/>
      <c r="F109" s="20" t="s">
        <v>295</v>
      </c>
      <c r="G109" s="22" t="s">
        <v>294</v>
      </c>
      <c r="H109" s="17" t="s">
        <v>299</v>
      </c>
      <c r="I109" s="16">
        <v>0</v>
      </c>
      <c r="J109" s="16" t="s">
        <v>298</v>
      </c>
      <c r="K109" s="15" t="s">
        <v>29</v>
      </c>
      <c r="L109" s="44" t="s">
        <v>17</v>
      </c>
      <c r="M109" s="14" t="s">
        <v>25</v>
      </c>
      <c r="N109" s="21">
        <v>40306</v>
      </c>
      <c r="O109" s="12" t="s">
        <v>17</v>
      </c>
      <c r="P109" s="11">
        <v>40308</v>
      </c>
      <c r="Q109" s="10">
        <v>40308</v>
      </c>
      <c r="R109" s="38"/>
      <c r="S109" s="39"/>
    </row>
    <row r="110" spans="1:19" ht="15" thickBot="1" x14ac:dyDescent="0.35">
      <c r="A110" s="46" t="s">
        <v>889</v>
      </c>
      <c r="B110" s="9" t="str">
        <f t="shared" si="2"/>
        <v/>
      </c>
      <c r="C110" s="8" t="str">
        <f t="shared" si="3"/>
        <v>◄</v>
      </c>
      <c r="D110" s="7"/>
      <c r="E110" s="6"/>
      <c r="F110" s="20" t="s">
        <v>296</v>
      </c>
      <c r="G110" s="22" t="s">
        <v>294</v>
      </c>
      <c r="H110" s="17" t="s">
        <v>300</v>
      </c>
      <c r="I110" s="16">
        <v>0</v>
      </c>
      <c r="J110" s="16" t="s">
        <v>298</v>
      </c>
      <c r="K110" s="15" t="s">
        <v>29</v>
      </c>
      <c r="L110" s="44" t="s">
        <v>30</v>
      </c>
      <c r="M110" s="14" t="s">
        <v>25</v>
      </c>
      <c r="N110" s="21">
        <v>40306</v>
      </c>
      <c r="O110" s="12" t="s">
        <v>17</v>
      </c>
      <c r="P110" s="11" t="s">
        <v>29</v>
      </c>
      <c r="Q110" s="10">
        <v>40308</v>
      </c>
      <c r="R110" s="38"/>
      <c r="S110" s="39"/>
    </row>
    <row r="111" spans="1:19" x14ac:dyDescent="0.3">
      <c r="A111" s="46" t="s">
        <v>889</v>
      </c>
      <c r="B111" s="9" t="str">
        <f t="shared" si="2"/>
        <v/>
      </c>
      <c r="C111" s="8" t="str">
        <f t="shared" si="3"/>
        <v>◄</v>
      </c>
      <c r="D111" s="7"/>
      <c r="E111" s="6"/>
      <c r="F111" s="19" t="s">
        <v>302</v>
      </c>
      <c r="G111" s="22" t="s">
        <v>303</v>
      </c>
      <c r="H111" s="17" t="s">
        <v>306</v>
      </c>
      <c r="I111" s="16">
        <v>0</v>
      </c>
      <c r="J111" s="16" t="s">
        <v>307</v>
      </c>
      <c r="K111" s="15" t="s">
        <v>29</v>
      </c>
      <c r="L111" s="44" t="s">
        <v>38</v>
      </c>
      <c r="M111" s="14" t="s">
        <v>25</v>
      </c>
      <c r="N111" s="21">
        <v>40306</v>
      </c>
      <c r="O111" s="12" t="s">
        <v>17</v>
      </c>
      <c r="P111" s="11" t="s">
        <v>29</v>
      </c>
      <c r="Q111" s="10">
        <v>40308</v>
      </c>
      <c r="R111" s="36" t="s">
        <v>311</v>
      </c>
      <c r="S111" s="37">
        <v>0</v>
      </c>
    </row>
    <row r="112" spans="1:19" x14ac:dyDescent="0.3">
      <c r="A112" s="46" t="s">
        <v>889</v>
      </c>
      <c r="B112" s="9" t="str">
        <f t="shared" si="2"/>
        <v/>
      </c>
      <c r="C112" s="8" t="str">
        <f t="shared" si="3"/>
        <v>◄</v>
      </c>
      <c r="D112" s="7"/>
      <c r="E112" s="6"/>
      <c r="F112" s="20" t="s">
        <v>304</v>
      </c>
      <c r="G112" s="22" t="s">
        <v>303</v>
      </c>
      <c r="H112" s="17" t="s">
        <v>308</v>
      </c>
      <c r="I112" s="16">
        <v>0</v>
      </c>
      <c r="J112" s="16" t="s">
        <v>309</v>
      </c>
      <c r="K112" s="15" t="s">
        <v>29</v>
      </c>
      <c r="L112" s="44" t="s">
        <v>38</v>
      </c>
      <c r="M112" s="14" t="s">
        <v>25</v>
      </c>
      <c r="N112" s="21">
        <v>40306</v>
      </c>
      <c r="O112" s="12" t="s">
        <v>17</v>
      </c>
      <c r="P112" s="11" t="s">
        <v>29</v>
      </c>
      <c r="Q112" s="10">
        <v>40308</v>
      </c>
      <c r="R112" s="38"/>
      <c r="S112" s="39"/>
    </row>
    <row r="113" spans="1:19" x14ac:dyDescent="0.3">
      <c r="A113" s="46" t="s">
        <v>889</v>
      </c>
      <c r="B113" s="9" t="str">
        <f t="shared" si="2"/>
        <v/>
      </c>
      <c r="C113" s="8" t="str">
        <f t="shared" si="3"/>
        <v>◄</v>
      </c>
      <c r="D113" s="7"/>
      <c r="E113" s="6"/>
      <c r="F113" s="20" t="s">
        <v>305</v>
      </c>
      <c r="G113" s="22" t="s">
        <v>303</v>
      </c>
      <c r="H113" s="17" t="s">
        <v>310</v>
      </c>
      <c r="I113" s="16">
        <v>0</v>
      </c>
      <c r="J113" s="16">
        <v>4038</v>
      </c>
      <c r="K113" s="15" t="s">
        <v>29</v>
      </c>
      <c r="L113" s="44" t="s">
        <v>38</v>
      </c>
      <c r="M113" s="14" t="s">
        <v>25</v>
      </c>
      <c r="N113" s="21">
        <v>40306</v>
      </c>
      <c r="O113" s="12" t="s">
        <v>17</v>
      </c>
      <c r="P113" s="11" t="s">
        <v>29</v>
      </c>
      <c r="Q113" s="10">
        <v>40308</v>
      </c>
      <c r="R113" s="38"/>
      <c r="S113" s="39"/>
    </row>
    <row r="114" spans="1:19" ht="15" thickBot="1" x14ac:dyDescent="0.35">
      <c r="A114" s="46" t="s">
        <v>889</v>
      </c>
      <c r="B114" s="23"/>
      <c r="C114" s="23"/>
      <c r="D114" s="23"/>
      <c r="E114" s="23"/>
      <c r="F114" s="23"/>
      <c r="G114" s="18" t="s">
        <v>4</v>
      </c>
      <c r="H114" s="17"/>
      <c r="I114" s="16"/>
      <c r="J114" s="16"/>
      <c r="K114" s="15"/>
      <c r="L114" s="44"/>
      <c r="M114" s="14"/>
      <c r="N114" s="13"/>
      <c r="O114" s="12"/>
      <c r="P114" s="11"/>
      <c r="Q114" s="10"/>
      <c r="R114" s="42"/>
      <c r="S114" s="43"/>
    </row>
    <row r="115" spans="1:19" x14ac:dyDescent="0.3">
      <c r="A115" s="46" t="s">
        <v>889</v>
      </c>
      <c r="B115" s="9" t="str">
        <f t="shared" si="2"/>
        <v/>
      </c>
      <c r="C115" s="8" t="str">
        <f t="shared" si="3"/>
        <v>◄</v>
      </c>
      <c r="D115" s="7"/>
      <c r="E115" s="6"/>
      <c r="F115" s="19" t="s">
        <v>312</v>
      </c>
      <c r="G115" s="22" t="s">
        <v>303</v>
      </c>
      <c r="H115" s="17" t="s">
        <v>315</v>
      </c>
      <c r="I115" s="16">
        <v>0</v>
      </c>
      <c r="J115" s="16" t="s">
        <v>316</v>
      </c>
      <c r="K115" s="15" t="s">
        <v>29</v>
      </c>
      <c r="L115" s="44" t="s">
        <v>38</v>
      </c>
      <c r="M115" s="14" t="s">
        <v>25</v>
      </c>
      <c r="N115" s="21">
        <v>40306</v>
      </c>
      <c r="O115" s="12" t="s">
        <v>17</v>
      </c>
      <c r="P115" s="11" t="s">
        <v>29</v>
      </c>
      <c r="Q115" s="10">
        <v>40308</v>
      </c>
      <c r="R115" s="36" t="s">
        <v>311</v>
      </c>
      <c r="S115" s="37">
        <v>0</v>
      </c>
    </row>
    <row r="116" spans="1:19" x14ac:dyDescent="0.3">
      <c r="A116" s="46" t="s">
        <v>889</v>
      </c>
      <c r="B116" s="9" t="str">
        <f t="shared" si="2"/>
        <v/>
      </c>
      <c r="C116" s="8" t="str">
        <f t="shared" si="3"/>
        <v>◄</v>
      </c>
      <c r="D116" s="7"/>
      <c r="E116" s="6"/>
      <c r="F116" s="20" t="s">
        <v>313</v>
      </c>
      <c r="G116" s="22" t="s">
        <v>303</v>
      </c>
      <c r="H116" s="17" t="s">
        <v>317</v>
      </c>
      <c r="I116" s="16">
        <v>0</v>
      </c>
      <c r="J116" s="16">
        <v>4039</v>
      </c>
      <c r="K116" s="15" t="s">
        <v>29</v>
      </c>
      <c r="L116" s="44" t="s">
        <v>38</v>
      </c>
      <c r="M116" s="14" t="s">
        <v>25</v>
      </c>
      <c r="N116" s="21">
        <v>40306</v>
      </c>
      <c r="O116" s="12" t="s">
        <v>17</v>
      </c>
      <c r="P116" s="11" t="s">
        <v>29</v>
      </c>
      <c r="Q116" s="10">
        <v>40308</v>
      </c>
      <c r="R116" s="38"/>
      <c r="S116" s="39"/>
    </row>
    <row r="117" spans="1:19" x14ac:dyDescent="0.3">
      <c r="A117" s="46" t="s">
        <v>889</v>
      </c>
      <c r="B117" s="9" t="str">
        <f t="shared" si="2"/>
        <v/>
      </c>
      <c r="C117" s="8" t="str">
        <f t="shared" si="3"/>
        <v>◄</v>
      </c>
      <c r="D117" s="7"/>
      <c r="E117" s="6"/>
      <c r="F117" s="20" t="s">
        <v>314</v>
      </c>
      <c r="G117" s="22" t="s">
        <v>303</v>
      </c>
      <c r="H117" s="17" t="s">
        <v>318</v>
      </c>
      <c r="I117" s="16">
        <v>0</v>
      </c>
      <c r="J117" s="16" t="s">
        <v>319</v>
      </c>
      <c r="K117" s="15" t="s">
        <v>29</v>
      </c>
      <c r="L117" s="44" t="s">
        <v>38</v>
      </c>
      <c r="M117" s="14" t="s">
        <v>25</v>
      </c>
      <c r="N117" s="21">
        <v>40306</v>
      </c>
      <c r="O117" s="12" t="s">
        <v>17</v>
      </c>
      <c r="P117" s="11" t="s">
        <v>29</v>
      </c>
      <c r="Q117" s="10">
        <v>40308</v>
      </c>
      <c r="R117" s="38"/>
      <c r="S117" s="39"/>
    </row>
    <row r="118" spans="1:19" ht="15" thickBot="1" x14ac:dyDescent="0.35">
      <c r="A118" s="46" t="s">
        <v>889</v>
      </c>
      <c r="B118" s="23"/>
      <c r="C118" s="23"/>
      <c r="D118" s="23"/>
      <c r="E118" s="23"/>
      <c r="F118" s="23"/>
      <c r="G118" s="18" t="s">
        <v>4</v>
      </c>
      <c r="H118" s="17"/>
      <c r="I118" s="16"/>
      <c r="J118" s="16"/>
      <c r="K118" s="15"/>
      <c r="L118" s="44"/>
      <c r="M118" s="14"/>
      <c r="N118" s="13"/>
      <c r="O118" s="12"/>
      <c r="P118" s="11"/>
      <c r="Q118" s="10"/>
      <c r="R118" s="42"/>
      <c r="S118" s="43"/>
    </row>
    <row r="119" spans="1:19" x14ac:dyDescent="0.3">
      <c r="A119" s="46" t="s">
        <v>889</v>
      </c>
      <c r="B119" s="9" t="str">
        <f t="shared" si="2"/>
        <v/>
      </c>
      <c r="C119" s="8" t="str">
        <f t="shared" si="3"/>
        <v>◄</v>
      </c>
      <c r="D119" s="7"/>
      <c r="E119" s="6"/>
      <c r="F119" s="19" t="s">
        <v>320</v>
      </c>
      <c r="G119" s="22" t="s">
        <v>303</v>
      </c>
      <c r="H119" s="17" t="s">
        <v>323</v>
      </c>
      <c r="I119" s="16">
        <v>0</v>
      </c>
      <c r="J119" s="16">
        <v>4040</v>
      </c>
      <c r="K119" s="15" t="s">
        <v>29</v>
      </c>
      <c r="L119" s="44" t="s">
        <v>38</v>
      </c>
      <c r="M119" s="14" t="s">
        <v>25</v>
      </c>
      <c r="N119" s="21">
        <v>40306</v>
      </c>
      <c r="O119" s="12" t="s">
        <v>17</v>
      </c>
      <c r="P119" s="11" t="s">
        <v>29</v>
      </c>
      <c r="Q119" s="10">
        <v>40308</v>
      </c>
      <c r="R119" s="36" t="s">
        <v>311</v>
      </c>
      <c r="S119" s="37">
        <v>0</v>
      </c>
    </row>
    <row r="120" spans="1:19" x14ac:dyDescent="0.3">
      <c r="A120" s="46" t="s">
        <v>889</v>
      </c>
      <c r="B120" s="9" t="str">
        <f t="shared" si="2"/>
        <v/>
      </c>
      <c r="C120" s="8" t="str">
        <f t="shared" si="3"/>
        <v>◄</v>
      </c>
      <c r="D120" s="7"/>
      <c r="E120" s="6"/>
      <c r="F120" s="20" t="s">
        <v>321</v>
      </c>
      <c r="G120" s="22" t="s">
        <v>303</v>
      </c>
      <c r="H120" s="17" t="s">
        <v>324</v>
      </c>
      <c r="I120" s="16">
        <v>0</v>
      </c>
      <c r="J120" s="16" t="s">
        <v>325</v>
      </c>
      <c r="K120" s="15" t="s">
        <v>29</v>
      </c>
      <c r="L120" s="44" t="s">
        <v>38</v>
      </c>
      <c r="M120" s="14" t="s">
        <v>25</v>
      </c>
      <c r="N120" s="21">
        <v>40306</v>
      </c>
      <c r="O120" s="12" t="s">
        <v>17</v>
      </c>
      <c r="P120" s="11" t="s">
        <v>29</v>
      </c>
      <c r="Q120" s="10">
        <v>40308</v>
      </c>
      <c r="R120" s="38"/>
      <c r="S120" s="39"/>
    </row>
    <row r="121" spans="1:19" ht="15" thickBot="1" x14ac:dyDescent="0.35">
      <c r="A121" s="46" t="s">
        <v>889</v>
      </c>
      <c r="B121" s="9" t="str">
        <f t="shared" si="2"/>
        <v/>
      </c>
      <c r="C121" s="8" t="str">
        <f t="shared" si="3"/>
        <v>◄</v>
      </c>
      <c r="D121" s="7"/>
      <c r="E121" s="6"/>
      <c r="F121" s="20" t="s">
        <v>322</v>
      </c>
      <c r="G121" s="22" t="s">
        <v>303</v>
      </c>
      <c r="H121" s="17" t="s">
        <v>326</v>
      </c>
      <c r="I121" s="16">
        <v>0</v>
      </c>
      <c r="J121" s="16">
        <v>4041</v>
      </c>
      <c r="K121" s="15" t="s">
        <v>29</v>
      </c>
      <c r="L121" s="44" t="s">
        <v>38</v>
      </c>
      <c r="M121" s="14" t="s">
        <v>25</v>
      </c>
      <c r="N121" s="21">
        <v>40306</v>
      </c>
      <c r="O121" s="12" t="s">
        <v>17</v>
      </c>
      <c r="P121" s="11" t="s">
        <v>29</v>
      </c>
      <c r="Q121" s="10">
        <v>40308</v>
      </c>
      <c r="R121" s="38"/>
      <c r="S121" s="39"/>
    </row>
    <row r="122" spans="1:19" x14ac:dyDescent="0.3">
      <c r="A122" s="46" t="s">
        <v>889</v>
      </c>
      <c r="B122" s="9" t="str">
        <f t="shared" si="2"/>
        <v/>
      </c>
      <c r="C122" s="8" t="str">
        <f t="shared" si="3"/>
        <v>◄</v>
      </c>
      <c r="D122" s="7"/>
      <c r="E122" s="6"/>
      <c r="F122" s="19" t="s">
        <v>327</v>
      </c>
      <c r="G122" s="22" t="s">
        <v>328</v>
      </c>
      <c r="H122" s="17" t="s">
        <v>331</v>
      </c>
      <c r="I122" s="16" t="s">
        <v>276</v>
      </c>
      <c r="J122" s="16" t="s">
        <v>332</v>
      </c>
      <c r="K122" s="15" t="s">
        <v>24</v>
      </c>
      <c r="L122" s="44" t="s">
        <v>17</v>
      </c>
      <c r="M122" s="14" t="s">
        <v>25</v>
      </c>
      <c r="N122" s="21" t="s">
        <v>26</v>
      </c>
      <c r="O122" s="12" t="s">
        <v>17</v>
      </c>
      <c r="P122" s="11">
        <v>40310</v>
      </c>
      <c r="Q122" s="10">
        <v>40310</v>
      </c>
      <c r="R122" s="36" t="s">
        <v>335</v>
      </c>
      <c r="S122" s="37">
        <v>0</v>
      </c>
    </row>
    <row r="123" spans="1:19" x14ac:dyDescent="0.3">
      <c r="A123" s="46" t="s">
        <v>889</v>
      </c>
      <c r="B123" s="9" t="str">
        <f t="shared" si="2"/>
        <v/>
      </c>
      <c r="C123" s="8" t="str">
        <f t="shared" si="3"/>
        <v>◄</v>
      </c>
      <c r="D123" s="7"/>
      <c r="E123" s="6"/>
      <c r="F123" s="20" t="s">
        <v>329</v>
      </c>
      <c r="G123" s="22" t="s">
        <v>328</v>
      </c>
      <c r="H123" s="17" t="s">
        <v>333</v>
      </c>
      <c r="I123" s="16">
        <v>0</v>
      </c>
      <c r="J123" s="16" t="s">
        <v>332</v>
      </c>
      <c r="K123" s="15" t="s">
        <v>24</v>
      </c>
      <c r="L123" s="44" t="s">
        <v>17</v>
      </c>
      <c r="M123" s="14" t="s">
        <v>25</v>
      </c>
      <c r="N123" s="21" t="s">
        <v>26</v>
      </c>
      <c r="O123" s="12" t="s">
        <v>17</v>
      </c>
      <c r="P123" s="11">
        <v>40310</v>
      </c>
      <c r="Q123" s="10">
        <v>40310</v>
      </c>
      <c r="R123" s="38"/>
      <c r="S123" s="39"/>
    </row>
    <row r="124" spans="1:19" ht="15" thickBot="1" x14ac:dyDescent="0.35">
      <c r="A124" s="46" t="s">
        <v>889</v>
      </c>
      <c r="B124" s="9" t="str">
        <f t="shared" si="2"/>
        <v/>
      </c>
      <c r="C124" s="8" t="str">
        <f t="shared" si="3"/>
        <v>◄</v>
      </c>
      <c r="D124" s="7"/>
      <c r="E124" s="6"/>
      <c r="F124" s="20" t="s">
        <v>330</v>
      </c>
      <c r="G124" s="22" t="s">
        <v>328</v>
      </c>
      <c r="H124" s="17" t="s">
        <v>334</v>
      </c>
      <c r="I124" s="16">
        <v>0</v>
      </c>
      <c r="J124" s="16" t="s">
        <v>332</v>
      </c>
      <c r="K124" s="15" t="s">
        <v>24</v>
      </c>
      <c r="L124" s="44" t="s">
        <v>17</v>
      </c>
      <c r="M124" s="14" t="s">
        <v>25</v>
      </c>
      <c r="N124" s="21" t="s">
        <v>26</v>
      </c>
      <c r="O124" s="12" t="s">
        <v>17</v>
      </c>
      <c r="P124" s="11">
        <v>40310</v>
      </c>
      <c r="Q124" s="10">
        <v>40310</v>
      </c>
      <c r="R124" s="38"/>
      <c r="S124" s="39"/>
    </row>
    <row r="125" spans="1:19" x14ac:dyDescent="0.3">
      <c r="A125" s="46" t="s">
        <v>889</v>
      </c>
      <c r="B125" s="9" t="str">
        <f t="shared" si="2"/>
        <v/>
      </c>
      <c r="C125" s="8" t="str">
        <f t="shared" si="3"/>
        <v>◄</v>
      </c>
      <c r="D125" s="7"/>
      <c r="E125" s="6"/>
      <c r="F125" s="19" t="s">
        <v>336</v>
      </c>
      <c r="G125" s="22" t="s">
        <v>337</v>
      </c>
      <c r="H125" s="17" t="s">
        <v>339</v>
      </c>
      <c r="I125" s="16">
        <v>0</v>
      </c>
      <c r="J125" s="16" t="s">
        <v>340</v>
      </c>
      <c r="K125" s="15" t="s">
        <v>115</v>
      </c>
      <c r="L125" s="44" t="s">
        <v>17</v>
      </c>
      <c r="M125" s="14" t="s">
        <v>25</v>
      </c>
      <c r="N125" s="21">
        <v>40341</v>
      </c>
      <c r="O125" s="12" t="s">
        <v>17</v>
      </c>
      <c r="P125" s="11" t="s">
        <v>116</v>
      </c>
      <c r="Q125" s="10">
        <v>40343</v>
      </c>
      <c r="R125" s="36" t="s">
        <v>342</v>
      </c>
      <c r="S125" s="37">
        <v>0</v>
      </c>
    </row>
    <row r="126" spans="1:19" ht="15" thickBot="1" x14ac:dyDescent="0.35">
      <c r="A126" s="46" t="s">
        <v>889</v>
      </c>
      <c r="B126" s="9" t="str">
        <f t="shared" si="2"/>
        <v/>
      </c>
      <c r="C126" s="8" t="str">
        <f t="shared" si="3"/>
        <v>◄</v>
      </c>
      <c r="D126" s="7"/>
      <c r="E126" s="6"/>
      <c r="F126" s="20" t="s">
        <v>338</v>
      </c>
      <c r="G126" s="22" t="s">
        <v>337</v>
      </c>
      <c r="H126" s="17" t="s">
        <v>341</v>
      </c>
      <c r="I126" s="16">
        <v>0</v>
      </c>
      <c r="J126" s="16" t="s">
        <v>340</v>
      </c>
      <c r="K126" s="15" t="s">
        <v>29</v>
      </c>
      <c r="L126" s="44" t="s">
        <v>30</v>
      </c>
      <c r="M126" s="14" t="s">
        <v>25</v>
      </c>
      <c r="N126" s="21">
        <v>40341</v>
      </c>
      <c r="O126" s="12" t="s">
        <v>17</v>
      </c>
      <c r="P126" s="11" t="s">
        <v>29</v>
      </c>
      <c r="Q126" s="10">
        <v>40343</v>
      </c>
      <c r="R126" s="38"/>
      <c r="S126" s="39"/>
    </row>
    <row r="127" spans="1:19" x14ac:dyDescent="0.3">
      <c r="A127" s="46" t="s">
        <v>889</v>
      </c>
      <c r="B127" s="9" t="str">
        <f t="shared" si="2"/>
        <v/>
      </c>
      <c r="C127" s="8" t="str">
        <f t="shared" si="3"/>
        <v>◄</v>
      </c>
      <c r="D127" s="7"/>
      <c r="E127" s="6"/>
      <c r="F127" s="19" t="s">
        <v>343</v>
      </c>
      <c r="G127" s="22" t="s">
        <v>337</v>
      </c>
      <c r="H127" s="17" t="s">
        <v>345</v>
      </c>
      <c r="I127" s="16">
        <v>0</v>
      </c>
      <c r="J127" s="16">
        <v>4044</v>
      </c>
      <c r="K127" s="15" t="s">
        <v>29</v>
      </c>
      <c r="L127" s="44" t="s">
        <v>17</v>
      </c>
      <c r="M127" s="14" t="s">
        <v>25</v>
      </c>
      <c r="N127" s="21">
        <v>40341</v>
      </c>
      <c r="O127" s="12" t="s">
        <v>17</v>
      </c>
      <c r="P127" s="11">
        <v>40343</v>
      </c>
      <c r="Q127" s="10">
        <v>40343</v>
      </c>
      <c r="R127" s="36" t="s">
        <v>342</v>
      </c>
      <c r="S127" s="37">
        <v>0</v>
      </c>
    </row>
    <row r="128" spans="1:19" ht="15" thickBot="1" x14ac:dyDescent="0.35">
      <c r="A128" s="46" t="s">
        <v>889</v>
      </c>
      <c r="B128" s="9" t="str">
        <f t="shared" si="2"/>
        <v/>
      </c>
      <c r="C128" s="8" t="str">
        <f t="shared" si="3"/>
        <v>◄</v>
      </c>
      <c r="D128" s="7"/>
      <c r="E128" s="6"/>
      <c r="F128" s="20" t="s">
        <v>344</v>
      </c>
      <c r="G128" s="22" t="s">
        <v>337</v>
      </c>
      <c r="H128" s="17" t="s">
        <v>346</v>
      </c>
      <c r="I128" s="16">
        <v>0</v>
      </c>
      <c r="J128" s="16">
        <v>4044</v>
      </c>
      <c r="K128" s="15" t="s">
        <v>29</v>
      </c>
      <c r="L128" s="44" t="s">
        <v>30</v>
      </c>
      <c r="M128" s="14" t="s">
        <v>25</v>
      </c>
      <c r="N128" s="21">
        <v>40341</v>
      </c>
      <c r="O128" s="12" t="s">
        <v>17</v>
      </c>
      <c r="P128" s="11" t="s">
        <v>29</v>
      </c>
      <c r="Q128" s="10">
        <v>40343</v>
      </c>
      <c r="R128" s="38"/>
      <c r="S128" s="39"/>
    </row>
    <row r="129" spans="1:19" x14ac:dyDescent="0.3">
      <c r="A129" s="46" t="s">
        <v>889</v>
      </c>
      <c r="B129" s="9" t="str">
        <f t="shared" si="2"/>
        <v/>
      </c>
      <c r="C129" s="8" t="str">
        <f t="shared" si="3"/>
        <v>◄</v>
      </c>
      <c r="D129" s="7"/>
      <c r="E129" s="6"/>
      <c r="F129" s="19" t="s">
        <v>347</v>
      </c>
      <c r="G129" s="22" t="s">
        <v>337</v>
      </c>
      <c r="H129" s="17" t="s">
        <v>350</v>
      </c>
      <c r="I129" s="16">
        <v>0</v>
      </c>
      <c r="J129" s="16">
        <v>4045</v>
      </c>
      <c r="K129" s="15" t="s">
        <v>115</v>
      </c>
      <c r="L129" s="44" t="s">
        <v>17</v>
      </c>
      <c r="M129" s="14" t="s">
        <v>25</v>
      </c>
      <c r="N129" s="21">
        <v>40341</v>
      </c>
      <c r="O129" s="12" t="s">
        <v>17</v>
      </c>
      <c r="P129" s="11">
        <v>40343</v>
      </c>
      <c r="Q129" s="10">
        <v>40343</v>
      </c>
      <c r="R129" s="36" t="s">
        <v>342</v>
      </c>
      <c r="S129" s="37">
        <v>0</v>
      </c>
    </row>
    <row r="130" spans="1:19" x14ac:dyDescent="0.3">
      <c r="A130" s="46" t="s">
        <v>889</v>
      </c>
      <c r="B130" s="9" t="str">
        <f t="shared" si="2"/>
        <v/>
      </c>
      <c r="C130" s="8" t="str">
        <f t="shared" si="3"/>
        <v>◄</v>
      </c>
      <c r="D130" s="7"/>
      <c r="E130" s="6"/>
      <c r="F130" s="20" t="s">
        <v>348</v>
      </c>
      <c r="G130" s="22" t="s">
        <v>337</v>
      </c>
      <c r="H130" s="17" t="s">
        <v>351</v>
      </c>
      <c r="I130" s="16">
        <v>0</v>
      </c>
      <c r="J130" s="16">
        <v>4045</v>
      </c>
      <c r="K130" s="15" t="s">
        <v>24</v>
      </c>
      <c r="L130" s="44" t="s">
        <v>17</v>
      </c>
      <c r="M130" s="14" t="s">
        <v>25</v>
      </c>
      <c r="N130" s="21">
        <v>40341</v>
      </c>
      <c r="O130" s="12" t="s">
        <v>17</v>
      </c>
      <c r="P130" s="11">
        <v>40343</v>
      </c>
      <c r="Q130" s="10">
        <v>40343</v>
      </c>
      <c r="R130" s="38"/>
      <c r="S130" s="39"/>
    </row>
    <row r="131" spans="1:19" ht="15" thickBot="1" x14ac:dyDescent="0.35">
      <c r="A131" s="46" t="s">
        <v>889</v>
      </c>
      <c r="B131" s="9" t="str">
        <f t="shared" ref="B131:B192" si="4">IF(C131="?","?","")</f>
        <v/>
      </c>
      <c r="C131" s="8" t="str">
        <f t="shared" ref="C131:C192" si="5">IF(AND(D131="",E131&gt;0),"?",IF(D131="","◄",IF(E131&gt;=1,"►","")))</f>
        <v>◄</v>
      </c>
      <c r="D131" s="7"/>
      <c r="E131" s="6"/>
      <c r="F131" s="20" t="s">
        <v>349</v>
      </c>
      <c r="G131" s="22" t="s">
        <v>337</v>
      </c>
      <c r="H131" s="17" t="s">
        <v>352</v>
      </c>
      <c r="I131" s="16">
        <v>0</v>
      </c>
      <c r="J131" s="16">
        <v>4045</v>
      </c>
      <c r="K131" s="15" t="s">
        <v>29</v>
      </c>
      <c r="L131" s="44" t="s">
        <v>30</v>
      </c>
      <c r="M131" s="14" t="s">
        <v>25</v>
      </c>
      <c r="N131" s="21">
        <v>40341</v>
      </c>
      <c r="O131" s="12" t="s">
        <v>17</v>
      </c>
      <c r="P131" s="11" t="s">
        <v>29</v>
      </c>
      <c r="Q131" s="10">
        <v>40343</v>
      </c>
      <c r="R131" s="38"/>
      <c r="S131" s="39"/>
    </row>
    <row r="132" spans="1:19" x14ac:dyDescent="0.3">
      <c r="A132" s="46" t="s">
        <v>889</v>
      </c>
      <c r="B132" s="9" t="str">
        <f t="shared" si="4"/>
        <v/>
      </c>
      <c r="C132" s="8" t="str">
        <f t="shared" si="5"/>
        <v>◄</v>
      </c>
      <c r="D132" s="7"/>
      <c r="E132" s="6"/>
      <c r="F132" s="19" t="s">
        <v>353</v>
      </c>
      <c r="G132" s="22" t="s">
        <v>354</v>
      </c>
      <c r="H132" s="17" t="s">
        <v>357</v>
      </c>
      <c r="I132" s="16" t="s">
        <v>78</v>
      </c>
      <c r="J132" s="16" t="s">
        <v>358</v>
      </c>
      <c r="K132" s="15" t="s">
        <v>359</v>
      </c>
      <c r="L132" s="44" t="s">
        <v>17</v>
      </c>
      <c r="M132" s="14" t="s">
        <v>25</v>
      </c>
      <c r="N132" s="21" t="s">
        <v>360</v>
      </c>
      <c r="O132" s="12" t="s">
        <v>25</v>
      </c>
      <c r="P132" s="11" t="s">
        <v>360</v>
      </c>
      <c r="Q132" s="10">
        <v>40343</v>
      </c>
      <c r="R132" s="36" t="s">
        <v>363</v>
      </c>
      <c r="S132" s="37">
        <v>0</v>
      </c>
    </row>
    <row r="133" spans="1:19" x14ac:dyDescent="0.3">
      <c r="A133" s="46" t="s">
        <v>889</v>
      </c>
      <c r="B133" s="9" t="str">
        <f t="shared" si="4"/>
        <v/>
      </c>
      <c r="C133" s="8" t="str">
        <f t="shared" si="5"/>
        <v>◄</v>
      </c>
      <c r="D133" s="7"/>
      <c r="E133" s="6"/>
      <c r="F133" s="20" t="s">
        <v>355</v>
      </c>
      <c r="G133" s="22" t="s">
        <v>354</v>
      </c>
      <c r="H133" s="17" t="s">
        <v>361</v>
      </c>
      <c r="I133" s="16" t="s">
        <v>80</v>
      </c>
      <c r="J133" s="16" t="s">
        <v>358</v>
      </c>
      <c r="K133" s="15" t="s">
        <v>359</v>
      </c>
      <c r="L133" s="44" t="s">
        <v>17</v>
      </c>
      <c r="M133" s="14" t="s">
        <v>25</v>
      </c>
      <c r="N133" s="21" t="s">
        <v>360</v>
      </c>
      <c r="O133" s="12" t="s">
        <v>25</v>
      </c>
      <c r="P133" s="11" t="s">
        <v>360</v>
      </c>
      <c r="Q133" s="10">
        <v>40343</v>
      </c>
      <c r="R133" s="38"/>
      <c r="S133" s="39"/>
    </row>
    <row r="134" spans="1:19" ht="15" thickBot="1" x14ac:dyDescent="0.35">
      <c r="A134" s="46" t="s">
        <v>889</v>
      </c>
      <c r="B134" s="9" t="str">
        <f t="shared" si="4"/>
        <v/>
      </c>
      <c r="C134" s="8" t="str">
        <f t="shared" si="5"/>
        <v>◄</v>
      </c>
      <c r="D134" s="7"/>
      <c r="E134" s="6"/>
      <c r="F134" s="20" t="s">
        <v>356</v>
      </c>
      <c r="G134" s="22" t="s">
        <v>354</v>
      </c>
      <c r="H134" s="17" t="s">
        <v>362</v>
      </c>
      <c r="I134" s="16">
        <v>0</v>
      </c>
      <c r="J134" s="16" t="s">
        <v>358</v>
      </c>
      <c r="K134" s="15" t="s">
        <v>29</v>
      </c>
      <c r="L134" s="44" t="s">
        <v>30</v>
      </c>
      <c r="M134" s="14" t="s">
        <v>25</v>
      </c>
      <c r="N134" s="21" t="s">
        <v>360</v>
      </c>
      <c r="O134" s="12" t="s">
        <v>17</v>
      </c>
      <c r="P134" s="11" t="s">
        <v>29</v>
      </c>
      <c r="Q134" s="10">
        <v>40343</v>
      </c>
      <c r="R134" s="38"/>
      <c r="S134" s="39"/>
    </row>
    <row r="135" spans="1:19" x14ac:dyDescent="0.3">
      <c r="A135" s="46" t="s">
        <v>889</v>
      </c>
      <c r="B135" s="9" t="str">
        <f t="shared" si="4"/>
        <v/>
      </c>
      <c r="C135" s="8" t="str">
        <f t="shared" si="5"/>
        <v>◄</v>
      </c>
      <c r="D135" s="7"/>
      <c r="E135" s="6"/>
      <c r="F135" s="19" t="s">
        <v>364</v>
      </c>
      <c r="G135" s="22" t="s">
        <v>365</v>
      </c>
      <c r="H135" s="17" t="s">
        <v>368</v>
      </c>
      <c r="I135" s="16">
        <v>0</v>
      </c>
      <c r="J135" s="16" t="s">
        <v>369</v>
      </c>
      <c r="K135" s="15" t="s">
        <v>115</v>
      </c>
      <c r="L135" s="44" t="s">
        <v>17</v>
      </c>
      <c r="M135" s="14" t="s">
        <v>25</v>
      </c>
      <c r="N135" s="21">
        <v>40341</v>
      </c>
      <c r="O135" s="12" t="s">
        <v>17</v>
      </c>
      <c r="P135" s="11">
        <v>40343</v>
      </c>
      <c r="Q135" s="10">
        <v>40343</v>
      </c>
      <c r="R135" s="36" t="s">
        <v>372</v>
      </c>
      <c r="S135" s="37">
        <v>0</v>
      </c>
    </row>
    <row r="136" spans="1:19" x14ac:dyDescent="0.3">
      <c r="A136" s="46" t="s">
        <v>889</v>
      </c>
      <c r="B136" s="9" t="str">
        <f t="shared" si="4"/>
        <v/>
      </c>
      <c r="C136" s="8" t="str">
        <f t="shared" si="5"/>
        <v>◄</v>
      </c>
      <c r="D136" s="7"/>
      <c r="E136" s="6"/>
      <c r="F136" s="20" t="s">
        <v>366</v>
      </c>
      <c r="G136" s="22" t="s">
        <v>365</v>
      </c>
      <c r="H136" s="17" t="s">
        <v>370</v>
      </c>
      <c r="I136" s="16">
        <v>0</v>
      </c>
      <c r="J136" s="16" t="s">
        <v>369</v>
      </c>
      <c r="K136" s="15" t="s">
        <v>359</v>
      </c>
      <c r="L136" s="44" t="s">
        <v>17</v>
      </c>
      <c r="M136" s="14" t="s">
        <v>25</v>
      </c>
      <c r="N136" s="21">
        <v>40341</v>
      </c>
      <c r="O136" s="12" t="s">
        <v>25</v>
      </c>
      <c r="P136" s="11">
        <v>40341</v>
      </c>
      <c r="Q136" s="10">
        <v>40343</v>
      </c>
      <c r="R136" s="38"/>
      <c r="S136" s="39"/>
    </row>
    <row r="137" spans="1:19" ht="15" thickBot="1" x14ac:dyDescent="0.35">
      <c r="A137" s="46" t="s">
        <v>889</v>
      </c>
      <c r="B137" s="9" t="str">
        <f t="shared" si="4"/>
        <v/>
      </c>
      <c r="C137" s="8" t="str">
        <f t="shared" si="5"/>
        <v>◄</v>
      </c>
      <c r="D137" s="7"/>
      <c r="E137" s="6"/>
      <c r="F137" s="20" t="s">
        <v>367</v>
      </c>
      <c r="G137" s="22" t="s">
        <v>365</v>
      </c>
      <c r="H137" s="17" t="s">
        <v>371</v>
      </c>
      <c r="I137" s="16">
        <v>0</v>
      </c>
      <c r="J137" s="16" t="s">
        <v>369</v>
      </c>
      <c r="K137" s="15" t="s">
        <v>29</v>
      </c>
      <c r="L137" s="44" t="s">
        <v>30</v>
      </c>
      <c r="M137" s="14" t="s">
        <v>25</v>
      </c>
      <c r="N137" s="21">
        <v>40341</v>
      </c>
      <c r="O137" s="12" t="s">
        <v>17</v>
      </c>
      <c r="P137" s="11" t="s">
        <v>29</v>
      </c>
      <c r="Q137" s="10">
        <v>40343</v>
      </c>
      <c r="R137" s="38"/>
      <c r="S137" s="39"/>
    </row>
    <row r="138" spans="1:19" x14ac:dyDescent="0.3">
      <c r="A138" s="46" t="s">
        <v>889</v>
      </c>
      <c r="B138" s="9" t="str">
        <f t="shared" si="4"/>
        <v/>
      </c>
      <c r="C138" s="8" t="str">
        <f t="shared" si="5"/>
        <v>◄</v>
      </c>
      <c r="D138" s="7"/>
      <c r="E138" s="6"/>
      <c r="F138" s="19" t="s">
        <v>373</v>
      </c>
      <c r="G138" s="22" t="s">
        <v>374</v>
      </c>
      <c r="H138" s="17" t="s">
        <v>376</v>
      </c>
      <c r="I138" s="16">
        <v>0</v>
      </c>
      <c r="J138" s="16" t="s">
        <v>377</v>
      </c>
      <c r="K138" s="15" t="s">
        <v>29</v>
      </c>
      <c r="L138" s="44" t="s">
        <v>38</v>
      </c>
      <c r="M138" s="14" t="s">
        <v>25</v>
      </c>
      <c r="N138" s="21" t="s">
        <v>26</v>
      </c>
      <c r="O138" s="12" t="s">
        <v>17</v>
      </c>
      <c r="P138" s="11" t="s">
        <v>29</v>
      </c>
      <c r="Q138" s="10">
        <v>40360</v>
      </c>
      <c r="R138" s="36" t="s">
        <v>379</v>
      </c>
      <c r="S138" s="37">
        <v>0</v>
      </c>
    </row>
    <row r="139" spans="1:19" ht="15" thickBot="1" x14ac:dyDescent="0.35">
      <c r="A139" s="46" t="s">
        <v>889</v>
      </c>
      <c r="B139" s="9" t="str">
        <f t="shared" si="4"/>
        <v/>
      </c>
      <c r="C139" s="8" t="str">
        <f t="shared" si="5"/>
        <v>◄</v>
      </c>
      <c r="D139" s="7"/>
      <c r="E139" s="6"/>
      <c r="F139" s="20" t="s">
        <v>375</v>
      </c>
      <c r="G139" s="22" t="s">
        <v>374</v>
      </c>
      <c r="H139" s="17" t="s">
        <v>378</v>
      </c>
      <c r="I139" s="16">
        <v>0</v>
      </c>
      <c r="J139" s="16" t="s">
        <v>377</v>
      </c>
      <c r="K139" s="15" t="s">
        <v>29</v>
      </c>
      <c r="L139" s="44" t="s">
        <v>30</v>
      </c>
      <c r="M139" s="14" t="s">
        <v>25</v>
      </c>
      <c r="N139" s="21" t="s">
        <v>26</v>
      </c>
      <c r="O139" s="12" t="s">
        <v>17</v>
      </c>
      <c r="P139" s="11" t="s">
        <v>29</v>
      </c>
      <c r="Q139" s="10">
        <v>40360</v>
      </c>
      <c r="R139" s="38"/>
      <c r="S139" s="39"/>
    </row>
    <row r="140" spans="1:19" x14ac:dyDescent="0.3">
      <c r="A140" s="46" t="s">
        <v>889</v>
      </c>
      <c r="B140" s="9" t="str">
        <f t="shared" si="4"/>
        <v/>
      </c>
      <c r="C140" s="8" t="str">
        <f t="shared" si="5"/>
        <v>◄</v>
      </c>
      <c r="D140" s="7"/>
      <c r="E140" s="6"/>
      <c r="F140" s="19" t="s">
        <v>380</v>
      </c>
      <c r="G140" s="22" t="s">
        <v>381</v>
      </c>
      <c r="H140" s="17" t="s">
        <v>384</v>
      </c>
      <c r="I140" s="16">
        <v>0</v>
      </c>
      <c r="J140" s="16" t="s">
        <v>385</v>
      </c>
      <c r="K140" s="15" t="s">
        <v>29</v>
      </c>
      <c r="L140" s="44" t="s">
        <v>38</v>
      </c>
      <c r="M140" s="14" t="s">
        <v>25</v>
      </c>
      <c r="N140" s="21">
        <v>40418</v>
      </c>
      <c r="O140" s="12" t="s">
        <v>17</v>
      </c>
      <c r="P140" s="11" t="s">
        <v>29</v>
      </c>
      <c r="Q140" s="10">
        <v>40420</v>
      </c>
      <c r="R140" s="36" t="s">
        <v>388</v>
      </c>
      <c r="S140" s="37">
        <v>0</v>
      </c>
    </row>
    <row r="141" spans="1:19" x14ac:dyDescent="0.3">
      <c r="A141" s="46" t="s">
        <v>889</v>
      </c>
      <c r="B141" s="9" t="str">
        <f t="shared" si="4"/>
        <v/>
      </c>
      <c r="C141" s="8" t="str">
        <f t="shared" si="5"/>
        <v>◄</v>
      </c>
      <c r="D141" s="7"/>
      <c r="E141" s="6"/>
      <c r="F141" s="20" t="s">
        <v>382</v>
      </c>
      <c r="G141" s="22" t="s">
        <v>381</v>
      </c>
      <c r="H141" s="17" t="s">
        <v>386</v>
      </c>
      <c r="I141" s="16">
        <v>0</v>
      </c>
      <c r="J141" s="16">
        <v>4050</v>
      </c>
      <c r="K141" s="15" t="s">
        <v>29</v>
      </c>
      <c r="L141" s="44" t="s">
        <v>38</v>
      </c>
      <c r="M141" s="14" t="s">
        <v>25</v>
      </c>
      <c r="N141" s="21">
        <v>40418</v>
      </c>
      <c r="O141" s="12" t="s">
        <v>17</v>
      </c>
      <c r="P141" s="11" t="s">
        <v>29</v>
      </c>
      <c r="Q141" s="10">
        <v>40420</v>
      </c>
      <c r="R141" s="38"/>
      <c r="S141" s="39"/>
    </row>
    <row r="142" spans="1:19" ht="15" thickBot="1" x14ac:dyDescent="0.35">
      <c r="A142" s="46" t="s">
        <v>889</v>
      </c>
      <c r="B142" s="9" t="str">
        <f t="shared" si="4"/>
        <v/>
      </c>
      <c r="C142" s="8" t="str">
        <f t="shared" si="5"/>
        <v>◄</v>
      </c>
      <c r="D142" s="7"/>
      <c r="E142" s="6"/>
      <c r="F142" s="20" t="s">
        <v>383</v>
      </c>
      <c r="G142" s="22" t="s">
        <v>381</v>
      </c>
      <c r="H142" s="17" t="s">
        <v>387</v>
      </c>
      <c r="I142" s="16">
        <v>0</v>
      </c>
      <c r="J142" s="16">
        <v>4051</v>
      </c>
      <c r="K142" s="15" t="s">
        <v>29</v>
      </c>
      <c r="L142" s="44" t="s">
        <v>38</v>
      </c>
      <c r="M142" s="14" t="s">
        <v>25</v>
      </c>
      <c r="N142" s="21">
        <v>40418</v>
      </c>
      <c r="O142" s="12" t="s">
        <v>25</v>
      </c>
      <c r="P142" s="11">
        <v>40418</v>
      </c>
      <c r="Q142" s="10">
        <v>40420</v>
      </c>
      <c r="R142" s="38"/>
      <c r="S142" s="39"/>
    </row>
    <row r="143" spans="1:19" x14ac:dyDescent="0.3">
      <c r="A143" s="46" t="s">
        <v>889</v>
      </c>
      <c r="B143" s="9" t="str">
        <f t="shared" si="4"/>
        <v/>
      </c>
      <c r="C143" s="8" t="str">
        <f t="shared" si="5"/>
        <v>◄</v>
      </c>
      <c r="D143" s="7"/>
      <c r="E143" s="6"/>
      <c r="F143" s="19" t="s">
        <v>389</v>
      </c>
      <c r="G143" s="22" t="s">
        <v>381</v>
      </c>
      <c r="H143" s="17" t="s">
        <v>392</v>
      </c>
      <c r="I143" s="16">
        <v>0</v>
      </c>
      <c r="J143" s="16">
        <v>4052</v>
      </c>
      <c r="K143" s="15" t="s">
        <v>29</v>
      </c>
      <c r="L143" s="44" t="s">
        <v>38</v>
      </c>
      <c r="M143" s="14" t="s">
        <v>25</v>
      </c>
      <c r="N143" s="21">
        <v>40418</v>
      </c>
      <c r="O143" s="12" t="s">
        <v>17</v>
      </c>
      <c r="P143" s="11" t="s">
        <v>29</v>
      </c>
      <c r="Q143" s="10">
        <v>40420</v>
      </c>
      <c r="R143" s="36" t="s">
        <v>388</v>
      </c>
      <c r="S143" s="37">
        <v>0</v>
      </c>
    </row>
    <row r="144" spans="1:19" x14ac:dyDescent="0.3">
      <c r="A144" s="46" t="s">
        <v>889</v>
      </c>
      <c r="B144" s="9" t="str">
        <f t="shared" si="4"/>
        <v/>
      </c>
      <c r="C144" s="8" t="str">
        <f t="shared" si="5"/>
        <v>◄</v>
      </c>
      <c r="D144" s="7"/>
      <c r="E144" s="6"/>
      <c r="F144" s="20" t="s">
        <v>390</v>
      </c>
      <c r="G144" s="22" t="s">
        <v>381</v>
      </c>
      <c r="H144" s="17" t="s">
        <v>393</v>
      </c>
      <c r="I144" s="16">
        <v>0</v>
      </c>
      <c r="J144" s="16">
        <v>4053</v>
      </c>
      <c r="K144" s="15" t="s">
        <v>29</v>
      </c>
      <c r="L144" s="44" t="s">
        <v>38</v>
      </c>
      <c r="M144" s="14" t="s">
        <v>25</v>
      </c>
      <c r="N144" s="21">
        <v>40418</v>
      </c>
      <c r="O144" s="12" t="s">
        <v>17</v>
      </c>
      <c r="P144" s="11" t="s">
        <v>29</v>
      </c>
      <c r="Q144" s="10">
        <v>40420</v>
      </c>
      <c r="R144" s="38"/>
      <c r="S144" s="39"/>
    </row>
    <row r="145" spans="1:19" ht="15" thickBot="1" x14ac:dyDescent="0.35">
      <c r="A145" s="46" t="s">
        <v>889</v>
      </c>
      <c r="B145" s="9" t="str">
        <f t="shared" si="4"/>
        <v/>
      </c>
      <c r="C145" s="8" t="str">
        <f t="shared" si="5"/>
        <v>◄</v>
      </c>
      <c r="D145" s="7"/>
      <c r="E145" s="6"/>
      <c r="F145" s="20" t="s">
        <v>391</v>
      </c>
      <c r="G145" s="22" t="s">
        <v>381</v>
      </c>
      <c r="H145" s="17" t="s">
        <v>150</v>
      </c>
      <c r="I145" s="16">
        <v>0</v>
      </c>
      <c r="J145" s="16" t="s">
        <v>151</v>
      </c>
      <c r="K145" s="15" t="s">
        <v>29</v>
      </c>
      <c r="L145" s="44" t="s">
        <v>30</v>
      </c>
      <c r="M145" s="14" t="s">
        <v>25</v>
      </c>
      <c r="N145" s="21">
        <v>40418</v>
      </c>
      <c r="O145" s="12" t="s">
        <v>17</v>
      </c>
      <c r="P145" s="11" t="s">
        <v>29</v>
      </c>
      <c r="Q145" s="10">
        <v>40420</v>
      </c>
      <c r="R145" s="38"/>
      <c r="S145" s="39"/>
    </row>
    <row r="146" spans="1:19" x14ac:dyDescent="0.3">
      <c r="A146" s="46" t="s">
        <v>889</v>
      </c>
      <c r="B146" s="9" t="str">
        <f t="shared" si="4"/>
        <v/>
      </c>
      <c r="C146" s="8" t="str">
        <f t="shared" si="5"/>
        <v>◄</v>
      </c>
      <c r="D146" s="7"/>
      <c r="E146" s="6"/>
      <c r="F146" s="19" t="s">
        <v>394</v>
      </c>
      <c r="G146" s="22" t="s">
        <v>395</v>
      </c>
      <c r="H146" s="17" t="s">
        <v>398</v>
      </c>
      <c r="I146" s="16">
        <v>0</v>
      </c>
      <c r="J146" s="16" t="s">
        <v>399</v>
      </c>
      <c r="K146" s="15" t="s">
        <v>29</v>
      </c>
      <c r="L146" s="44" t="s">
        <v>38</v>
      </c>
      <c r="M146" s="14" t="s">
        <v>25</v>
      </c>
      <c r="N146" s="21">
        <v>40418</v>
      </c>
      <c r="O146" s="12" t="s">
        <v>17</v>
      </c>
      <c r="P146" s="11" t="s">
        <v>29</v>
      </c>
      <c r="Q146" s="10">
        <v>40420</v>
      </c>
      <c r="R146" s="36" t="s">
        <v>403</v>
      </c>
      <c r="S146" s="37">
        <v>0</v>
      </c>
    </row>
    <row r="147" spans="1:19" x14ac:dyDescent="0.3">
      <c r="A147" s="46" t="s">
        <v>889</v>
      </c>
      <c r="B147" s="9" t="str">
        <f t="shared" si="4"/>
        <v/>
      </c>
      <c r="C147" s="8" t="str">
        <f t="shared" si="5"/>
        <v>◄</v>
      </c>
      <c r="D147" s="7"/>
      <c r="E147" s="6"/>
      <c r="F147" s="20" t="s">
        <v>396</v>
      </c>
      <c r="G147" s="22" t="s">
        <v>395</v>
      </c>
      <c r="H147" s="17" t="s">
        <v>400</v>
      </c>
      <c r="I147" s="16">
        <v>0</v>
      </c>
      <c r="J147" s="16" t="s">
        <v>401</v>
      </c>
      <c r="K147" s="15" t="s">
        <v>24</v>
      </c>
      <c r="L147" s="44" t="s">
        <v>17</v>
      </c>
      <c r="M147" s="14" t="s">
        <v>25</v>
      </c>
      <c r="N147" s="21">
        <v>40418</v>
      </c>
      <c r="O147" s="12" t="s">
        <v>17</v>
      </c>
      <c r="P147" s="11">
        <v>40420</v>
      </c>
      <c r="Q147" s="10">
        <v>40420</v>
      </c>
      <c r="R147" s="38"/>
      <c r="S147" s="39"/>
    </row>
    <row r="148" spans="1:19" x14ac:dyDescent="0.3">
      <c r="A148" s="46" t="s">
        <v>889</v>
      </c>
      <c r="B148" s="9" t="str">
        <f t="shared" si="4"/>
        <v/>
      </c>
      <c r="C148" s="8" t="str">
        <f t="shared" si="5"/>
        <v>◄</v>
      </c>
      <c r="D148" s="7"/>
      <c r="E148" s="6"/>
      <c r="F148" s="20" t="s">
        <v>397</v>
      </c>
      <c r="G148" s="22" t="s">
        <v>395</v>
      </c>
      <c r="H148" s="17" t="s">
        <v>402</v>
      </c>
      <c r="I148" s="16">
        <v>0</v>
      </c>
      <c r="J148" s="16">
        <v>4055</v>
      </c>
      <c r="K148" s="15" t="s">
        <v>29</v>
      </c>
      <c r="L148" s="44" t="s">
        <v>17</v>
      </c>
      <c r="M148" s="14" t="s">
        <v>25</v>
      </c>
      <c r="N148" s="21">
        <v>40418</v>
      </c>
      <c r="O148" s="12" t="s">
        <v>17</v>
      </c>
      <c r="P148" s="11" t="s">
        <v>29</v>
      </c>
      <c r="Q148" s="10">
        <v>40420</v>
      </c>
      <c r="R148" s="38"/>
      <c r="S148" s="39"/>
    </row>
    <row r="149" spans="1:19" ht="15" thickBot="1" x14ac:dyDescent="0.35">
      <c r="A149" s="46" t="s">
        <v>889</v>
      </c>
      <c r="B149" s="23"/>
      <c r="C149" s="23"/>
      <c r="D149" s="23"/>
      <c r="E149" s="23"/>
      <c r="F149" s="23"/>
      <c r="G149" s="18" t="s">
        <v>3</v>
      </c>
      <c r="H149" s="17"/>
      <c r="I149" s="16"/>
      <c r="J149" s="16"/>
      <c r="K149" s="15"/>
      <c r="L149" s="44"/>
      <c r="M149" s="14"/>
      <c r="N149" s="13"/>
      <c r="O149" s="12"/>
      <c r="P149" s="11"/>
      <c r="Q149" s="10"/>
      <c r="R149" s="42"/>
      <c r="S149" s="43"/>
    </row>
    <row r="150" spans="1:19" x14ac:dyDescent="0.3">
      <c r="A150" s="46" t="s">
        <v>889</v>
      </c>
      <c r="B150" s="9" t="str">
        <f t="shared" si="4"/>
        <v/>
      </c>
      <c r="C150" s="8" t="str">
        <f t="shared" si="5"/>
        <v>◄</v>
      </c>
      <c r="D150" s="7"/>
      <c r="E150" s="6"/>
      <c r="F150" s="19" t="s">
        <v>404</v>
      </c>
      <c r="G150" s="22" t="s">
        <v>395</v>
      </c>
      <c r="H150" s="17" t="s">
        <v>406</v>
      </c>
      <c r="I150" s="16">
        <v>0</v>
      </c>
      <c r="J150" s="16" t="s">
        <v>407</v>
      </c>
      <c r="K150" s="15" t="s">
        <v>408</v>
      </c>
      <c r="L150" s="44" t="s">
        <v>38</v>
      </c>
      <c r="M150" s="14" t="s">
        <v>25</v>
      </c>
      <c r="N150" s="21">
        <v>40418</v>
      </c>
      <c r="O150" s="12" t="s">
        <v>25</v>
      </c>
      <c r="P150" s="11">
        <v>40418</v>
      </c>
      <c r="Q150" s="10">
        <v>40420</v>
      </c>
      <c r="R150" s="36" t="s">
        <v>403</v>
      </c>
      <c r="S150" s="37">
        <v>0</v>
      </c>
    </row>
    <row r="151" spans="1:19" x14ac:dyDescent="0.3">
      <c r="A151" s="46" t="s">
        <v>889</v>
      </c>
      <c r="B151" s="9" t="str">
        <f t="shared" si="4"/>
        <v/>
      </c>
      <c r="C151" s="8" t="str">
        <f t="shared" si="5"/>
        <v>◄</v>
      </c>
      <c r="D151" s="7"/>
      <c r="E151" s="6"/>
      <c r="F151" s="20" t="s">
        <v>405</v>
      </c>
      <c r="G151" s="22" t="s">
        <v>395</v>
      </c>
      <c r="H151" s="17" t="s">
        <v>150</v>
      </c>
      <c r="I151" s="16">
        <v>0</v>
      </c>
      <c r="J151" s="16" t="s">
        <v>151</v>
      </c>
      <c r="K151" s="15" t="s">
        <v>29</v>
      </c>
      <c r="L151" s="44" t="s">
        <v>30</v>
      </c>
      <c r="M151" s="14" t="s">
        <v>25</v>
      </c>
      <c r="N151" s="21">
        <v>40418</v>
      </c>
      <c r="O151" s="12" t="s">
        <v>17</v>
      </c>
      <c r="P151" s="11" t="s">
        <v>29</v>
      </c>
      <c r="Q151" s="10">
        <v>40420</v>
      </c>
      <c r="R151" s="38"/>
      <c r="S151" s="39"/>
    </row>
    <row r="152" spans="1:19" ht="15" thickBot="1" x14ac:dyDescent="0.35">
      <c r="A152" s="46" t="s">
        <v>889</v>
      </c>
      <c r="B152" s="23"/>
      <c r="C152" s="23"/>
      <c r="D152" s="23"/>
      <c r="E152" s="23"/>
      <c r="F152" s="23"/>
      <c r="G152" s="18" t="s">
        <v>3</v>
      </c>
      <c r="H152" s="17"/>
      <c r="I152" s="16"/>
      <c r="J152" s="16"/>
      <c r="K152" s="15"/>
      <c r="L152" s="44"/>
      <c r="M152" s="14"/>
      <c r="N152" s="13"/>
      <c r="O152" s="12"/>
      <c r="P152" s="11"/>
      <c r="Q152" s="10"/>
      <c r="R152" s="42"/>
      <c r="S152" s="43"/>
    </row>
    <row r="153" spans="1:19" x14ac:dyDescent="0.3">
      <c r="A153" s="46" t="s">
        <v>889</v>
      </c>
      <c r="B153" s="9" t="str">
        <f t="shared" si="4"/>
        <v/>
      </c>
      <c r="C153" s="8" t="str">
        <f t="shared" si="5"/>
        <v>◄</v>
      </c>
      <c r="D153" s="7"/>
      <c r="E153" s="6"/>
      <c r="F153" s="19" t="s">
        <v>409</v>
      </c>
      <c r="G153" s="22" t="s">
        <v>410</v>
      </c>
      <c r="H153" s="17" t="s">
        <v>413</v>
      </c>
      <c r="I153" s="16">
        <v>0</v>
      </c>
      <c r="J153" s="16" t="s">
        <v>414</v>
      </c>
      <c r="K153" s="15" t="s">
        <v>115</v>
      </c>
      <c r="L153" s="44" t="s">
        <v>17</v>
      </c>
      <c r="M153" s="14" t="s">
        <v>25</v>
      </c>
      <c r="N153" s="21">
        <v>40418</v>
      </c>
      <c r="O153" s="12" t="s">
        <v>17</v>
      </c>
      <c r="P153" s="11">
        <v>40420</v>
      </c>
      <c r="Q153" s="10">
        <v>40420</v>
      </c>
      <c r="R153" s="36" t="s">
        <v>417</v>
      </c>
      <c r="S153" s="37">
        <v>0</v>
      </c>
    </row>
    <row r="154" spans="1:19" x14ac:dyDescent="0.3">
      <c r="A154" s="46" t="s">
        <v>889</v>
      </c>
      <c r="B154" s="9" t="str">
        <f t="shared" si="4"/>
        <v/>
      </c>
      <c r="C154" s="8" t="str">
        <f t="shared" si="5"/>
        <v>◄</v>
      </c>
      <c r="D154" s="7"/>
      <c r="E154" s="6"/>
      <c r="F154" s="20" t="s">
        <v>411</v>
      </c>
      <c r="G154" s="22" t="s">
        <v>410</v>
      </c>
      <c r="H154" s="17" t="s">
        <v>415</v>
      </c>
      <c r="I154" s="16">
        <v>0</v>
      </c>
      <c r="J154" s="16">
        <v>4057</v>
      </c>
      <c r="K154" s="15" t="s">
        <v>115</v>
      </c>
      <c r="L154" s="44" t="s">
        <v>17</v>
      </c>
      <c r="M154" s="14" t="s">
        <v>25</v>
      </c>
      <c r="N154" s="21">
        <v>40418</v>
      </c>
      <c r="O154" s="12" t="s">
        <v>17</v>
      </c>
      <c r="P154" s="11">
        <v>40420</v>
      </c>
      <c r="Q154" s="10">
        <v>40420</v>
      </c>
      <c r="R154" s="38"/>
      <c r="S154" s="39"/>
    </row>
    <row r="155" spans="1:19" ht="15" thickBot="1" x14ac:dyDescent="0.35">
      <c r="A155" s="46" t="s">
        <v>889</v>
      </c>
      <c r="B155" s="9" t="str">
        <f t="shared" si="4"/>
        <v/>
      </c>
      <c r="C155" s="8" t="str">
        <f t="shared" si="5"/>
        <v>◄</v>
      </c>
      <c r="D155" s="7"/>
      <c r="E155" s="6"/>
      <c r="F155" s="20" t="s">
        <v>412</v>
      </c>
      <c r="G155" s="22" t="s">
        <v>410</v>
      </c>
      <c r="H155" s="17" t="s">
        <v>416</v>
      </c>
      <c r="I155" s="16">
        <v>0</v>
      </c>
      <c r="J155" s="16">
        <v>4058</v>
      </c>
      <c r="K155" s="15" t="s">
        <v>115</v>
      </c>
      <c r="L155" s="44" t="s">
        <v>17</v>
      </c>
      <c r="M155" s="14" t="s">
        <v>25</v>
      </c>
      <c r="N155" s="21">
        <v>40418</v>
      </c>
      <c r="O155" s="12" t="s">
        <v>17</v>
      </c>
      <c r="P155" s="11">
        <v>40420</v>
      </c>
      <c r="Q155" s="10">
        <v>40420</v>
      </c>
      <c r="R155" s="38"/>
      <c r="S155" s="39"/>
    </row>
    <row r="156" spans="1:19" x14ac:dyDescent="0.3">
      <c r="A156" s="46" t="s">
        <v>889</v>
      </c>
      <c r="B156" s="9" t="str">
        <f t="shared" si="4"/>
        <v/>
      </c>
      <c r="C156" s="8" t="str">
        <f t="shared" si="5"/>
        <v>◄</v>
      </c>
      <c r="D156" s="7"/>
      <c r="E156" s="6"/>
      <c r="F156" s="19" t="s">
        <v>418</v>
      </c>
      <c r="G156" s="22" t="s">
        <v>410</v>
      </c>
      <c r="H156" s="17" t="s">
        <v>421</v>
      </c>
      <c r="I156" s="16">
        <v>0</v>
      </c>
      <c r="J156" s="16">
        <v>4059</v>
      </c>
      <c r="K156" s="15" t="s">
        <v>115</v>
      </c>
      <c r="L156" s="44" t="s">
        <v>17</v>
      </c>
      <c r="M156" s="14" t="s">
        <v>25</v>
      </c>
      <c r="N156" s="21">
        <v>40418</v>
      </c>
      <c r="O156" s="12" t="s">
        <v>17</v>
      </c>
      <c r="P156" s="11">
        <v>40420</v>
      </c>
      <c r="Q156" s="10">
        <v>40420</v>
      </c>
      <c r="R156" s="36" t="s">
        <v>417</v>
      </c>
      <c r="S156" s="37">
        <v>0</v>
      </c>
    </row>
    <row r="157" spans="1:19" x14ac:dyDescent="0.3">
      <c r="A157" s="46" t="s">
        <v>889</v>
      </c>
      <c r="B157" s="9" t="str">
        <f t="shared" si="4"/>
        <v/>
      </c>
      <c r="C157" s="8" t="str">
        <f t="shared" si="5"/>
        <v>◄</v>
      </c>
      <c r="D157" s="7"/>
      <c r="E157" s="6"/>
      <c r="F157" s="20" t="s">
        <v>419</v>
      </c>
      <c r="G157" s="22" t="s">
        <v>410</v>
      </c>
      <c r="H157" s="17" t="s">
        <v>422</v>
      </c>
      <c r="I157" s="16">
        <v>0</v>
      </c>
      <c r="J157" s="16">
        <v>4060</v>
      </c>
      <c r="K157" s="15" t="s">
        <v>115</v>
      </c>
      <c r="L157" s="44" t="s">
        <v>17</v>
      </c>
      <c r="M157" s="14" t="s">
        <v>25</v>
      </c>
      <c r="N157" s="21">
        <v>40418</v>
      </c>
      <c r="O157" s="12" t="s">
        <v>17</v>
      </c>
      <c r="P157" s="11">
        <v>40420</v>
      </c>
      <c r="Q157" s="10">
        <v>40420</v>
      </c>
      <c r="R157" s="38"/>
      <c r="S157" s="39"/>
    </row>
    <row r="158" spans="1:19" ht="15" thickBot="1" x14ac:dyDescent="0.35">
      <c r="A158" s="46" t="s">
        <v>889</v>
      </c>
      <c r="B158" s="9" t="str">
        <f t="shared" si="4"/>
        <v/>
      </c>
      <c r="C158" s="8" t="str">
        <f t="shared" si="5"/>
        <v>◄</v>
      </c>
      <c r="D158" s="7"/>
      <c r="E158" s="6"/>
      <c r="F158" s="20" t="s">
        <v>420</v>
      </c>
      <c r="G158" s="22" t="s">
        <v>410</v>
      </c>
      <c r="H158" s="17" t="s">
        <v>150</v>
      </c>
      <c r="I158" s="16">
        <v>0</v>
      </c>
      <c r="J158" s="16" t="s">
        <v>151</v>
      </c>
      <c r="K158" s="15" t="s">
        <v>29</v>
      </c>
      <c r="L158" s="44" t="s">
        <v>30</v>
      </c>
      <c r="M158" s="14" t="s">
        <v>25</v>
      </c>
      <c r="N158" s="21">
        <v>40418</v>
      </c>
      <c r="O158" s="12" t="s">
        <v>17</v>
      </c>
      <c r="P158" s="11" t="s">
        <v>29</v>
      </c>
      <c r="Q158" s="10">
        <v>40420</v>
      </c>
      <c r="R158" s="38"/>
      <c r="S158" s="39"/>
    </row>
    <row r="159" spans="1:19" x14ac:dyDescent="0.3">
      <c r="A159" s="46" t="s">
        <v>889</v>
      </c>
      <c r="B159" s="9" t="str">
        <f t="shared" si="4"/>
        <v/>
      </c>
      <c r="C159" s="8" t="str">
        <f t="shared" si="5"/>
        <v>◄</v>
      </c>
      <c r="D159" s="7"/>
      <c r="E159" s="6"/>
      <c r="F159" s="19" t="s">
        <v>423</v>
      </c>
      <c r="G159" s="22" t="s">
        <v>424</v>
      </c>
      <c r="H159" s="17" t="s">
        <v>427</v>
      </c>
      <c r="I159" s="16">
        <v>0</v>
      </c>
      <c r="J159" s="16" t="s">
        <v>428</v>
      </c>
      <c r="K159" s="15" t="s">
        <v>29</v>
      </c>
      <c r="L159" s="44" t="s">
        <v>38</v>
      </c>
      <c r="M159" s="14" t="s">
        <v>25</v>
      </c>
      <c r="N159" s="21">
        <v>40439</v>
      </c>
      <c r="O159" s="12" t="s">
        <v>17</v>
      </c>
      <c r="P159" s="11" t="s">
        <v>29</v>
      </c>
      <c r="Q159" s="10">
        <v>40441</v>
      </c>
      <c r="R159" s="36" t="s">
        <v>431</v>
      </c>
      <c r="S159" s="37">
        <v>0</v>
      </c>
    </row>
    <row r="160" spans="1:19" x14ac:dyDescent="0.3">
      <c r="A160" s="46" t="s">
        <v>889</v>
      </c>
      <c r="B160" s="9" t="str">
        <f t="shared" si="4"/>
        <v/>
      </c>
      <c r="C160" s="8" t="str">
        <f t="shared" si="5"/>
        <v>◄</v>
      </c>
      <c r="D160" s="7"/>
      <c r="E160" s="6"/>
      <c r="F160" s="20" t="s">
        <v>425</v>
      </c>
      <c r="G160" s="22" t="s">
        <v>424</v>
      </c>
      <c r="H160" s="17" t="s">
        <v>429</v>
      </c>
      <c r="I160" s="16">
        <v>0</v>
      </c>
      <c r="J160" s="16">
        <v>4062</v>
      </c>
      <c r="K160" s="15" t="s">
        <v>29</v>
      </c>
      <c r="L160" s="44" t="s">
        <v>38</v>
      </c>
      <c r="M160" s="14" t="s">
        <v>25</v>
      </c>
      <c r="N160" s="21">
        <v>40439</v>
      </c>
      <c r="O160" s="12" t="s">
        <v>17</v>
      </c>
      <c r="P160" s="11" t="s">
        <v>29</v>
      </c>
      <c r="Q160" s="10">
        <v>40441</v>
      </c>
      <c r="R160" s="38"/>
      <c r="S160" s="39"/>
    </row>
    <row r="161" spans="1:19" ht="15" thickBot="1" x14ac:dyDescent="0.35">
      <c r="A161" s="46" t="s">
        <v>889</v>
      </c>
      <c r="B161" s="9" t="str">
        <f t="shared" si="4"/>
        <v/>
      </c>
      <c r="C161" s="8" t="str">
        <f t="shared" si="5"/>
        <v>◄</v>
      </c>
      <c r="D161" s="7"/>
      <c r="E161" s="6"/>
      <c r="F161" s="20" t="s">
        <v>426</v>
      </c>
      <c r="G161" s="22" t="s">
        <v>424</v>
      </c>
      <c r="H161" s="17" t="s">
        <v>430</v>
      </c>
      <c r="I161" s="16">
        <v>0</v>
      </c>
      <c r="J161" s="16">
        <v>4063</v>
      </c>
      <c r="K161" s="15" t="s">
        <v>29</v>
      </c>
      <c r="L161" s="44" t="s">
        <v>38</v>
      </c>
      <c r="M161" s="14" t="s">
        <v>25</v>
      </c>
      <c r="N161" s="21">
        <v>40439</v>
      </c>
      <c r="O161" s="12" t="s">
        <v>17</v>
      </c>
      <c r="P161" s="11" t="s">
        <v>29</v>
      </c>
      <c r="Q161" s="10">
        <v>40441</v>
      </c>
      <c r="R161" s="38"/>
      <c r="S161" s="39"/>
    </row>
    <row r="162" spans="1:19" x14ac:dyDescent="0.3">
      <c r="A162" s="46" t="s">
        <v>889</v>
      </c>
      <c r="B162" s="9" t="str">
        <f t="shared" si="4"/>
        <v/>
      </c>
      <c r="C162" s="8" t="str">
        <f t="shared" si="5"/>
        <v>◄</v>
      </c>
      <c r="D162" s="7"/>
      <c r="E162" s="6"/>
      <c r="F162" s="19" t="s">
        <v>432</v>
      </c>
      <c r="G162" s="22" t="s">
        <v>433</v>
      </c>
      <c r="H162" s="17" t="s">
        <v>436</v>
      </c>
      <c r="I162" s="16">
        <v>0</v>
      </c>
      <c r="J162" s="16" t="s">
        <v>437</v>
      </c>
      <c r="K162" s="15" t="s">
        <v>116</v>
      </c>
      <c r="L162" s="44" t="s">
        <v>17</v>
      </c>
      <c r="M162" s="14" t="s">
        <v>25</v>
      </c>
      <c r="N162" s="21">
        <v>40439</v>
      </c>
      <c r="O162" s="12" t="s">
        <v>17</v>
      </c>
      <c r="P162" s="11" t="s">
        <v>116</v>
      </c>
      <c r="Q162" s="10">
        <v>40441</v>
      </c>
      <c r="R162" s="36" t="s">
        <v>441</v>
      </c>
      <c r="S162" s="37">
        <v>0</v>
      </c>
    </row>
    <row r="163" spans="1:19" x14ac:dyDescent="0.3">
      <c r="A163" s="46" t="s">
        <v>889</v>
      </c>
      <c r="B163" s="9" t="str">
        <f t="shared" si="4"/>
        <v/>
      </c>
      <c r="C163" s="8" t="str">
        <f t="shared" si="5"/>
        <v>◄</v>
      </c>
      <c r="D163" s="7"/>
      <c r="E163" s="6"/>
      <c r="F163" s="20" t="s">
        <v>434</v>
      </c>
      <c r="G163" s="22" t="s">
        <v>433</v>
      </c>
      <c r="H163" s="17" t="s">
        <v>438</v>
      </c>
      <c r="I163" s="16">
        <v>0</v>
      </c>
      <c r="J163" s="16">
        <v>4065</v>
      </c>
      <c r="K163" s="15" t="s">
        <v>439</v>
      </c>
      <c r="L163" s="44" t="s">
        <v>17</v>
      </c>
      <c r="M163" s="14" t="s">
        <v>25</v>
      </c>
      <c r="N163" s="21">
        <v>40439</v>
      </c>
      <c r="O163" s="12" t="s">
        <v>17</v>
      </c>
      <c r="P163" s="11">
        <v>40441</v>
      </c>
      <c r="Q163" s="10">
        <v>40441</v>
      </c>
      <c r="R163" s="38"/>
      <c r="S163" s="39"/>
    </row>
    <row r="164" spans="1:19" ht="15" thickBot="1" x14ac:dyDescent="0.35">
      <c r="A164" s="46" t="s">
        <v>889</v>
      </c>
      <c r="B164" s="9" t="str">
        <f t="shared" si="4"/>
        <v/>
      </c>
      <c r="C164" s="8" t="str">
        <f t="shared" si="5"/>
        <v>◄</v>
      </c>
      <c r="D164" s="7"/>
      <c r="E164" s="6"/>
      <c r="F164" s="20" t="s">
        <v>435</v>
      </c>
      <c r="G164" s="22" t="s">
        <v>433</v>
      </c>
      <c r="H164" s="17" t="s">
        <v>440</v>
      </c>
      <c r="I164" s="16">
        <v>0</v>
      </c>
      <c r="J164" s="16">
        <v>4066</v>
      </c>
      <c r="K164" s="15" t="s">
        <v>439</v>
      </c>
      <c r="L164" s="44" t="s">
        <v>17</v>
      </c>
      <c r="M164" s="14" t="s">
        <v>25</v>
      </c>
      <c r="N164" s="21">
        <v>40439</v>
      </c>
      <c r="O164" s="12" t="s">
        <v>17</v>
      </c>
      <c r="P164" s="11">
        <v>40441</v>
      </c>
      <c r="Q164" s="10">
        <v>40441</v>
      </c>
      <c r="R164" s="38"/>
      <c r="S164" s="39"/>
    </row>
    <row r="165" spans="1:19" x14ac:dyDescent="0.3">
      <c r="A165" s="46" t="s">
        <v>889</v>
      </c>
      <c r="B165" s="9" t="str">
        <f t="shared" si="4"/>
        <v/>
      </c>
      <c r="C165" s="8" t="str">
        <f t="shared" si="5"/>
        <v>◄</v>
      </c>
      <c r="D165" s="7"/>
      <c r="E165" s="6"/>
      <c r="F165" s="19" t="s">
        <v>442</v>
      </c>
      <c r="G165" s="22" t="s">
        <v>433</v>
      </c>
      <c r="H165" s="17" t="s">
        <v>445</v>
      </c>
      <c r="I165" s="16">
        <v>0</v>
      </c>
      <c r="J165" s="16">
        <v>4067</v>
      </c>
      <c r="K165" s="15" t="s">
        <v>446</v>
      </c>
      <c r="L165" s="44" t="s">
        <v>17</v>
      </c>
      <c r="M165" s="14" t="s">
        <v>25</v>
      </c>
      <c r="N165" s="21">
        <v>40439</v>
      </c>
      <c r="O165" s="12" t="s">
        <v>17</v>
      </c>
      <c r="P165" s="11">
        <v>40445</v>
      </c>
      <c r="Q165" s="10">
        <v>40441</v>
      </c>
      <c r="R165" s="36" t="s">
        <v>441</v>
      </c>
      <c r="S165" s="37">
        <v>0</v>
      </c>
    </row>
    <row r="166" spans="1:19" x14ac:dyDescent="0.3">
      <c r="A166" s="46" t="s">
        <v>889</v>
      </c>
      <c r="B166" s="9" t="str">
        <f t="shared" si="4"/>
        <v/>
      </c>
      <c r="C166" s="8" t="str">
        <f t="shared" si="5"/>
        <v>◄</v>
      </c>
      <c r="D166" s="7"/>
      <c r="E166" s="6"/>
      <c r="F166" s="20" t="s">
        <v>443</v>
      </c>
      <c r="G166" s="22" t="s">
        <v>433</v>
      </c>
      <c r="H166" s="17" t="s">
        <v>447</v>
      </c>
      <c r="I166" s="16">
        <v>0</v>
      </c>
      <c r="J166" s="16">
        <v>4068</v>
      </c>
      <c r="K166" s="15" t="s">
        <v>448</v>
      </c>
      <c r="L166" s="44" t="s">
        <v>17</v>
      </c>
      <c r="M166" s="14" t="s">
        <v>25</v>
      </c>
      <c r="N166" s="21">
        <v>40439</v>
      </c>
      <c r="O166" s="12" t="s">
        <v>17</v>
      </c>
      <c r="P166" s="11">
        <v>40441</v>
      </c>
      <c r="Q166" s="10">
        <v>40441</v>
      </c>
      <c r="R166" s="38"/>
      <c r="S166" s="39"/>
    </row>
    <row r="167" spans="1:19" ht="15" thickBot="1" x14ac:dyDescent="0.35">
      <c r="A167" s="46" t="s">
        <v>889</v>
      </c>
      <c r="B167" s="9" t="str">
        <f t="shared" si="4"/>
        <v/>
      </c>
      <c r="C167" s="8" t="str">
        <f t="shared" si="5"/>
        <v>◄</v>
      </c>
      <c r="D167" s="7"/>
      <c r="E167" s="6"/>
      <c r="F167" s="20" t="s">
        <v>444</v>
      </c>
      <c r="G167" s="22" t="s">
        <v>433</v>
      </c>
      <c r="H167" s="17" t="s">
        <v>150</v>
      </c>
      <c r="I167" s="16">
        <v>0</v>
      </c>
      <c r="J167" s="16" t="s">
        <v>151</v>
      </c>
      <c r="K167" s="15" t="s">
        <v>29</v>
      </c>
      <c r="L167" s="44" t="s">
        <v>30</v>
      </c>
      <c r="M167" s="14" t="s">
        <v>25</v>
      </c>
      <c r="N167" s="21">
        <v>40439</v>
      </c>
      <c r="O167" s="12" t="s">
        <v>17</v>
      </c>
      <c r="P167" s="11" t="s">
        <v>29</v>
      </c>
      <c r="Q167" s="10">
        <v>40441</v>
      </c>
      <c r="R167" s="38"/>
      <c r="S167" s="39"/>
    </row>
    <row r="168" spans="1:19" x14ac:dyDescent="0.3">
      <c r="A168" s="46" t="s">
        <v>889</v>
      </c>
      <c r="B168" s="9" t="str">
        <f t="shared" si="4"/>
        <v/>
      </c>
      <c r="C168" s="8" t="str">
        <f t="shared" si="5"/>
        <v>◄</v>
      </c>
      <c r="D168" s="7"/>
      <c r="E168" s="6"/>
      <c r="F168" s="19" t="s">
        <v>449</v>
      </c>
      <c r="G168" s="22" t="s">
        <v>450</v>
      </c>
      <c r="H168" s="17" t="s">
        <v>453</v>
      </c>
      <c r="I168" s="16">
        <v>0</v>
      </c>
      <c r="J168" s="16" t="s">
        <v>454</v>
      </c>
      <c r="K168" s="15" t="s">
        <v>455</v>
      </c>
      <c r="L168" s="44" t="s">
        <v>17</v>
      </c>
      <c r="M168" s="14" t="s">
        <v>25</v>
      </c>
      <c r="N168" s="21">
        <v>40467</v>
      </c>
      <c r="O168" s="12" t="s">
        <v>25</v>
      </c>
      <c r="P168" s="11">
        <v>40467</v>
      </c>
      <c r="Q168" s="10">
        <v>40469</v>
      </c>
      <c r="R168" s="36" t="s">
        <v>458</v>
      </c>
      <c r="S168" s="37">
        <v>0</v>
      </c>
    </row>
    <row r="169" spans="1:19" x14ac:dyDescent="0.3">
      <c r="A169" s="46" t="s">
        <v>889</v>
      </c>
      <c r="B169" s="9" t="str">
        <f t="shared" si="4"/>
        <v/>
      </c>
      <c r="C169" s="8" t="str">
        <f t="shared" si="5"/>
        <v>◄</v>
      </c>
      <c r="D169" s="7"/>
      <c r="E169" s="6"/>
      <c r="F169" s="20" t="s">
        <v>451</v>
      </c>
      <c r="G169" s="22" t="s">
        <v>450</v>
      </c>
      <c r="H169" s="17" t="s">
        <v>456</v>
      </c>
      <c r="I169" s="16">
        <v>0</v>
      </c>
      <c r="J169" s="16">
        <v>4070</v>
      </c>
      <c r="K169" s="15" t="s">
        <v>455</v>
      </c>
      <c r="L169" s="44" t="s">
        <v>17</v>
      </c>
      <c r="M169" s="14" t="s">
        <v>25</v>
      </c>
      <c r="N169" s="21">
        <v>40467</v>
      </c>
      <c r="O169" s="12" t="s">
        <v>25</v>
      </c>
      <c r="P169" s="11">
        <v>40467</v>
      </c>
      <c r="Q169" s="10">
        <v>40469</v>
      </c>
      <c r="R169" s="38"/>
      <c r="S169" s="39"/>
    </row>
    <row r="170" spans="1:19" ht="15" thickBot="1" x14ac:dyDescent="0.35">
      <c r="A170" s="46" t="s">
        <v>889</v>
      </c>
      <c r="B170" s="9" t="str">
        <f t="shared" si="4"/>
        <v/>
      </c>
      <c r="C170" s="8" t="str">
        <f t="shared" si="5"/>
        <v>◄</v>
      </c>
      <c r="D170" s="7"/>
      <c r="E170" s="6"/>
      <c r="F170" s="20" t="s">
        <v>452</v>
      </c>
      <c r="G170" s="22" t="s">
        <v>450</v>
      </c>
      <c r="H170" s="17" t="s">
        <v>457</v>
      </c>
      <c r="I170" s="16">
        <v>0</v>
      </c>
      <c r="J170" s="16">
        <v>4071</v>
      </c>
      <c r="K170" s="15" t="s">
        <v>455</v>
      </c>
      <c r="L170" s="44" t="s">
        <v>17</v>
      </c>
      <c r="M170" s="14" t="s">
        <v>25</v>
      </c>
      <c r="N170" s="21">
        <v>40467</v>
      </c>
      <c r="O170" s="12" t="s">
        <v>25</v>
      </c>
      <c r="P170" s="11">
        <v>40467</v>
      </c>
      <c r="Q170" s="10">
        <v>40469</v>
      </c>
      <c r="R170" s="38"/>
      <c r="S170" s="39"/>
    </row>
    <row r="171" spans="1:19" x14ac:dyDescent="0.3">
      <c r="A171" s="46" t="s">
        <v>889</v>
      </c>
      <c r="B171" s="9" t="str">
        <f t="shared" si="4"/>
        <v/>
      </c>
      <c r="C171" s="8" t="str">
        <f t="shared" si="5"/>
        <v>◄</v>
      </c>
      <c r="D171" s="7"/>
      <c r="E171" s="6"/>
      <c r="F171" s="19" t="s">
        <v>459</v>
      </c>
      <c r="G171" s="22" t="s">
        <v>450</v>
      </c>
      <c r="H171" s="17" t="s">
        <v>462</v>
      </c>
      <c r="I171" s="16">
        <v>0</v>
      </c>
      <c r="J171" s="16">
        <v>4072</v>
      </c>
      <c r="K171" s="15" t="s">
        <v>455</v>
      </c>
      <c r="L171" s="44" t="s">
        <v>17</v>
      </c>
      <c r="M171" s="14" t="s">
        <v>25</v>
      </c>
      <c r="N171" s="21">
        <v>40467</v>
      </c>
      <c r="O171" s="12" t="s">
        <v>25</v>
      </c>
      <c r="P171" s="11">
        <v>40467</v>
      </c>
      <c r="Q171" s="10">
        <v>40469</v>
      </c>
      <c r="R171" s="36" t="s">
        <v>458</v>
      </c>
      <c r="S171" s="37">
        <v>0</v>
      </c>
    </row>
    <row r="172" spans="1:19" x14ac:dyDescent="0.3">
      <c r="A172" s="46" t="s">
        <v>889</v>
      </c>
      <c r="B172" s="9" t="str">
        <f t="shared" si="4"/>
        <v/>
      </c>
      <c r="C172" s="8" t="str">
        <f t="shared" si="5"/>
        <v>◄</v>
      </c>
      <c r="D172" s="7"/>
      <c r="E172" s="6"/>
      <c r="F172" s="20" t="s">
        <v>460</v>
      </c>
      <c r="G172" s="22" t="s">
        <v>450</v>
      </c>
      <c r="H172" s="17" t="s">
        <v>463</v>
      </c>
      <c r="I172" s="16">
        <v>0</v>
      </c>
      <c r="J172" s="16">
        <v>4073</v>
      </c>
      <c r="K172" s="15" t="s">
        <v>455</v>
      </c>
      <c r="L172" s="44" t="s">
        <v>17</v>
      </c>
      <c r="M172" s="14" t="s">
        <v>25</v>
      </c>
      <c r="N172" s="21">
        <v>40467</v>
      </c>
      <c r="O172" s="12" t="s">
        <v>25</v>
      </c>
      <c r="P172" s="11">
        <v>40467</v>
      </c>
      <c r="Q172" s="10">
        <v>40469</v>
      </c>
      <c r="R172" s="38"/>
      <c r="S172" s="39"/>
    </row>
    <row r="173" spans="1:19" ht="15" thickBot="1" x14ac:dyDescent="0.35">
      <c r="A173" s="46" t="s">
        <v>889</v>
      </c>
      <c r="B173" s="9" t="str">
        <f t="shared" si="4"/>
        <v/>
      </c>
      <c r="C173" s="8" t="str">
        <f t="shared" si="5"/>
        <v>◄</v>
      </c>
      <c r="D173" s="7"/>
      <c r="E173" s="6"/>
      <c r="F173" s="20" t="s">
        <v>461</v>
      </c>
      <c r="G173" s="22" t="s">
        <v>450</v>
      </c>
      <c r="H173" s="17" t="s">
        <v>464</v>
      </c>
      <c r="I173" s="16">
        <v>0</v>
      </c>
      <c r="J173" s="16">
        <v>4074</v>
      </c>
      <c r="K173" s="15" t="s">
        <v>29</v>
      </c>
      <c r="L173" s="44" t="s">
        <v>17</v>
      </c>
      <c r="M173" s="14" t="s">
        <v>25</v>
      </c>
      <c r="N173" s="21">
        <v>40467</v>
      </c>
      <c r="O173" s="12" t="s">
        <v>25</v>
      </c>
      <c r="P173" s="11">
        <v>40467</v>
      </c>
      <c r="Q173" s="10">
        <v>40469</v>
      </c>
      <c r="R173" s="38"/>
      <c r="S173" s="39"/>
    </row>
    <row r="174" spans="1:19" x14ac:dyDescent="0.3">
      <c r="A174" s="46" t="s">
        <v>889</v>
      </c>
      <c r="B174" s="9" t="str">
        <f t="shared" si="4"/>
        <v/>
      </c>
      <c r="C174" s="8" t="str">
        <f t="shared" si="5"/>
        <v>◄</v>
      </c>
      <c r="D174" s="7"/>
      <c r="E174" s="6"/>
      <c r="F174" s="19" t="s">
        <v>465</v>
      </c>
      <c r="G174" s="22" t="s">
        <v>450</v>
      </c>
      <c r="H174" s="17" t="s">
        <v>468</v>
      </c>
      <c r="I174" s="16">
        <v>0</v>
      </c>
      <c r="J174" s="16">
        <v>4075</v>
      </c>
      <c r="K174" s="15" t="s">
        <v>455</v>
      </c>
      <c r="L174" s="44" t="s">
        <v>17</v>
      </c>
      <c r="M174" s="14" t="s">
        <v>25</v>
      </c>
      <c r="N174" s="21">
        <v>40467</v>
      </c>
      <c r="O174" s="12" t="s">
        <v>25</v>
      </c>
      <c r="P174" s="11">
        <v>40467</v>
      </c>
      <c r="Q174" s="10">
        <v>40469</v>
      </c>
      <c r="R174" s="36" t="s">
        <v>458</v>
      </c>
      <c r="S174" s="37">
        <v>0</v>
      </c>
    </row>
    <row r="175" spans="1:19" x14ac:dyDescent="0.3">
      <c r="A175" s="46" t="s">
        <v>889</v>
      </c>
      <c r="B175" s="9" t="str">
        <f t="shared" si="4"/>
        <v/>
      </c>
      <c r="C175" s="8" t="str">
        <f t="shared" si="5"/>
        <v>◄</v>
      </c>
      <c r="D175" s="7"/>
      <c r="E175" s="6"/>
      <c r="F175" s="20" t="s">
        <v>466</v>
      </c>
      <c r="G175" s="22" t="s">
        <v>450</v>
      </c>
      <c r="H175" s="17" t="s">
        <v>469</v>
      </c>
      <c r="I175" s="16">
        <v>0</v>
      </c>
      <c r="J175" s="16">
        <v>4076</v>
      </c>
      <c r="K175" s="15" t="s">
        <v>455</v>
      </c>
      <c r="L175" s="44" t="s">
        <v>17</v>
      </c>
      <c r="M175" s="14" t="s">
        <v>25</v>
      </c>
      <c r="N175" s="21">
        <v>40467</v>
      </c>
      <c r="O175" s="12" t="s">
        <v>25</v>
      </c>
      <c r="P175" s="11">
        <v>40467</v>
      </c>
      <c r="Q175" s="10">
        <v>40469</v>
      </c>
      <c r="R175" s="38"/>
      <c r="S175" s="39"/>
    </row>
    <row r="176" spans="1:19" ht="15" thickBot="1" x14ac:dyDescent="0.35">
      <c r="A176" s="46" t="s">
        <v>889</v>
      </c>
      <c r="B176" s="9" t="str">
        <f t="shared" si="4"/>
        <v/>
      </c>
      <c r="C176" s="8" t="str">
        <f t="shared" si="5"/>
        <v>◄</v>
      </c>
      <c r="D176" s="7"/>
      <c r="E176" s="6"/>
      <c r="F176" s="20" t="s">
        <v>467</v>
      </c>
      <c r="G176" s="22" t="s">
        <v>450</v>
      </c>
      <c r="H176" s="17" t="s">
        <v>470</v>
      </c>
      <c r="I176" s="16">
        <v>0</v>
      </c>
      <c r="J176" s="16">
        <v>4077</v>
      </c>
      <c r="K176" s="15" t="s">
        <v>455</v>
      </c>
      <c r="L176" s="44" t="s">
        <v>17</v>
      </c>
      <c r="M176" s="14" t="s">
        <v>25</v>
      </c>
      <c r="N176" s="21">
        <v>40467</v>
      </c>
      <c r="O176" s="12" t="s">
        <v>25</v>
      </c>
      <c r="P176" s="11">
        <v>40467</v>
      </c>
      <c r="Q176" s="10">
        <v>40469</v>
      </c>
      <c r="R176" s="38"/>
      <c r="S176" s="39"/>
    </row>
    <row r="177" spans="1:19" x14ac:dyDescent="0.3">
      <c r="A177" s="46" t="s">
        <v>889</v>
      </c>
      <c r="B177" s="9" t="str">
        <f t="shared" si="4"/>
        <v/>
      </c>
      <c r="C177" s="8" t="str">
        <f t="shared" si="5"/>
        <v>◄</v>
      </c>
      <c r="D177" s="7"/>
      <c r="E177" s="6"/>
      <c r="F177" s="19" t="s">
        <v>471</v>
      </c>
      <c r="G177" s="22" t="s">
        <v>450</v>
      </c>
      <c r="H177" s="17" t="s">
        <v>473</v>
      </c>
      <c r="I177" s="16">
        <v>0</v>
      </c>
      <c r="J177" s="16">
        <v>4078</v>
      </c>
      <c r="K177" s="15" t="s">
        <v>455</v>
      </c>
      <c r="L177" s="44" t="s">
        <v>17</v>
      </c>
      <c r="M177" s="14" t="s">
        <v>25</v>
      </c>
      <c r="N177" s="21">
        <v>40467</v>
      </c>
      <c r="O177" s="12" t="s">
        <v>25</v>
      </c>
      <c r="P177" s="11">
        <v>40467</v>
      </c>
      <c r="Q177" s="10">
        <v>40469</v>
      </c>
      <c r="R177" s="36" t="s">
        <v>458</v>
      </c>
      <c r="S177" s="37">
        <v>0</v>
      </c>
    </row>
    <row r="178" spans="1:19" ht="15" thickBot="1" x14ac:dyDescent="0.35">
      <c r="A178" s="46" t="s">
        <v>889</v>
      </c>
      <c r="B178" s="9" t="str">
        <f t="shared" si="4"/>
        <v/>
      </c>
      <c r="C178" s="8" t="str">
        <f t="shared" si="5"/>
        <v>◄</v>
      </c>
      <c r="D178" s="7"/>
      <c r="E178" s="6"/>
      <c r="F178" s="20" t="s">
        <v>472</v>
      </c>
      <c r="G178" s="22" t="s">
        <v>450</v>
      </c>
      <c r="H178" s="17" t="s">
        <v>150</v>
      </c>
      <c r="I178" s="16">
        <v>0</v>
      </c>
      <c r="J178" s="16" t="s">
        <v>151</v>
      </c>
      <c r="K178" s="15" t="s">
        <v>29</v>
      </c>
      <c r="L178" s="44" t="s">
        <v>30</v>
      </c>
      <c r="M178" s="14" t="s">
        <v>25</v>
      </c>
      <c r="N178" s="21">
        <v>40467</v>
      </c>
      <c r="O178" s="12" t="s">
        <v>17</v>
      </c>
      <c r="P178" s="11" t="s">
        <v>29</v>
      </c>
      <c r="Q178" s="10">
        <v>40469</v>
      </c>
      <c r="R178" s="38"/>
      <c r="S178" s="39"/>
    </row>
    <row r="179" spans="1:19" x14ac:dyDescent="0.3">
      <c r="A179" s="46" t="s">
        <v>889</v>
      </c>
      <c r="B179" s="9" t="str">
        <f t="shared" si="4"/>
        <v/>
      </c>
      <c r="C179" s="8" t="str">
        <f t="shared" si="5"/>
        <v>◄</v>
      </c>
      <c r="D179" s="7"/>
      <c r="E179" s="6"/>
      <c r="F179" s="19" t="s">
        <v>474</v>
      </c>
      <c r="G179" s="22" t="s">
        <v>475</v>
      </c>
      <c r="H179" s="17" t="s">
        <v>478</v>
      </c>
      <c r="I179" s="16">
        <v>0</v>
      </c>
      <c r="J179" s="16" t="s">
        <v>479</v>
      </c>
      <c r="K179" s="15" t="s">
        <v>115</v>
      </c>
      <c r="L179" s="44" t="s">
        <v>17</v>
      </c>
      <c r="M179" s="14" t="s">
        <v>25</v>
      </c>
      <c r="N179" s="21">
        <v>40467</v>
      </c>
      <c r="O179" s="12" t="s">
        <v>17</v>
      </c>
      <c r="P179" s="11">
        <v>40469</v>
      </c>
      <c r="Q179" s="10">
        <v>40469</v>
      </c>
      <c r="R179" s="36" t="s">
        <v>482</v>
      </c>
      <c r="S179" s="37">
        <v>0</v>
      </c>
    </row>
    <row r="180" spans="1:19" x14ac:dyDescent="0.3">
      <c r="A180" s="46" t="s">
        <v>889</v>
      </c>
      <c r="B180" s="9" t="str">
        <f t="shared" si="4"/>
        <v/>
      </c>
      <c r="C180" s="8" t="str">
        <f t="shared" si="5"/>
        <v>◄</v>
      </c>
      <c r="D180" s="7"/>
      <c r="E180" s="6"/>
      <c r="F180" s="20" t="s">
        <v>476</v>
      </c>
      <c r="G180" s="22" t="s">
        <v>475</v>
      </c>
      <c r="H180" s="17" t="s">
        <v>480</v>
      </c>
      <c r="I180" s="16">
        <v>0</v>
      </c>
      <c r="J180" s="16">
        <v>4080</v>
      </c>
      <c r="K180" s="15" t="s">
        <v>115</v>
      </c>
      <c r="L180" s="44" t="s">
        <v>17</v>
      </c>
      <c r="M180" s="14" t="s">
        <v>25</v>
      </c>
      <c r="N180" s="21">
        <v>40467</v>
      </c>
      <c r="O180" s="12" t="s">
        <v>17</v>
      </c>
      <c r="P180" s="11">
        <v>40469</v>
      </c>
      <c r="Q180" s="10">
        <v>40469</v>
      </c>
      <c r="R180" s="38"/>
      <c r="S180" s="39"/>
    </row>
    <row r="181" spans="1:19" ht="15" thickBot="1" x14ac:dyDescent="0.35">
      <c r="A181" s="46" t="s">
        <v>889</v>
      </c>
      <c r="B181" s="9" t="str">
        <f t="shared" si="4"/>
        <v/>
      </c>
      <c r="C181" s="8" t="str">
        <f t="shared" si="5"/>
        <v>◄</v>
      </c>
      <c r="D181" s="7"/>
      <c r="E181" s="6"/>
      <c r="F181" s="20" t="s">
        <v>477</v>
      </c>
      <c r="G181" s="22" t="s">
        <v>475</v>
      </c>
      <c r="H181" s="17" t="s">
        <v>481</v>
      </c>
      <c r="I181" s="16">
        <v>0</v>
      </c>
      <c r="J181" s="16">
        <v>4081</v>
      </c>
      <c r="K181" s="15" t="s">
        <v>115</v>
      </c>
      <c r="L181" s="44" t="s">
        <v>17</v>
      </c>
      <c r="M181" s="14" t="s">
        <v>25</v>
      </c>
      <c r="N181" s="21">
        <v>40467</v>
      </c>
      <c r="O181" s="12" t="s">
        <v>17</v>
      </c>
      <c r="P181" s="11">
        <v>40469</v>
      </c>
      <c r="Q181" s="10">
        <v>40469</v>
      </c>
      <c r="R181" s="38"/>
      <c r="S181" s="39"/>
    </row>
    <row r="182" spans="1:19" x14ac:dyDescent="0.3">
      <c r="A182" s="46" t="s">
        <v>889</v>
      </c>
      <c r="B182" s="9" t="str">
        <f t="shared" si="4"/>
        <v/>
      </c>
      <c r="C182" s="8" t="str">
        <f t="shared" si="5"/>
        <v>◄</v>
      </c>
      <c r="D182" s="7"/>
      <c r="E182" s="6"/>
      <c r="F182" s="19" t="s">
        <v>483</v>
      </c>
      <c r="G182" s="22" t="s">
        <v>475</v>
      </c>
      <c r="H182" s="17" t="s">
        <v>486</v>
      </c>
      <c r="I182" s="16">
        <v>0</v>
      </c>
      <c r="J182" s="16">
        <v>4082</v>
      </c>
      <c r="K182" s="15" t="s">
        <v>115</v>
      </c>
      <c r="L182" s="44" t="s">
        <v>17</v>
      </c>
      <c r="M182" s="14" t="s">
        <v>25</v>
      </c>
      <c r="N182" s="21">
        <v>40467</v>
      </c>
      <c r="O182" s="12" t="s">
        <v>17</v>
      </c>
      <c r="P182" s="11">
        <v>40469</v>
      </c>
      <c r="Q182" s="10">
        <v>40469</v>
      </c>
      <c r="R182" s="36" t="s">
        <v>482</v>
      </c>
      <c r="S182" s="37">
        <v>0</v>
      </c>
    </row>
    <row r="183" spans="1:19" x14ac:dyDescent="0.3">
      <c r="A183" s="46" t="s">
        <v>889</v>
      </c>
      <c r="B183" s="9" t="str">
        <f t="shared" si="4"/>
        <v/>
      </c>
      <c r="C183" s="8" t="str">
        <f t="shared" si="5"/>
        <v>◄</v>
      </c>
      <c r="D183" s="7"/>
      <c r="E183" s="6"/>
      <c r="F183" s="20" t="s">
        <v>484</v>
      </c>
      <c r="G183" s="22" t="s">
        <v>475</v>
      </c>
      <c r="H183" s="17" t="s">
        <v>487</v>
      </c>
      <c r="I183" s="16">
        <v>0</v>
      </c>
      <c r="J183" s="16">
        <v>4083</v>
      </c>
      <c r="K183" s="15" t="s">
        <v>115</v>
      </c>
      <c r="L183" s="44" t="s">
        <v>17</v>
      </c>
      <c r="M183" s="14" t="s">
        <v>25</v>
      </c>
      <c r="N183" s="21">
        <v>40467</v>
      </c>
      <c r="O183" s="12" t="s">
        <v>17</v>
      </c>
      <c r="P183" s="11">
        <v>40469</v>
      </c>
      <c r="Q183" s="10">
        <v>40469</v>
      </c>
      <c r="R183" s="38"/>
      <c r="S183" s="39"/>
    </row>
    <row r="184" spans="1:19" ht="15" thickBot="1" x14ac:dyDescent="0.35">
      <c r="A184" s="46" t="s">
        <v>889</v>
      </c>
      <c r="B184" s="9" t="str">
        <f t="shared" si="4"/>
        <v/>
      </c>
      <c r="C184" s="8" t="str">
        <f t="shared" si="5"/>
        <v>◄</v>
      </c>
      <c r="D184" s="7"/>
      <c r="E184" s="6"/>
      <c r="F184" s="20" t="s">
        <v>485</v>
      </c>
      <c r="G184" s="22" t="s">
        <v>475</v>
      </c>
      <c r="H184" s="17" t="s">
        <v>150</v>
      </c>
      <c r="I184" s="16">
        <v>0</v>
      </c>
      <c r="J184" s="16" t="s">
        <v>151</v>
      </c>
      <c r="K184" s="15" t="s">
        <v>29</v>
      </c>
      <c r="L184" s="44" t="s">
        <v>30</v>
      </c>
      <c r="M184" s="14" t="s">
        <v>25</v>
      </c>
      <c r="N184" s="21">
        <v>40467</v>
      </c>
      <c r="O184" s="12" t="s">
        <v>17</v>
      </c>
      <c r="P184" s="11" t="s">
        <v>29</v>
      </c>
      <c r="Q184" s="10">
        <v>40469</v>
      </c>
      <c r="R184" s="38"/>
      <c r="S184" s="39"/>
    </row>
    <row r="185" spans="1:19" x14ac:dyDescent="0.3">
      <c r="A185" s="46" t="s">
        <v>889</v>
      </c>
      <c r="B185" s="9" t="str">
        <f t="shared" si="4"/>
        <v/>
      </c>
      <c r="C185" s="8" t="str">
        <f t="shared" si="5"/>
        <v>◄</v>
      </c>
      <c r="D185" s="7"/>
      <c r="E185" s="6"/>
      <c r="F185" s="19" t="s">
        <v>488</v>
      </c>
      <c r="G185" s="22" t="s">
        <v>489</v>
      </c>
      <c r="H185" s="17" t="s">
        <v>491</v>
      </c>
      <c r="I185" s="16" t="s">
        <v>29</v>
      </c>
      <c r="J185" s="16" t="s">
        <v>492</v>
      </c>
      <c r="K185" s="15" t="s">
        <v>29</v>
      </c>
      <c r="L185" s="44" t="s">
        <v>38</v>
      </c>
      <c r="M185" s="14" t="s">
        <v>25</v>
      </c>
      <c r="N185" s="21" t="s">
        <v>26</v>
      </c>
      <c r="O185" s="12" t="s">
        <v>17</v>
      </c>
      <c r="P185" s="11" t="s">
        <v>29</v>
      </c>
      <c r="Q185" s="10">
        <v>40469</v>
      </c>
      <c r="R185" s="36" t="s">
        <v>493</v>
      </c>
      <c r="S185" s="37">
        <v>0</v>
      </c>
    </row>
    <row r="186" spans="1:19" x14ac:dyDescent="0.3">
      <c r="A186" s="46" t="s">
        <v>889</v>
      </c>
      <c r="B186" s="9" t="str">
        <f t="shared" si="4"/>
        <v/>
      </c>
      <c r="C186" s="8" t="str">
        <f t="shared" si="5"/>
        <v>◄</v>
      </c>
      <c r="D186" s="7"/>
      <c r="E186" s="6"/>
      <c r="F186" s="20" t="s">
        <v>490</v>
      </c>
      <c r="G186" s="22" t="s">
        <v>489</v>
      </c>
      <c r="H186" s="17" t="s">
        <v>150</v>
      </c>
      <c r="I186" s="16">
        <v>0</v>
      </c>
      <c r="J186" s="16" t="s">
        <v>151</v>
      </c>
      <c r="K186" s="15" t="s">
        <v>29</v>
      </c>
      <c r="L186" s="44" t="s">
        <v>30</v>
      </c>
      <c r="M186" s="14" t="s">
        <v>25</v>
      </c>
      <c r="N186" s="21" t="s">
        <v>26</v>
      </c>
      <c r="O186" s="12" t="s">
        <v>17</v>
      </c>
      <c r="P186" s="11" t="s">
        <v>29</v>
      </c>
      <c r="Q186" s="10">
        <v>40469</v>
      </c>
      <c r="R186" s="38"/>
      <c r="S186" s="39"/>
    </row>
    <row r="187" spans="1:19" ht="15" thickBot="1" x14ac:dyDescent="0.35">
      <c r="A187" s="46" t="s">
        <v>889</v>
      </c>
      <c r="B187" s="23"/>
      <c r="C187" s="23"/>
      <c r="D187" s="23"/>
      <c r="E187" s="23"/>
      <c r="F187" s="23"/>
      <c r="G187" s="18" t="s">
        <v>1</v>
      </c>
      <c r="H187" s="17"/>
      <c r="I187" s="16"/>
      <c r="J187" s="16"/>
      <c r="K187" s="15"/>
      <c r="L187" s="44"/>
      <c r="M187" s="14"/>
      <c r="N187" s="13"/>
      <c r="O187" s="12"/>
      <c r="P187" s="11"/>
      <c r="Q187" s="10"/>
      <c r="R187" s="42"/>
      <c r="S187" s="43"/>
    </row>
    <row r="188" spans="1:19" x14ac:dyDescent="0.3">
      <c r="A188" s="46" t="s">
        <v>889</v>
      </c>
      <c r="B188" s="9" t="str">
        <f t="shared" si="4"/>
        <v/>
      </c>
      <c r="C188" s="8" t="str">
        <f t="shared" si="5"/>
        <v>◄</v>
      </c>
      <c r="D188" s="7"/>
      <c r="E188" s="6"/>
      <c r="F188" s="19" t="s">
        <v>494</v>
      </c>
      <c r="G188" s="22" t="s">
        <v>495</v>
      </c>
      <c r="H188" s="17" t="s">
        <v>498</v>
      </c>
      <c r="I188" s="16">
        <v>0</v>
      </c>
      <c r="J188" s="16" t="s">
        <v>499</v>
      </c>
      <c r="K188" s="15" t="s">
        <v>115</v>
      </c>
      <c r="L188" s="44" t="s">
        <v>17</v>
      </c>
      <c r="M188" s="14" t="s">
        <v>25</v>
      </c>
      <c r="N188" s="21">
        <v>40488</v>
      </c>
      <c r="O188" s="12" t="s">
        <v>17</v>
      </c>
      <c r="P188" s="11" t="s">
        <v>116</v>
      </c>
      <c r="Q188" s="10">
        <v>40490</v>
      </c>
      <c r="R188" s="36" t="s">
        <v>501</v>
      </c>
      <c r="S188" s="37">
        <v>0</v>
      </c>
    </row>
    <row r="189" spans="1:19" x14ac:dyDescent="0.3">
      <c r="A189" s="46" t="s">
        <v>889</v>
      </c>
      <c r="B189" s="9" t="str">
        <f t="shared" si="4"/>
        <v/>
      </c>
      <c r="C189" s="8" t="str">
        <f t="shared" si="5"/>
        <v>◄</v>
      </c>
      <c r="D189" s="7"/>
      <c r="E189" s="6"/>
      <c r="F189" s="20" t="s">
        <v>496</v>
      </c>
      <c r="G189" s="22" t="s">
        <v>495</v>
      </c>
      <c r="H189" s="17" t="s">
        <v>500</v>
      </c>
      <c r="I189" s="16">
        <v>0</v>
      </c>
      <c r="J189" s="16">
        <v>4086</v>
      </c>
      <c r="K189" s="15" t="s">
        <v>115</v>
      </c>
      <c r="L189" s="44" t="s">
        <v>17</v>
      </c>
      <c r="M189" s="14" t="s">
        <v>25</v>
      </c>
      <c r="N189" s="21">
        <v>40488</v>
      </c>
      <c r="O189" s="12" t="s">
        <v>17</v>
      </c>
      <c r="P189" s="11" t="s">
        <v>116</v>
      </c>
      <c r="Q189" s="10">
        <v>40490</v>
      </c>
      <c r="R189" s="38"/>
      <c r="S189" s="39"/>
    </row>
    <row r="190" spans="1:19" ht="15" thickBot="1" x14ac:dyDescent="0.35">
      <c r="A190" s="46" t="s">
        <v>889</v>
      </c>
      <c r="B190" s="9" t="str">
        <f t="shared" si="4"/>
        <v/>
      </c>
      <c r="C190" s="8" t="str">
        <f t="shared" si="5"/>
        <v>◄</v>
      </c>
      <c r="D190" s="7"/>
      <c r="E190" s="6"/>
      <c r="F190" s="20" t="s">
        <v>497</v>
      </c>
      <c r="G190" s="22" t="s">
        <v>495</v>
      </c>
      <c r="H190" s="17" t="s">
        <v>150</v>
      </c>
      <c r="I190" s="16">
        <v>0</v>
      </c>
      <c r="J190" s="16" t="s">
        <v>151</v>
      </c>
      <c r="K190" s="15" t="s">
        <v>29</v>
      </c>
      <c r="L190" s="44" t="s">
        <v>30</v>
      </c>
      <c r="M190" s="14" t="s">
        <v>25</v>
      </c>
      <c r="N190" s="21">
        <v>40488</v>
      </c>
      <c r="O190" s="12" t="s">
        <v>17</v>
      </c>
      <c r="P190" s="11" t="s">
        <v>29</v>
      </c>
      <c r="Q190" s="10">
        <v>40490</v>
      </c>
      <c r="R190" s="38"/>
      <c r="S190" s="39"/>
    </row>
    <row r="191" spans="1:19" x14ac:dyDescent="0.3">
      <c r="A191" s="46" t="s">
        <v>889</v>
      </c>
      <c r="B191" s="9" t="str">
        <f t="shared" si="4"/>
        <v/>
      </c>
      <c r="C191" s="8" t="str">
        <f t="shared" si="5"/>
        <v>◄</v>
      </c>
      <c r="D191" s="7"/>
      <c r="E191" s="6"/>
      <c r="F191" s="19" t="s">
        <v>502</v>
      </c>
      <c r="G191" s="22" t="s">
        <v>503</v>
      </c>
      <c r="H191" s="17" t="s">
        <v>506</v>
      </c>
      <c r="I191" s="16" t="s">
        <v>29</v>
      </c>
      <c r="J191" s="16" t="s">
        <v>507</v>
      </c>
      <c r="K191" s="15" t="s">
        <v>29</v>
      </c>
      <c r="L191" s="44" t="s">
        <v>38</v>
      </c>
      <c r="M191" s="14" t="s">
        <v>25</v>
      </c>
      <c r="N191" s="21">
        <v>40488</v>
      </c>
      <c r="O191" s="12" t="s">
        <v>17</v>
      </c>
      <c r="P191" s="11" t="s">
        <v>29</v>
      </c>
      <c r="Q191" s="10">
        <v>40490</v>
      </c>
      <c r="R191" s="36" t="s">
        <v>512</v>
      </c>
      <c r="S191" s="37">
        <v>0</v>
      </c>
    </row>
    <row r="192" spans="1:19" x14ac:dyDescent="0.3">
      <c r="A192" s="46" t="s">
        <v>889</v>
      </c>
      <c r="B192" s="9" t="str">
        <f t="shared" si="4"/>
        <v/>
      </c>
      <c r="C192" s="8" t="str">
        <f t="shared" si="5"/>
        <v>◄</v>
      </c>
      <c r="D192" s="7"/>
      <c r="E192" s="6"/>
      <c r="F192" s="20" t="s">
        <v>504</v>
      </c>
      <c r="G192" s="22" t="s">
        <v>503</v>
      </c>
      <c r="H192" s="17" t="s">
        <v>508</v>
      </c>
      <c r="I192" s="16" t="s">
        <v>29</v>
      </c>
      <c r="J192" s="16" t="s">
        <v>509</v>
      </c>
      <c r="K192" s="15" t="s">
        <v>29</v>
      </c>
      <c r="L192" s="44" t="s">
        <v>38</v>
      </c>
      <c r="M192" s="14" t="s">
        <v>25</v>
      </c>
      <c r="N192" s="21">
        <v>40488</v>
      </c>
      <c r="O192" s="12" t="s">
        <v>17</v>
      </c>
      <c r="P192" s="11" t="s">
        <v>29</v>
      </c>
      <c r="Q192" s="10">
        <v>40490</v>
      </c>
      <c r="R192" s="38"/>
      <c r="S192" s="39"/>
    </row>
    <row r="193" spans="1:19" x14ac:dyDescent="0.3">
      <c r="A193" s="46" t="s">
        <v>889</v>
      </c>
      <c r="B193" s="9" t="str">
        <f t="shared" ref="B193:B256" si="6">IF(C193="?","?","")</f>
        <v/>
      </c>
      <c r="C193" s="8" t="str">
        <f t="shared" ref="C193:C256" si="7">IF(AND(D193="",E193&gt;0),"?",IF(D193="","◄",IF(E193&gt;=1,"►","")))</f>
        <v>◄</v>
      </c>
      <c r="D193" s="7"/>
      <c r="E193" s="6"/>
      <c r="F193" s="20" t="s">
        <v>505</v>
      </c>
      <c r="G193" s="22" t="s">
        <v>503</v>
      </c>
      <c r="H193" s="17" t="s">
        <v>510</v>
      </c>
      <c r="I193" s="16" t="s">
        <v>29</v>
      </c>
      <c r="J193" s="16" t="s">
        <v>511</v>
      </c>
      <c r="K193" s="15" t="s">
        <v>29</v>
      </c>
      <c r="L193" s="44" t="s">
        <v>38</v>
      </c>
      <c r="M193" s="14" t="s">
        <v>25</v>
      </c>
      <c r="N193" s="21">
        <v>40488</v>
      </c>
      <c r="O193" s="12" t="s">
        <v>17</v>
      </c>
      <c r="P193" s="11" t="s">
        <v>29</v>
      </c>
      <c r="Q193" s="10">
        <v>40490</v>
      </c>
      <c r="R193" s="38"/>
      <c r="S193" s="39"/>
    </row>
    <row r="194" spans="1:19" ht="15" thickBot="1" x14ac:dyDescent="0.35">
      <c r="A194" s="46" t="s">
        <v>889</v>
      </c>
      <c r="B194" s="23"/>
      <c r="C194" s="23"/>
      <c r="D194" s="23"/>
      <c r="E194" s="23"/>
      <c r="F194" s="23"/>
      <c r="G194" s="18" t="s">
        <v>2</v>
      </c>
      <c r="H194" s="17">
        <v>0</v>
      </c>
      <c r="I194" s="16">
        <v>0</v>
      </c>
      <c r="J194" s="16">
        <v>0</v>
      </c>
      <c r="K194" s="15">
        <v>0</v>
      </c>
      <c r="L194" s="44">
        <v>0</v>
      </c>
      <c r="M194" s="14">
        <v>0</v>
      </c>
      <c r="N194" s="21">
        <v>0</v>
      </c>
      <c r="O194" s="12">
        <v>0</v>
      </c>
      <c r="P194" s="11">
        <v>0</v>
      </c>
      <c r="Q194" s="10">
        <v>0</v>
      </c>
      <c r="R194" s="40"/>
      <c r="S194" s="41"/>
    </row>
    <row r="195" spans="1:19" x14ac:dyDescent="0.3">
      <c r="A195" s="46" t="s">
        <v>889</v>
      </c>
      <c r="B195" s="9" t="str">
        <f t="shared" si="6"/>
        <v/>
      </c>
      <c r="C195" s="8" t="str">
        <f t="shared" si="7"/>
        <v>◄</v>
      </c>
      <c r="D195" s="7"/>
      <c r="E195" s="6"/>
      <c r="F195" s="19" t="s">
        <v>513</v>
      </c>
      <c r="G195" s="22" t="s">
        <v>503</v>
      </c>
      <c r="H195" s="17" t="s">
        <v>516</v>
      </c>
      <c r="I195" s="16" t="s">
        <v>29</v>
      </c>
      <c r="J195" s="16" t="s">
        <v>517</v>
      </c>
      <c r="K195" s="15" t="s">
        <v>29</v>
      </c>
      <c r="L195" s="44" t="s">
        <v>38</v>
      </c>
      <c r="M195" s="14" t="s">
        <v>25</v>
      </c>
      <c r="N195" s="21">
        <v>40488</v>
      </c>
      <c r="O195" s="12" t="s">
        <v>17</v>
      </c>
      <c r="P195" s="11" t="s">
        <v>29</v>
      </c>
      <c r="Q195" s="10">
        <v>40490</v>
      </c>
      <c r="R195" s="36" t="s">
        <v>512</v>
      </c>
      <c r="S195" s="37">
        <v>0</v>
      </c>
    </row>
    <row r="196" spans="1:19" x14ac:dyDescent="0.3">
      <c r="A196" s="46" t="s">
        <v>889</v>
      </c>
      <c r="B196" s="9" t="str">
        <f t="shared" si="6"/>
        <v/>
      </c>
      <c r="C196" s="8" t="str">
        <f t="shared" si="7"/>
        <v>◄</v>
      </c>
      <c r="D196" s="7"/>
      <c r="E196" s="6"/>
      <c r="F196" s="20" t="s">
        <v>514</v>
      </c>
      <c r="G196" s="22" t="s">
        <v>503</v>
      </c>
      <c r="H196" s="17" t="s">
        <v>518</v>
      </c>
      <c r="I196" s="16" t="s">
        <v>29</v>
      </c>
      <c r="J196" s="16">
        <v>4088</v>
      </c>
      <c r="K196" s="15" t="s">
        <v>29</v>
      </c>
      <c r="L196" s="44" t="s">
        <v>38</v>
      </c>
      <c r="M196" s="14" t="s">
        <v>25</v>
      </c>
      <c r="N196" s="21">
        <v>40488</v>
      </c>
      <c r="O196" s="12" t="s">
        <v>17</v>
      </c>
      <c r="P196" s="11" t="s">
        <v>29</v>
      </c>
      <c r="Q196" s="10">
        <v>40490</v>
      </c>
      <c r="R196" s="38"/>
      <c r="S196" s="39"/>
    </row>
    <row r="197" spans="1:19" x14ac:dyDescent="0.3">
      <c r="A197" s="46" t="s">
        <v>889</v>
      </c>
      <c r="B197" s="9" t="str">
        <f t="shared" si="6"/>
        <v/>
      </c>
      <c r="C197" s="8" t="str">
        <f t="shared" si="7"/>
        <v>◄</v>
      </c>
      <c r="D197" s="7"/>
      <c r="E197" s="6"/>
      <c r="F197" s="20" t="s">
        <v>515</v>
      </c>
      <c r="G197" s="22" t="s">
        <v>503</v>
      </c>
      <c r="H197" s="17" t="s">
        <v>519</v>
      </c>
      <c r="I197" s="16" t="s">
        <v>29</v>
      </c>
      <c r="J197" s="16" t="s">
        <v>520</v>
      </c>
      <c r="K197" s="15" t="s">
        <v>29</v>
      </c>
      <c r="L197" s="44" t="s">
        <v>38</v>
      </c>
      <c r="M197" s="14" t="s">
        <v>25</v>
      </c>
      <c r="N197" s="21">
        <v>40488</v>
      </c>
      <c r="O197" s="12" t="s">
        <v>17</v>
      </c>
      <c r="P197" s="11" t="s">
        <v>29</v>
      </c>
      <c r="Q197" s="10">
        <v>40490</v>
      </c>
      <c r="R197" s="38"/>
      <c r="S197" s="39"/>
    </row>
    <row r="198" spans="1:19" ht="15" thickBot="1" x14ac:dyDescent="0.35">
      <c r="A198" s="46" t="s">
        <v>889</v>
      </c>
      <c r="B198" s="23"/>
      <c r="C198" s="23"/>
      <c r="D198" s="23"/>
      <c r="E198" s="23"/>
      <c r="F198" s="23"/>
      <c r="G198" s="18" t="s">
        <v>2</v>
      </c>
      <c r="H198" s="17"/>
      <c r="I198" s="16"/>
      <c r="J198" s="16"/>
      <c r="K198" s="15"/>
      <c r="L198" s="44"/>
      <c r="M198" s="14"/>
      <c r="N198" s="13"/>
      <c r="O198" s="12"/>
      <c r="P198" s="11"/>
      <c r="Q198" s="10"/>
      <c r="R198" s="42"/>
      <c r="S198" s="43"/>
    </row>
    <row r="199" spans="1:19" x14ac:dyDescent="0.3">
      <c r="A199" s="46" t="s">
        <v>889</v>
      </c>
      <c r="B199" s="9" t="str">
        <f t="shared" si="6"/>
        <v/>
      </c>
      <c r="C199" s="8" t="str">
        <f t="shared" si="7"/>
        <v>◄</v>
      </c>
      <c r="D199" s="7"/>
      <c r="E199" s="6"/>
      <c r="F199" s="19" t="s">
        <v>521</v>
      </c>
      <c r="G199" s="22" t="s">
        <v>503</v>
      </c>
      <c r="H199" s="17" t="s">
        <v>524</v>
      </c>
      <c r="I199" s="16" t="s">
        <v>29</v>
      </c>
      <c r="J199" s="16" t="s">
        <v>525</v>
      </c>
      <c r="K199" s="15" t="s">
        <v>29</v>
      </c>
      <c r="L199" s="44" t="s">
        <v>38</v>
      </c>
      <c r="M199" s="14" t="s">
        <v>25</v>
      </c>
      <c r="N199" s="21">
        <v>40488</v>
      </c>
      <c r="O199" s="12" t="s">
        <v>17</v>
      </c>
      <c r="P199" s="11" t="s">
        <v>29</v>
      </c>
      <c r="Q199" s="10">
        <v>40490</v>
      </c>
      <c r="R199" s="36" t="s">
        <v>512</v>
      </c>
      <c r="S199" s="37">
        <v>0</v>
      </c>
    </row>
    <row r="200" spans="1:19" x14ac:dyDescent="0.3">
      <c r="A200" s="46" t="s">
        <v>889</v>
      </c>
      <c r="B200" s="9" t="str">
        <f t="shared" si="6"/>
        <v/>
      </c>
      <c r="C200" s="8" t="str">
        <f t="shared" si="7"/>
        <v>◄</v>
      </c>
      <c r="D200" s="7"/>
      <c r="E200" s="6"/>
      <c r="F200" s="20" t="s">
        <v>522</v>
      </c>
      <c r="G200" s="22" t="s">
        <v>503</v>
      </c>
      <c r="H200" s="17" t="s">
        <v>526</v>
      </c>
      <c r="I200" s="16" t="s">
        <v>29</v>
      </c>
      <c r="J200" s="16" t="s">
        <v>527</v>
      </c>
      <c r="K200" s="15" t="s">
        <v>29</v>
      </c>
      <c r="L200" s="44" t="s">
        <v>38</v>
      </c>
      <c r="M200" s="14" t="s">
        <v>25</v>
      </c>
      <c r="N200" s="21">
        <v>40488</v>
      </c>
      <c r="O200" s="12" t="s">
        <v>17</v>
      </c>
      <c r="P200" s="11" t="s">
        <v>29</v>
      </c>
      <c r="Q200" s="10">
        <v>40490</v>
      </c>
      <c r="R200" s="38"/>
      <c r="S200" s="39"/>
    </row>
    <row r="201" spans="1:19" x14ac:dyDescent="0.3">
      <c r="A201" s="46" t="s">
        <v>889</v>
      </c>
      <c r="B201" s="9" t="str">
        <f t="shared" si="6"/>
        <v/>
      </c>
      <c r="C201" s="8" t="str">
        <f t="shared" si="7"/>
        <v>◄</v>
      </c>
      <c r="D201" s="7"/>
      <c r="E201" s="6"/>
      <c r="F201" s="20" t="s">
        <v>523</v>
      </c>
      <c r="G201" s="22" t="s">
        <v>503</v>
      </c>
      <c r="H201" s="17" t="s">
        <v>150</v>
      </c>
      <c r="I201" s="16">
        <v>0</v>
      </c>
      <c r="J201" s="16" t="s">
        <v>151</v>
      </c>
      <c r="K201" s="15" t="s">
        <v>29</v>
      </c>
      <c r="L201" s="44" t="s">
        <v>30</v>
      </c>
      <c r="M201" s="14" t="s">
        <v>25</v>
      </c>
      <c r="N201" s="21">
        <v>40488</v>
      </c>
      <c r="O201" s="12" t="s">
        <v>17</v>
      </c>
      <c r="P201" s="11" t="s">
        <v>29</v>
      </c>
      <c r="Q201" s="10">
        <v>40490</v>
      </c>
      <c r="R201" s="38"/>
      <c r="S201" s="39"/>
    </row>
    <row r="202" spans="1:19" ht="15" thickBot="1" x14ac:dyDescent="0.35">
      <c r="A202" s="46" t="s">
        <v>889</v>
      </c>
      <c r="B202" s="23"/>
      <c r="C202" s="23"/>
      <c r="D202" s="23"/>
      <c r="E202" s="23"/>
      <c r="F202" s="23"/>
      <c r="G202" s="18" t="s">
        <v>0</v>
      </c>
      <c r="H202" s="17"/>
      <c r="I202" s="16"/>
      <c r="J202" s="16"/>
      <c r="K202" s="15"/>
      <c r="L202" s="44"/>
      <c r="M202" s="14"/>
      <c r="N202" s="13"/>
      <c r="O202" s="12"/>
      <c r="P202" s="11"/>
      <c r="Q202" s="10"/>
      <c r="R202" s="42"/>
      <c r="S202" s="43"/>
    </row>
    <row r="203" spans="1:19" x14ac:dyDescent="0.3">
      <c r="A203" s="46" t="s">
        <v>889</v>
      </c>
      <c r="B203" s="9" t="str">
        <f t="shared" si="6"/>
        <v/>
      </c>
      <c r="C203" s="8" t="str">
        <f t="shared" si="7"/>
        <v>◄</v>
      </c>
      <c r="D203" s="7"/>
      <c r="E203" s="6"/>
      <c r="F203" s="19" t="s">
        <v>528</v>
      </c>
      <c r="G203" s="22" t="s">
        <v>529</v>
      </c>
      <c r="H203" s="17" t="s">
        <v>531</v>
      </c>
      <c r="I203" s="16">
        <v>0</v>
      </c>
      <c r="J203" s="16" t="s">
        <v>532</v>
      </c>
      <c r="K203" s="15" t="s">
        <v>29</v>
      </c>
      <c r="L203" s="44" t="s">
        <v>38</v>
      </c>
      <c r="M203" s="14" t="s">
        <v>25</v>
      </c>
      <c r="N203" s="21" t="s">
        <v>26</v>
      </c>
      <c r="O203" s="12" t="s">
        <v>17</v>
      </c>
      <c r="P203" s="11" t="s">
        <v>29</v>
      </c>
      <c r="Q203" s="10">
        <v>40546</v>
      </c>
      <c r="R203" s="36" t="s">
        <v>534</v>
      </c>
      <c r="S203" s="37">
        <v>0</v>
      </c>
    </row>
    <row r="204" spans="1:19" ht="15" thickBot="1" x14ac:dyDescent="0.35">
      <c r="A204" s="46" t="s">
        <v>889</v>
      </c>
      <c r="B204" s="9" t="str">
        <f t="shared" si="6"/>
        <v/>
      </c>
      <c r="C204" s="8" t="str">
        <f t="shared" si="7"/>
        <v>◄</v>
      </c>
      <c r="D204" s="7"/>
      <c r="E204" s="6"/>
      <c r="F204" s="20" t="s">
        <v>530</v>
      </c>
      <c r="G204" s="22" t="s">
        <v>529</v>
      </c>
      <c r="H204" s="17" t="s">
        <v>533</v>
      </c>
      <c r="I204" s="16">
        <v>0</v>
      </c>
      <c r="J204" s="16" t="s">
        <v>532</v>
      </c>
      <c r="K204" s="15" t="s">
        <v>29</v>
      </c>
      <c r="L204" s="44" t="s">
        <v>30</v>
      </c>
      <c r="M204" s="14" t="s">
        <v>25</v>
      </c>
      <c r="N204" s="21" t="s">
        <v>26</v>
      </c>
      <c r="O204" s="12" t="s">
        <v>17</v>
      </c>
      <c r="P204" s="11" t="s">
        <v>29</v>
      </c>
      <c r="Q204" s="10">
        <v>40546</v>
      </c>
      <c r="R204" s="38"/>
      <c r="S204" s="39"/>
    </row>
    <row r="205" spans="1:19" x14ac:dyDescent="0.3">
      <c r="A205" s="46" t="s">
        <v>889</v>
      </c>
      <c r="B205" s="9" t="str">
        <f t="shared" si="6"/>
        <v/>
      </c>
      <c r="C205" s="8" t="str">
        <f t="shared" si="7"/>
        <v>◄</v>
      </c>
      <c r="D205" s="7"/>
      <c r="E205" s="6"/>
      <c r="F205" s="19" t="s">
        <v>535</v>
      </c>
      <c r="G205" s="22" t="s">
        <v>536</v>
      </c>
      <c r="H205" s="17" t="s">
        <v>538</v>
      </c>
      <c r="I205" s="16">
        <v>0</v>
      </c>
      <c r="J205" s="16" t="s">
        <v>539</v>
      </c>
      <c r="K205" s="15" t="s">
        <v>24</v>
      </c>
      <c r="L205" s="44" t="s">
        <v>17</v>
      </c>
      <c r="M205" s="14" t="s">
        <v>25</v>
      </c>
      <c r="N205" s="21" t="s">
        <v>26</v>
      </c>
      <c r="O205" s="12" t="s">
        <v>17</v>
      </c>
      <c r="P205" s="11">
        <v>40546</v>
      </c>
      <c r="Q205" s="10">
        <v>40546</v>
      </c>
      <c r="R205" s="36" t="s">
        <v>541</v>
      </c>
      <c r="S205" s="37">
        <v>0</v>
      </c>
    </row>
    <row r="206" spans="1:19" ht="15" thickBot="1" x14ac:dyDescent="0.35">
      <c r="A206" s="46" t="s">
        <v>889</v>
      </c>
      <c r="B206" s="9" t="str">
        <f t="shared" si="6"/>
        <v/>
      </c>
      <c r="C206" s="8" t="str">
        <f t="shared" si="7"/>
        <v>◄</v>
      </c>
      <c r="D206" s="7"/>
      <c r="E206" s="6"/>
      <c r="F206" s="20" t="s">
        <v>537</v>
      </c>
      <c r="G206" s="22" t="s">
        <v>536</v>
      </c>
      <c r="H206" s="17" t="s">
        <v>540</v>
      </c>
      <c r="I206" s="16">
        <v>0</v>
      </c>
      <c r="J206" s="16" t="s">
        <v>539</v>
      </c>
      <c r="K206" s="15" t="s">
        <v>29</v>
      </c>
      <c r="L206" s="44" t="s">
        <v>30</v>
      </c>
      <c r="M206" s="14" t="s">
        <v>25</v>
      </c>
      <c r="N206" s="21" t="s">
        <v>26</v>
      </c>
      <c r="O206" s="12" t="s">
        <v>17</v>
      </c>
      <c r="P206" s="11" t="s">
        <v>29</v>
      </c>
      <c r="Q206" s="10">
        <v>40546</v>
      </c>
      <c r="R206" s="38"/>
      <c r="S206" s="39"/>
    </row>
    <row r="207" spans="1:19" x14ac:dyDescent="0.3">
      <c r="A207" s="46" t="s">
        <v>889</v>
      </c>
      <c r="B207" s="9" t="str">
        <f t="shared" si="6"/>
        <v/>
      </c>
      <c r="C207" s="8" t="str">
        <f t="shared" si="7"/>
        <v>◄</v>
      </c>
      <c r="D207" s="7"/>
      <c r="E207" s="6"/>
      <c r="F207" s="19" t="s">
        <v>542</v>
      </c>
      <c r="G207" s="22" t="s">
        <v>543</v>
      </c>
      <c r="H207" s="17" t="s">
        <v>546</v>
      </c>
      <c r="I207" s="16" t="s">
        <v>276</v>
      </c>
      <c r="J207" s="16" t="s">
        <v>547</v>
      </c>
      <c r="K207" s="15" t="s">
        <v>24</v>
      </c>
      <c r="L207" s="44" t="s">
        <v>17</v>
      </c>
      <c r="M207" s="14" t="s">
        <v>25</v>
      </c>
      <c r="N207" s="21" t="s">
        <v>26</v>
      </c>
      <c r="O207" s="12" t="s">
        <v>17</v>
      </c>
      <c r="P207" s="11">
        <v>40546</v>
      </c>
      <c r="Q207" s="10">
        <v>40546</v>
      </c>
      <c r="R207" s="36" t="s">
        <v>541</v>
      </c>
      <c r="S207" s="37">
        <v>0</v>
      </c>
    </row>
    <row r="208" spans="1:19" x14ac:dyDescent="0.3">
      <c r="A208" s="46" t="s">
        <v>889</v>
      </c>
      <c r="B208" s="9" t="str">
        <f t="shared" si="6"/>
        <v/>
      </c>
      <c r="C208" s="8" t="str">
        <f t="shared" si="7"/>
        <v>◄</v>
      </c>
      <c r="D208" s="7"/>
      <c r="E208" s="6"/>
      <c r="F208" s="20" t="s">
        <v>544</v>
      </c>
      <c r="G208" s="22" t="s">
        <v>543</v>
      </c>
      <c r="H208" s="17" t="s">
        <v>548</v>
      </c>
      <c r="I208" s="16">
        <v>0</v>
      </c>
      <c r="J208" s="16" t="s">
        <v>547</v>
      </c>
      <c r="K208" s="15" t="s">
        <v>24</v>
      </c>
      <c r="L208" s="44" t="s">
        <v>17</v>
      </c>
      <c r="M208" s="14" t="s">
        <v>25</v>
      </c>
      <c r="N208" s="21" t="s">
        <v>26</v>
      </c>
      <c r="O208" s="12" t="s">
        <v>17</v>
      </c>
      <c r="P208" s="11">
        <v>40546</v>
      </c>
      <c r="Q208" s="10">
        <v>40546</v>
      </c>
      <c r="R208" s="38"/>
      <c r="S208" s="39"/>
    </row>
    <row r="209" spans="1:19" ht="15" thickBot="1" x14ac:dyDescent="0.35">
      <c r="A209" s="46" t="s">
        <v>889</v>
      </c>
      <c r="B209" s="9" t="str">
        <f t="shared" si="6"/>
        <v/>
      </c>
      <c r="C209" s="8" t="str">
        <f t="shared" si="7"/>
        <v>◄</v>
      </c>
      <c r="D209" s="7"/>
      <c r="E209" s="6"/>
      <c r="F209" s="20" t="s">
        <v>545</v>
      </c>
      <c r="G209" s="22" t="s">
        <v>543</v>
      </c>
      <c r="H209" s="17" t="s">
        <v>549</v>
      </c>
      <c r="I209" s="16">
        <v>0</v>
      </c>
      <c r="J209" s="16" t="s">
        <v>547</v>
      </c>
      <c r="K209" s="15" t="s">
        <v>29</v>
      </c>
      <c r="L209" s="44" t="s">
        <v>30</v>
      </c>
      <c r="M209" s="14" t="s">
        <v>25</v>
      </c>
      <c r="N209" s="21" t="s">
        <v>26</v>
      </c>
      <c r="O209" s="12" t="s">
        <v>17</v>
      </c>
      <c r="P209" s="11" t="s">
        <v>29</v>
      </c>
      <c r="Q209" s="10">
        <v>40546</v>
      </c>
      <c r="R209" s="38"/>
      <c r="S209" s="39"/>
    </row>
    <row r="210" spans="1:19" x14ac:dyDescent="0.3">
      <c r="A210" s="46" t="s">
        <v>889</v>
      </c>
      <c r="B210" s="9" t="str">
        <f t="shared" si="6"/>
        <v/>
      </c>
      <c r="C210" s="8" t="str">
        <f t="shared" si="7"/>
        <v>◄</v>
      </c>
      <c r="D210" s="7"/>
      <c r="E210" s="6"/>
      <c r="F210" s="19" t="s">
        <v>550</v>
      </c>
      <c r="G210" s="22" t="s">
        <v>551</v>
      </c>
      <c r="H210" s="17" t="s">
        <v>554</v>
      </c>
      <c r="I210" s="16">
        <v>0</v>
      </c>
      <c r="J210" s="16" t="s">
        <v>555</v>
      </c>
      <c r="K210" s="15" t="s">
        <v>556</v>
      </c>
      <c r="L210" s="44" t="s">
        <v>38</v>
      </c>
      <c r="M210" s="14" t="s">
        <v>25</v>
      </c>
      <c r="N210" s="21">
        <v>40558</v>
      </c>
      <c r="O210" s="12" t="s">
        <v>17</v>
      </c>
      <c r="P210" s="11" t="s">
        <v>29</v>
      </c>
      <c r="Q210" s="10">
        <v>40560</v>
      </c>
      <c r="R210" s="36" t="s">
        <v>558</v>
      </c>
      <c r="S210" s="37">
        <v>0</v>
      </c>
    </row>
    <row r="211" spans="1:19" x14ac:dyDescent="0.3">
      <c r="A211" s="46" t="s">
        <v>889</v>
      </c>
      <c r="B211" s="9" t="str">
        <f t="shared" si="6"/>
        <v/>
      </c>
      <c r="C211" s="8" t="str">
        <f t="shared" si="7"/>
        <v>◄</v>
      </c>
      <c r="D211" s="7"/>
      <c r="E211" s="6"/>
      <c r="F211" s="20" t="s">
        <v>552</v>
      </c>
      <c r="G211" s="22" t="s">
        <v>551</v>
      </c>
      <c r="H211" s="17" t="s">
        <v>554</v>
      </c>
      <c r="I211" s="16">
        <v>0</v>
      </c>
      <c r="J211" s="16" t="s">
        <v>555</v>
      </c>
      <c r="K211" s="15" t="s">
        <v>29</v>
      </c>
      <c r="L211" s="44" t="s">
        <v>38</v>
      </c>
      <c r="M211" s="14" t="s">
        <v>25</v>
      </c>
      <c r="N211" s="21">
        <v>40558</v>
      </c>
      <c r="O211" s="12" t="s">
        <v>17</v>
      </c>
      <c r="P211" s="11" t="s">
        <v>29</v>
      </c>
      <c r="Q211" s="10">
        <v>40560</v>
      </c>
      <c r="R211" s="38"/>
      <c r="S211" s="39"/>
    </row>
    <row r="212" spans="1:19" ht="15" thickBot="1" x14ac:dyDescent="0.35">
      <c r="A212" s="46" t="s">
        <v>889</v>
      </c>
      <c r="B212" s="9" t="str">
        <f t="shared" si="6"/>
        <v/>
      </c>
      <c r="C212" s="8" t="str">
        <f t="shared" si="7"/>
        <v>◄</v>
      </c>
      <c r="D212" s="7"/>
      <c r="E212" s="6"/>
      <c r="F212" s="20" t="s">
        <v>553</v>
      </c>
      <c r="G212" s="22" t="s">
        <v>551</v>
      </c>
      <c r="H212" s="17" t="s">
        <v>557</v>
      </c>
      <c r="I212" s="16">
        <v>0</v>
      </c>
      <c r="J212" s="16">
        <v>4093</v>
      </c>
      <c r="K212" s="15" t="s">
        <v>29</v>
      </c>
      <c r="L212" s="44" t="s">
        <v>38</v>
      </c>
      <c r="M212" s="14" t="s">
        <v>25</v>
      </c>
      <c r="N212" s="21">
        <v>40558</v>
      </c>
      <c r="O212" s="12" t="s">
        <v>17</v>
      </c>
      <c r="P212" s="11" t="s">
        <v>29</v>
      </c>
      <c r="Q212" s="10">
        <v>40560</v>
      </c>
      <c r="R212" s="38"/>
      <c r="S212" s="39"/>
    </row>
    <row r="213" spans="1:19" x14ac:dyDescent="0.3">
      <c r="A213" s="46" t="s">
        <v>889</v>
      </c>
      <c r="B213" s="9" t="str">
        <f t="shared" si="6"/>
        <v/>
      </c>
      <c r="C213" s="8" t="str">
        <f t="shared" si="7"/>
        <v>◄</v>
      </c>
      <c r="D213" s="7"/>
      <c r="E213" s="6"/>
      <c r="F213" s="19" t="s">
        <v>559</v>
      </c>
      <c r="G213" s="22" t="s">
        <v>560</v>
      </c>
      <c r="H213" s="17" t="s">
        <v>562</v>
      </c>
      <c r="I213" s="16">
        <v>0</v>
      </c>
      <c r="J213" s="16" t="s">
        <v>563</v>
      </c>
      <c r="K213" s="15" t="s">
        <v>556</v>
      </c>
      <c r="L213" s="44" t="s">
        <v>17</v>
      </c>
      <c r="M213" s="14" t="s">
        <v>25</v>
      </c>
      <c r="N213" s="21">
        <v>40558</v>
      </c>
      <c r="O213" s="12" t="s">
        <v>25</v>
      </c>
      <c r="P213" s="11">
        <v>40558</v>
      </c>
      <c r="Q213" s="10">
        <v>40560</v>
      </c>
      <c r="R213" s="36" t="s">
        <v>565</v>
      </c>
      <c r="S213" s="37">
        <v>0</v>
      </c>
    </row>
    <row r="214" spans="1:19" ht="15" thickBot="1" x14ac:dyDescent="0.35">
      <c r="A214" s="46" t="s">
        <v>889</v>
      </c>
      <c r="B214" s="9" t="str">
        <f t="shared" si="6"/>
        <v/>
      </c>
      <c r="C214" s="8" t="str">
        <f t="shared" si="7"/>
        <v>◄</v>
      </c>
      <c r="D214" s="7"/>
      <c r="E214" s="6"/>
      <c r="F214" s="20" t="s">
        <v>561</v>
      </c>
      <c r="G214" s="22" t="s">
        <v>560</v>
      </c>
      <c r="H214" s="17" t="s">
        <v>564</v>
      </c>
      <c r="I214" s="16">
        <v>0</v>
      </c>
      <c r="J214" s="16" t="s">
        <v>563</v>
      </c>
      <c r="K214" s="15" t="s">
        <v>29</v>
      </c>
      <c r="L214" s="44" t="s">
        <v>30</v>
      </c>
      <c r="M214" s="14" t="s">
        <v>25</v>
      </c>
      <c r="N214" s="21">
        <v>40558</v>
      </c>
      <c r="O214" s="12" t="s">
        <v>17</v>
      </c>
      <c r="P214" s="11" t="s">
        <v>29</v>
      </c>
      <c r="Q214" s="10">
        <v>40560</v>
      </c>
      <c r="R214" s="38"/>
      <c r="S214" s="39"/>
    </row>
    <row r="215" spans="1:19" x14ac:dyDescent="0.3">
      <c r="A215" s="46" t="s">
        <v>889</v>
      </c>
      <c r="B215" s="9" t="str">
        <f t="shared" si="6"/>
        <v/>
      </c>
      <c r="C215" s="8" t="str">
        <f t="shared" si="7"/>
        <v>◄</v>
      </c>
      <c r="D215" s="7"/>
      <c r="E215" s="6"/>
      <c r="F215" s="19" t="s">
        <v>566</v>
      </c>
      <c r="G215" s="22" t="s">
        <v>567</v>
      </c>
      <c r="H215" s="17" t="s">
        <v>569</v>
      </c>
      <c r="I215" s="16">
        <v>0</v>
      </c>
      <c r="J215" s="16" t="s">
        <v>570</v>
      </c>
      <c r="K215" s="15" t="s">
        <v>29</v>
      </c>
      <c r="L215" s="44" t="s">
        <v>38</v>
      </c>
      <c r="M215" s="14" t="s">
        <v>25</v>
      </c>
      <c r="N215" s="21">
        <v>40558</v>
      </c>
      <c r="O215" s="12" t="s">
        <v>17</v>
      </c>
      <c r="P215" s="11" t="s">
        <v>29</v>
      </c>
      <c r="Q215" s="10">
        <v>40560</v>
      </c>
      <c r="R215" s="36" t="s">
        <v>572</v>
      </c>
      <c r="S215" s="37">
        <v>0</v>
      </c>
    </row>
    <row r="216" spans="1:19" ht="15" thickBot="1" x14ac:dyDescent="0.35">
      <c r="A216" s="46" t="s">
        <v>889</v>
      </c>
      <c r="B216" s="9" t="str">
        <f t="shared" si="6"/>
        <v/>
      </c>
      <c r="C216" s="8" t="str">
        <f t="shared" si="7"/>
        <v>◄</v>
      </c>
      <c r="D216" s="7"/>
      <c r="E216" s="6"/>
      <c r="F216" s="20" t="s">
        <v>568</v>
      </c>
      <c r="G216" s="22" t="s">
        <v>567</v>
      </c>
      <c r="H216" s="17" t="s">
        <v>571</v>
      </c>
      <c r="I216" s="16">
        <v>0</v>
      </c>
      <c r="J216" s="16" t="s">
        <v>570</v>
      </c>
      <c r="K216" s="15" t="s">
        <v>29</v>
      </c>
      <c r="L216" s="44" t="s">
        <v>30</v>
      </c>
      <c r="M216" s="14" t="s">
        <v>25</v>
      </c>
      <c r="N216" s="21">
        <v>40558</v>
      </c>
      <c r="O216" s="12" t="s">
        <v>17</v>
      </c>
      <c r="P216" s="11" t="s">
        <v>29</v>
      </c>
      <c r="Q216" s="10">
        <v>40560</v>
      </c>
      <c r="R216" s="38"/>
      <c r="S216" s="39"/>
    </row>
    <row r="217" spans="1:19" x14ac:dyDescent="0.3">
      <c r="A217" s="46" t="s">
        <v>889</v>
      </c>
      <c r="B217" s="9" t="str">
        <f t="shared" si="6"/>
        <v/>
      </c>
      <c r="C217" s="8" t="str">
        <f t="shared" si="7"/>
        <v>◄</v>
      </c>
      <c r="D217" s="7"/>
      <c r="E217" s="6"/>
      <c r="F217" s="19" t="s">
        <v>573</v>
      </c>
      <c r="G217" s="22" t="s">
        <v>574</v>
      </c>
      <c r="H217" s="17" t="s">
        <v>576</v>
      </c>
      <c r="I217" s="16">
        <v>0</v>
      </c>
      <c r="J217" s="16" t="s">
        <v>577</v>
      </c>
      <c r="K217" s="15" t="s">
        <v>67</v>
      </c>
      <c r="L217" s="44" t="s">
        <v>17</v>
      </c>
      <c r="M217" s="14" t="s">
        <v>25</v>
      </c>
      <c r="N217" s="21">
        <v>40586</v>
      </c>
      <c r="O217" s="12" t="s">
        <v>17</v>
      </c>
      <c r="P217" s="11">
        <v>40588</v>
      </c>
      <c r="Q217" s="10">
        <v>40588</v>
      </c>
      <c r="R217" s="36" t="s">
        <v>579</v>
      </c>
      <c r="S217" s="37">
        <v>0</v>
      </c>
    </row>
    <row r="218" spans="1:19" ht="15" thickBot="1" x14ac:dyDescent="0.35">
      <c r="A218" s="46" t="s">
        <v>889</v>
      </c>
      <c r="B218" s="9" t="str">
        <f t="shared" si="6"/>
        <v/>
      </c>
      <c r="C218" s="8" t="str">
        <f t="shared" si="7"/>
        <v>◄</v>
      </c>
      <c r="D218" s="7"/>
      <c r="E218" s="6"/>
      <c r="F218" s="20" t="s">
        <v>575</v>
      </c>
      <c r="G218" s="22" t="s">
        <v>574</v>
      </c>
      <c r="H218" s="17" t="s">
        <v>578</v>
      </c>
      <c r="I218" s="16">
        <v>0</v>
      </c>
      <c r="J218" s="16" t="s">
        <v>577</v>
      </c>
      <c r="K218" s="15" t="s">
        <v>29</v>
      </c>
      <c r="L218" s="44" t="s">
        <v>30</v>
      </c>
      <c r="M218" s="14" t="s">
        <v>25</v>
      </c>
      <c r="N218" s="21">
        <v>40586</v>
      </c>
      <c r="O218" s="12" t="s">
        <v>17</v>
      </c>
      <c r="P218" s="11" t="s">
        <v>29</v>
      </c>
      <c r="Q218" s="10">
        <v>40588</v>
      </c>
      <c r="R218" s="38"/>
      <c r="S218" s="39"/>
    </row>
    <row r="219" spans="1:19" x14ac:dyDescent="0.3">
      <c r="A219" s="46" t="s">
        <v>889</v>
      </c>
      <c r="B219" s="9" t="str">
        <f t="shared" si="6"/>
        <v/>
      </c>
      <c r="C219" s="8" t="str">
        <f t="shared" si="7"/>
        <v>◄</v>
      </c>
      <c r="D219" s="7"/>
      <c r="E219" s="6"/>
      <c r="F219" s="19" t="s">
        <v>580</v>
      </c>
      <c r="G219" s="22" t="s">
        <v>581</v>
      </c>
      <c r="H219" s="17" t="s">
        <v>584</v>
      </c>
      <c r="I219" s="16">
        <v>0</v>
      </c>
      <c r="J219" s="16" t="s">
        <v>585</v>
      </c>
      <c r="K219" s="15" t="s">
        <v>29</v>
      </c>
      <c r="L219" s="44" t="s">
        <v>38</v>
      </c>
      <c r="M219" s="14" t="s">
        <v>25</v>
      </c>
      <c r="N219" s="21">
        <v>40586</v>
      </c>
      <c r="O219" s="12" t="s">
        <v>17</v>
      </c>
      <c r="P219" s="11" t="s">
        <v>29</v>
      </c>
      <c r="Q219" s="10">
        <v>40588</v>
      </c>
      <c r="R219" s="36" t="s">
        <v>588</v>
      </c>
      <c r="S219" s="37">
        <v>0</v>
      </c>
    </row>
    <row r="220" spans="1:19" x14ac:dyDescent="0.3">
      <c r="A220" s="46" t="s">
        <v>889</v>
      </c>
      <c r="B220" s="9" t="str">
        <f t="shared" si="6"/>
        <v/>
      </c>
      <c r="C220" s="8" t="str">
        <f t="shared" si="7"/>
        <v>◄</v>
      </c>
      <c r="D220" s="7"/>
      <c r="E220" s="6"/>
      <c r="F220" s="20" t="s">
        <v>582</v>
      </c>
      <c r="G220" s="22" t="s">
        <v>581</v>
      </c>
      <c r="H220" s="17" t="s">
        <v>586</v>
      </c>
      <c r="I220" s="16">
        <v>0</v>
      </c>
      <c r="J220" s="16">
        <v>4099</v>
      </c>
      <c r="K220" s="15" t="s">
        <v>29</v>
      </c>
      <c r="L220" s="44" t="s">
        <v>38</v>
      </c>
      <c r="M220" s="14" t="s">
        <v>25</v>
      </c>
      <c r="N220" s="21">
        <v>40586</v>
      </c>
      <c r="O220" s="12" t="s">
        <v>17</v>
      </c>
      <c r="P220" s="11" t="s">
        <v>29</v>
      </c>
      <c r="Q220" s="10">
        <v>40588</v>
      </c>
      <c r="R220" s="38"/>
      <c r="S220" s="39"/>
    </row>
    <row r="221" spans="1:19" ht="15" thickBot="1" x14ac:dyDescent="0.35">
      <c r="A221" s="46" t="s">
        <v>889</v>
      </c>
      <c r="B221" s="9" t="str">
        <f t="shared" si="6"/>
        <v/>
      </c>
      <c r="C221" s="8" t="str">
        <f t="shared" si="7"/>
        <v>◄</v>
      </c>
      <c r="D221" s="7"/>
      <c r="E221" s="6"/>
      <c r="F221" s="20" t="s">
        <v>583</v>
      </c>
      <c r="G221" s="22" t="s">
        <v>581</v>
      </c>
      <c r="H221" s="17" t="s">
        <v>587</v>
      </c>
      <c r="I221" s="16">
        <v>0</v>
      </c>
      <c r="J221" s="16">
        <v>4100</v>
      </c>
      <c r="K221" s="15" t="s">
        <v>115</v>
      </c>
      <c r="L221" s="44" t="s">
        <v>17</v>
      </c>
      <c r="M221" s="14" t="s">
        <v>25</v>
      </c>
      <c r="N221" s="21">
        <v>40586</v>
      </c>
      <c r="O221" s="12" t="s">
        <v>17</v>
      </c>
      <c r="P221" s="11">
        <v>40588</v>
      </c>
      <c r="Q221" s="10">
        <v>40588</v>
      </c>
      <c r="R221" s="38"/>
      <c r="S221" s="39"/>
    </row>
    <row r="222" spans="1:19" x14ac:dyDescent="0.3">
      <c r="A222" s="46" t="s">
        <v>889</v>
      </c>
      <c r="B222" s="9" t="str">
        <f t="shared" si="6"/>
        <v/>
      </c>
      <c r="C222" s="8" t="str">
        <f t="shared" si="7"/>
        <v>◄</v>
      </c>
      <c r="D222" s="7"/>
      <c r="E222" s="6"/>
      <c r="F222" s="19" t="s">
        <v>589</v>
      </c>
      <c r="G222" s="22" t="s">
        <v>581</v>
      </c>
      <c r="H222" s="17" t="s">
        <v>592</v>
      </c>
      <c r="I222" s="16">
        <v>0</v>
      </c>
      <c r="J222" s="16">
        <v>4101</v>
      </c>
      <c r="K222" s="15" t="s">
        <v>29</v>
      </c>
      <c r="L222" s="44" t="s">
        <v>38</v>
      </c>
      <c r="M222" s="14" t="s">
        <v>25</v>
      </c>
      <c r="N222" s="21">
        <v>40586</v>
      </c>
      <c r="O222" s="12" t="s">
        <v>17</v>
      </c>
      <c r="P222" s="11" t="s">
        <v>29</v>
      </c>
      <c r="Q222" s="10">
        <v>40588</v>
      </c>
      <c r="R222" s="36" t="s">
        <v>588</v>
      </c>
      <c r="S222" s="37">
        <v>0</v>
      </c>
    </row>
    <row r="223" spans="1:19" x14ac:dyDescent="0.3">
      <c r="A223" s="46" t="s">
        <v>889</v>
      </c>
      <c r="B223" s="9" t="str">
        <f t="shared" si="6"/>
        <v/>
      </c>
      <c r="C223" s="8" t="str">
        <f t="shared" si="7"/>
        <v>◄</v>
      </c>
      <c r="D223" s="7"/>
      <c r="E223" s="6"/>
      <c r="F223" s="20" t="s">
        <v>590</v>
      </c>
      <c r="G223" s="22" t="s">
        <v>581</v>
      </c>
      <c r="H223" s="17" t="s">
        <v>593</v>
      </c>
      <c r="I223" s="16">
        <v>0</v>
      </c>
      <c r="J223" s="16">
        <v>4102</v>
      </c>
      <c r="K223" s="15" t="s">
        <v>29</v>
      </c>
      <c r="L223" s="44" t="s">
        <v>38</v>
      </c>
      <c r="M223" s="14" t="s">
        <v>25</v>
      </c>
      <c r="N223" s="21">
        <v>40586</v>
      </c>
      <c r="O223" s="12" t="s">
        <v>17</v>
      </c>
      <c r="P223" s="11" t="s">
        <v>29</v>
      </c>
      <c r="Q223" s="10">
        <v>40588</v>
      </c>
      <c r="R223" s="38"/>
      <c r="S223" s="39"/>
    </row>
    <row r="224" spans="1:19" ht="15" thickBot="1" x14ac:dyDescent="0.35">
      <c r="A224" s="46" t="s">
        <v>889</v>
      </c>
      <c r="B224" s="9" t="str">
        <f t="shared" si="6"/>
        <v/>
      </c>
      <c r="C224" s="8" t="str">
        <f t="shared" si="7"/>
        <v>◄</v>
      </c>
      <c r="D224" s="7"/>
      <c r="E224" s="6"/>
      <c r="F224" s="20" t="s">
        <v>591</v>
      </c>
      <c r="G224" s="22" t="s">
        <v>581</v>
      </c>
      <c r="H224" s="17" t="s">
        <v>150</v>
      </c>
      <c r="I224" s="16">
        <v>0</v>
      </c>
      <c r="J224" s="16" t="s">
        <v>151</v>
      </c>
      <c r="K224" s="15" t="s">
        <v>29</v>
      </c>
      <c r="L224" s="44" t="s">
        <v>30</v>
      </c>
      <c r="M224" s="14" t="s">
        <v>25</v>
      </c>
      <c r="N224" s="21">
        <v>40586</v>
      </c>
      <c r="O224" s="12" t="s">
        <v>17</v>
      </c>
      <c r="P224" s="11" t="s">
        <v>29</v>
      </c>
      <c r="Q224" s="10">
        <v>40588</v>
      </c>
      <c r="R224" s="38"/>
      <c r="S224" s="39"/>
    </row>
    <row r="225" spans="1:19" x14ac:dyDescent="0.3">
      <c r="A225" s="46" t="s">
        <v>889</v>
      </c>
      <c r="B225" s="9" t="str">
        <f t="shared" si="6"/>
        <v/>
      </c>
      <c r="C225" s="8" t="str">
        <f t="shared" si="7"/>
        <v>◄</v>
      </c>
      <c r="D225" s="7"/>
      <c r="E225" s="6"/>
      <c r="F225" s="19" t="s">
        <v>594</v>
      </c>
      <c r="G225" s="22" t="s">
        <v>595</v>
      </c>
      <c r="H225" s="17" t="s">
        <v>598</v>
      </c>
      <c r="I225" s="16">
        <v>0</v>
      </c>
      <c r="J225" s="16" t="s">
        <v>599</v>
      </c>
      <c r="K225" s="15" t="s">
        <v>29</v>
      </c>
      <c r="L225" s="44" t="s">
        <v>38</v>
      </c>
      <c r="M225" s="14" t="s">
        <v>25</v>
      </c>
      <c r="N225" s="21">
        <v>40586</v>
      </c>
      <c r="O225" s="12" t="s">
        <v>17</v>
      </c>
      <c r="P225" s="11" t="s">
        <v>29</v>
      </c>
      <c r="Q225" s="10">
        <v>40588</v>
      </c>
      <c r="R225" s="36" t="s">
        <v>602</v>
      </c>
      <c r="S225" s="37">
        <v>0</v>
      </c>
    </row>
    <row r="226" spans="1:19" x14ac:dyDescent="0.3">
      <c r="A226" s="46" t="s">
        <v>889</v>
      </c>
      <c r="B226" s="9" t="str">
        <f t="shared" si="6"/>
        <v/>
      </c>
      <c r="C226" s="8" t="str">
        <f t="shared" si="7"/>
        <v>◄</v>
      </c>
      <c r="D226" s="7"/>
      <c r="E226" s="6"/>
      <c r="F226" s="20" t="s">
        <v>596</v>
      </c>
      <c r="G226" s="22" t="s">
        <v>595</v>
      </c>
      <c r="H226" s="17" t="s">
        <v>600</v>
      </c>
      <c r="I226" s="16">
        <v>0</v>
      </c>
      <c r="J226" s="16" t="s">
        <v>601</v>
      </c>
      <c r="K226" s="15" t="s">
        <v>29</v>
      </c>
      <c r="L226" s="44" t="s">
        <v>38</v>
      </c>
      <c r="M226" s="14" t="s">
        <v>25</v>
      </c>
      <c r="N226" s="21">
        <v>40586</v>
      </c>
      <c r="O226" s="12" t="s">
        <v>17</v>
      </c>
      <c r="P226" s="11" t="s">
        <v>29</v>
      </c>
      <c r="Q226" s="10">
        <v>40588</v>
      </c>
      <c r="R226" s="38"/>
      <c r="S226" s="39"/>
    </row>
    <row r="227" spans="1:19" x14ac:dyDescent="0.3">
      <c r="A227" s="46" t="s">
        <v>889</v>
      </c>
      <c r="B227" s="9" t="str">
        <f t="shared" si="6"/>
        <v/>
      </c>
      <c r="C227" s="8" t="str">
        <f t="shared" si="7"/>
        <v>◄</v>
      </c>
      <c r="D227" s="7"/>
      <c r="E227" s="6"/>
      <c r="F227" s="20" t="s">
        <v>597</v>
      </c>
      <c r="G227" s="22" t="s">
        <v>595</v>
      </c>
      <c r="H227" s="17" t="s">
        <v>600</v>
      </c>
      <c r="I227" s="16">
        <v>0</v>
      </c>
      <c r="J227" s="16" t="s">
        <v>601</v>
      </c>
      <c r="K227" s="15" t="s">
        <v>29</v>
      </c>
      <c r="L227" s="44" t="s">
        <v>38</v>
      </c>
      <c r="M227" s="14" t="s">
        <v>25</v>
      </c>
      <c r="N227" s="21">
        <v>40586</v>
      </c>
      <c r="O227" s="12" t="s">
        <v>17</v>
      </c>
      <c r="P227" s="11" t="s">
        <v>29</v>
      </c>
      <c r="Q227" s="10">
        <v>40588</v>
      </c>
      <c r="R227" s="38"/>
      <c r="S227" s="39"/>
    </row>
    <row r="228" spans="1:19" ht="15" thickBot="1" x14ac:dyDescent="0.35">
      <c r="A228" s="46" t="s">
        <v>889</v>
      </c>
      <c r="B228" s="9" t="str">
        <f t="shared" si="6"/>
        <v/>
      </c>
      <c r="C228" s="8" t="str">
        <f t="shared" si="7"/>
        <v>◄</v>
      </c>
      <c r="D228" s="7"/>
      <c r="E228" s="6"/>
      <c r="F228" s="20" t="s">
        <v>596</v>
      </c>
      <c r="G228" s="22" t="s">
        <v>595</v>
      </c>
      <c r="H228" s="17" t="s">
        <v>603</v>
      </c>
      <c r="I228" s="16">
        <v>0</v>
      </c>
      <c r="J228" s="16" t="s">
        <v>604</v>
      </c>
      <c r="K228" s="15" t="s">
        <v>29</v>
      </c>
      <c r="L228" s="44" t="s">
        <v>38</v>
      </c>
      <c r="M228" s="14" t="s">
        <v>25</v>
      </c>
      <c r="N228" s="21">
        <v>40586</v>
      </c>
      <c r="O228" s="12" t="s">
        <v>17</v>
      </c>
      <c r="P228" s="11" t="s">
        <v>29</v>
      </c>
      <c r="Q228" s="10">
        <v>40588</v>
      </c>
      <c r="R228" s="40"/>
      <c r="S228" s="41"/>
    </row>
    <row r="229" spans="1:19" x14ac:dyDescent="0.3">
      <c r="A229" s="46" t="s">
        <v>889</v>
      </c>
      <c r="B229" s="9" t="str">
        <f t="shared" si="6"/>
        <v/>
      </c>
      <c r="C229" s="8" t="str">
        <f t="shared" si="7"/>
        <v>◄</v>
      </c>
      <c r="D229" s="7"/>
      <c r="E229" s="6"/>
      <c r="F229" s="19" t="s">
        <v>605</v>
      </c>
      <c r="G229" s="22" t="s">
        <v>606</v>
      </c>
      <c r="H229" s="17" t="s">
        <v>608</v>
      </c>
      <c r="I229" s="16">
        <v>0</v>
      </c>
      <c r="J229" s="16" t="s">
        <v>609</v>
      </c>
      <c r="K229" s="15" t="s">
        <v>610</v>
      </c>
      <c r="L229" s="44" t="s">
        <v>17</v>
      </c>
      <c r="M229" s="14" t="s">
        <v>25</v>
      </c>
      <c r="N229" s="21">
        <v>40607</v>
      </c>
      <c r="O229" s="12" t="s">
        <v>25</v>
      </c>
      <c r="P229" s="11">
        <v>40607</v>
      </c>
      <c r="Q229" s="10">
        <v>40609</v>
      </c>
      <c r="R229" s="36" t="s">
        <v>612</v>
      </c>
      <c r="S229" s="37">
        <v>0</v>
      </c>
    </row>
    <row r="230" spans="1:19" ht="15" thickBot="1" x14ac:dyDescent="0.35">
      <c r="A230" s="46" t="s">
        <v>889</v>
      </c>
      <c r="B230" s="9" t="str">
        <f t="shared" si="6"/>
        <v/>
      </c>
      <c r="C230" s="8" t="str">
        <f t="shared" si="7"/>
        <v>◄</v>
      </c>
      <c r="D230" s="7"/>
      <c r="E230" s="6"/>
      <c r="F230" s="20" t="s">
        <v>607</v>
      </c>
      <c r="G230" s="22" t="s">
        <v>606</v>
      </c>
      <c r="H230" s="17" t="s">
        <v>611</v>
      </c>
      <c r="I230" s="16">
        <v>0</v>
      </c>
      <c r="J230" s="16" t="s">
        <v>609</v>
      </c>
      <c r="K230" s="15" t="s">
        <v>29</v>
      </c>
      <c r="L230" s="44" t="s">
        <v>30</v>
      </c>
      <c r="M230" s="14" t="s">
        <v>25</v>
      </c>
      <c r="N230" s="21">
        <v>40607</v>
      </c>
      <c r="O230" s="12" t="s">
        <v>17</v>
      </c>
      <c r="P230" s="11" t="s">
        <v>29</v>
      </c>
      <c r="Q230" s="10">
        <v>40609</v>
      </c>
      <c r="R230" s="38"/>
      <c r="S230" s="39"/>
    </row>
    <row r="231" spans="1:19" x14ac:dyDescent="0.3">
      <c r="A231" s="46" t="s">
        <v>889</v>
      </c>
      <c r="B231" s="9" t="str">
        <f t="shared" si="6"/>
        <v/>
      </c>
      <c r="C231" s="8" t="str">
        <f t="shared" si="7"/>
        <v>◄</v>
      </c>
      <c r="D231" s="7"/>
      <c r="E231" s="6"/>
      <c r="F231" s="19" t="s">
        <v>613</v>
      </c>
      <c r="G231" s="22" t="s">
        <v>614</v>
      </c>
      <c r="H231" s="17" t="s">
        <v>617</v>
      </c>
      <c r="I231" s="16">
        <v>0</v>
      </c>
      <c r="J231" s="16" t="s">
        <v>618</v>
      </c>
      <c r="K231" s="15" t="s">
        <v>29</v>
      </c>
      <c r="L231" s="44" t="s">
        <v>38</v>
      </c>
      <c r="M231" s="14" t="s">
        <v>25</v>
      </c>
      <c r="N231" s="21">
        <v>40607</v>
      </c>
      <c r="O231" s="12" t="s">
        <v>17</v>
      </c>
      <c r="P231" s="11" t="s">
        <v>29</v>
      </c>
      <c r="Q231" s="10">
        <v>40609</v>
      </c>
      <c r="R231" s="36" t="s">
        <v>621</v>
      </c>
      <c r="S231" s="37">
        <v>0</v>
      </c>
    </row>
    <row r="232" spans="1:19" x14ac:dyDescent="0.3">
      <c r="A232" s="46" t="s">
        <v>889</v>
      </c>
      <c r="B232" s="9" t="str">
        <f t="shared" si="6"/>
        <v/>
      </c>
      <c r="C232" s="8" t="str">
        <f t="shared" si="7"/>
        <v>◄</v>
      </c>
      <c r="D232" s="7"/>
      <c r="E232" s="6"/>
      <c r="F232" s="20" t="s">
        <v>615</v>
      </c>
      <c r="G232" s="22" t="s">
        <v>614</v>
      </c>
      <c r="H232" s="17" t="s">
        <v>619</v>
      </c>
      <c r="I232" s="16">
        <v>0</v>
      </c>
      <c r="J232" s="16">
        <v>4106</v>
      </c>
      <c r="K232" s="15" t="s">
        <v>29</v>
      </c>
      <c r="L232" s="44" t="s">
        <v>38</v>
      </c>
      <c r="M232" s="14" t="s">
        <v>25</v>
      </c>
      <c r="N232" s="21">
        <v>40607</v>
      </c>
      <c r="O232" s="12" t="s">
        <v>17</v>
      </c>
      <c r="P232" s="11" t="s">
        <v>29</v>
      </c>
      <c r="Q232" s="10">
        <v>40609</v>
      </c>
      <c r="R232" s="38"/>
      <c r="S232" s="39"/>
    </row>
    <row r="233" spans="1:19" ht="15" thickBot="1" x14ac:dyDescent="0.35">
      <c r="A233" s="46" t="s">
        <v>889</v>
      </c>
      <c r="B233" s="9" t="str">
        <f t="shared" si="6"/>
        <v/>
      </c>
      <c r="C233" s="8" t="str">
        <f t="shared" si="7"/>
        <v>◄</v>
      </c>
      <c r="D233" s="7"/>
      <c r="E233" s="6"/>
      <c r="F233" s="20" t="s">
        <v>616</v>
      </c>
      <c r="G233" s="22" t="s">
        <v>614</v>
      </c>
      <c r="H233" s="17" t="s">
        <v>620</v>
      </c>
      <c r="I233" s="16">
        <v>0</v>
      </c>
      <c r="J233" s="16">
        <v>4107</v>
      </c>
      <c r="K233" s="15" t="s">
        <v>29</v>
      </c>
      <c r="L233" s="44" t="s">
        <v>38</v>
      </c>
      <c r="M233" s="14" t="s">
        <v>25</v>
      </c>
      <c r="N233" s="21">
        <v>40607</v>
      </c>
      <c r="O233" s="12" t="s">
        <v>17</v>
      </c>
      <c r="P233" s="11" t="s">
        <v>29</v>
      </c>
      <c r="Q233" s="10">
        <v>40609</v>
      </c>
      <c r="R233" s="38"/>
      <c r="S233" s="39"/>
    </row>
    <row r="234" spans="1:19" x14ac:dyDescent="0.3">
      <c r="A234" s="46" t="s">
        <v>889</v>
      </c>
      <c r="B234" s="9" t="str">
        <f t="shared" si="6"/>
        <v/>
      </c>
      <c r="C234" s="8" t="str">
        <f t="shared" si="7"/>
        <v>◄</v>
      </c>
      <c r="D234" s="7"/>
      <c r="E234" s="6"/>
      <c r="F234" s="19" t="s">
        <v>622</v>
      </c>
      <c r="G234" s="22" t="s">
        <v>614</v>
      </c>
      <c r="H234" s="17" t="s">
        <v>625</v>
      </c>
      <c r="I234" s="16">
        <v>0</v>
      </c>
      <c r="J234" s="16">
        <v>4108</v>
      </c>
      <c r="K234" s="15" t="s">
        <v>29</v>
      </c>
      <c r="L234" s="44" t="s">
        <v>38</v>
      </c>
      <c r="M234" s="14" t="s">
        <v>25</v>
      </c>
      <c r="N234" s="21">
        <v>40607</v>
      </c>
      <c r="O234" s="12" t="s">
        <v>17</v>
      </c>
      <c r="P234" s="11" t="s">
        <v>29</v>
      </c>
      <c r="Q234" s="10">
        <v>40609</v>
      </c>
      <c r="R234" s="36" t="s">
        <v>621</v>
      </c>
      <c r="S234" s="37">
        <v>0</v>
      </c>
    </row>
    <row r="235" spans="1:19" x14ac:dyDescent="0.3">
      <c r="A235" s="46" t="s">
        <v>889</v>
      </c>
      <c r="B235" s="9" t="str">
        <f t="shared" si="6"/>
        <v/>
      </c>
      <c r="C235" s="8" t="str">
        <f t="shared" si="7"/>
        <v>◄</v>
      </c>
      <c r="D235" s="7"/>
      <c r="E235" s="6"/>
      <c r="F235" s="20" t="s">
        <v>623</v>
      </c>
      <c r="G235" s="22" t="s">
        <v>614</v>
      </c>
      <c r="H235" s="17" t="s">
        <v>626</v>
      </c>
      <c r="I235" s="16">
        <v>0</v>
      </c>
      <c r="J235" s="16">
        <v>4109</v>
      </c>
      <c r="K235" s="15" t="s">
        <v>29</v>
      </c>
      <c r="L235" s="44" t="s">
        <v>38</v>
      </c>
      <c r="M235" s="14" t="s">
        <v>25</v>
      </c>
      <c r="N235" s="21">
        <v>40607</v>
      </c>
      <c r="O235" s="12" t="s">
        <v>17</v>
      </c>
      <c r="P235" s="11" t="s">
        <v>29</v>
      </c>
      <c r="Q235" s="10">
        <v>40609</v>
      </c>
      <c r="R235" s="38"/>
      <c r="S235" s="39"/>
    </row>
    <row r="236" spans="1:19" ht="15" thickBot="1" x14ac:dyDescent="0.35">
      <c r="A236" s="46" t="s">
        <v>889</v>
      </c>
      <c r="B236" s="9" t="str">
        <f t="shared" si="6"/>
        <v/>
      </c>
      <c r="C236" s="8" t="str">
        <f t="shared" si="7"/>
        <v>◄</v>
      </c>
      <c r="D236" s="7"/>
      <c r="E236" s="6"/>
      <c r="F236" s="20" t="s">
        <v>624</v>
      </c>
      <c r="G236" s="22" t="s">
        <v>614</v>
      </c>
      <c r="H236" s="17" t="s">
        <v>150</v>
      </c>
      <c r="I236" s="16">
        <v>0</v>
      </c>
      <c r="J236" s="16" t="s">
        <v>151</v>
      </c>
      <c r="K236" s="15" t="s">
        <v>29</v>
      </c>
      <c r="L236" s="44" t="s">
        <v>30</v>
      </c>
      <c r="M236" s="14" t="s">
        <v>25</v>
      </c>
      <c r="N236" s="21">
        <v>40607</v>
      </c>
      <c r="O236" s="12" t="s">
        <v>17</v>
      </c>
      <c r="P236" s="11" t="s">
        <v>29</v>
      </c>
      <c r="Q236" s="10">
        <v>40609</v>
      </c>
      <c r="R236" s="38"/>
      <c r="S236" s="39"/>
    </row>
    <row r="237" spans="1:19" x14ac:dyDescent="0.3">
      <c r="A237" s="46" t="s">
        <v>889</v>
      </c>
      <c r="B237" s="9" t="str">
        <f t="shared" si="6"/>
        <v/>
      </c>
      <c r="C237" s="8" t="str">
        <f t="shared" si="7"/>
        <v>◄</v>
      </c>
      <c r="D237" s="7"/>
      <c r="E237" s="6"/>
      <c r="F237" s="19" t="s">
        <v>627</v>
      </c>
      <c r="G237" s="22" t="s">
        <v>628</v>
      </c>
      <c r="H237" s="17" t="s">
        <v>631</v>
      </c>
      <c r="I237" s="16">
        <v>0</v>
      </c>
      <c r="J237" s="16" t="s">
        <v>632</v>
      </c>
      <c r="K237" s="15" t="s">
        <v>29</v>
      </c>
      <c r="L237" s="44" t="s">
        <v>38</v>
      </c>
      <c r="M237" s="14" t="s">
        <v>25</v>
      </c>
      <c r="N237" s="21">
        <v>40635</v>
      </c>
      <c r="O237" s="12" t="s">
        <v>17</v>
      </c>
      <c r="P237" s="11" t="s">
        <v>29</v>
      </c>
      <c r="Q237" s="10">
        <v>40637</v>
      </c>
      <c r="R237" s="36" t="s">
        <v>636</v>
      </c>
      <c r="S237" s="37">
        <v>0</v>
      </c>
    </row>
    <row r="238" spans="1:19" x14ac:dyDescent="0.3">
      <c r="A238" s="46" t="s">
        <v>889</v>
      </c>
      <c r="B238" s="9" t="str">
        <f t="shared" si="6"/>
        <v/>
      </c>
      <c r="C238" s="8" t="str">
        <f t="shared" si="7"/>
        <v>◄</v>
      </c>
      <c r="D238" s="7"/>
      <c r="E238" s="6"/>
      <c r="F238" s="20" t="s">
        <v>629</v>
      </c>
      <c r="G238" s="22" t="s">
        <v>628</v>
      </c>
      <c r="H238" s="17" t="s">
        <v>633</v>
      </c>
      <c r="I238" s="16">
        <v>0</v>
      </c>
      <c r="J238" s="16">
        <v>4111</v>
      </c>
      <c r="K238" s="15" t="s">
        <v>29</v>
      </c>
      <c r="L238" s="44" t="s">
        <v>38</v>
      </c>
      <c r="M238" s="14" t="s">
        <v>25</v>
      </c>
      <c r="N238" s="21">
        <v>40635</v>
      </c>
      <c r="O238" s="12" t="s">
        <v>17</v>
      </c>
      <c r="P238" s="11" t="s">
        <v>29</v>
      </c>
      <c r="Q238" s="10">
        <v>40637</v>
      </c>
      <c r="R238" s="38"/>
      <c r="S238" s="39"/>
    </row>
    <row r="239" spans="1:19" ht="15" thickBot="1" x14ac:dyDescent="0.35">
      <c r="A239" s="46" t="s">
        <v>889</v>
      </c>
      <c r="B239" s="9" t="str">
        <f t="shared" si="6"/>
        <v/>
      </c>
      <c r="C239" s="8" t="str">
        <f t="shared" si="7"/>
        <v>◄</v>
      </c>
      <c r="D239" s="7"/>
      <c r="E239" s="6"/>
      <c r="F239" s="20" t="s">
        <v>630</v>
      </c>
      <c r="G239" s="22" t="s">
        <v>628</v>
      </c>
      <c r="H239" s="17" t="s">
        <v>634</v>
      </c>
      <c r="I239" s="16" t="s">
        <v>635</v>
      </c>
      <c r="J239" s="16">
        <v>4112</v>
      </c>
      <c r="K239" s="15" t="s">
        <v>29</v>
      </c>
      <c r="L239" s="44" t="s">
        <v>38</v>
      </c>
      <c r="M239" s="14" t="s">
        <v>25</v>
      </c>
      <c r="N239" s="21">
        <v>40635</v>
      </c>
      <c r="O239" s="12" t="s">
        <v>17</v>
      </c>
      <c r="P239" s="11" t="s">
        <v>29</v>
      </c>
      <c r="Q239" s="10">
        <v>40637</v>
      </c>
      <c r="R239" s="38"/>
      <c r="S239" s="39"/>
    </row>
    <row r="240" spans="1:19" x14ac:dyDescent="0.3">
      <c r="A240" s="46" t="s">
        <v>889</v>
      </c>
      <c r="B240" s="9" t="str">
        <f t="shared" si="6"/>
        <v/>
      </c>
      <c r="C240" s="8" t="str">
        <f t="shared" si="7"/>
        <v>◄</v>
      </c>
      <c r="D240" s="7"/>
      <c r="E240" s="6"/>
      <c r="F240" s="19" t="s">
        <v>637</v>
      </c>
      <c r="G240" s="22" t="s">
        <v>628</v>
      </c>
      <c r="H240" s="17" t="s">
        <v>640</v>
      </c>
      <c r="I240" s="16" t="s">
        <v>635</v>
      </c>
      <c r="J240" s="16">
        <v>4113</v>
      </c>
      <c r="K240" s="15" t="s">
        <v>641</v>
      </c>
      <c r="L240" s="44" t="s">
        <v>38</v>
      </c>
      <c r="M240" s="14" t="s">
        <v>25</v>
      </c>
      <c r="N240" s="21">
        <v>40635</v>
      </c>
      <c r="O240" s="12" t="s">
        <v>17</v>
      </c>
      <c r="P240" s="11">
        <v>40644</v>
      </c>
      <c r="Q240" s="10">
        <v>40637</v>
      </c>
      <c r="R240" s="36" t="s">
        <v>636</v>
      </c>
      <c r="S240" s="37">
        <v>0</v>
      </c>
    </row>
    <row r="241" spans="1:19" x14ac:dyDescent="0.3">
      <c r="A241" s="46" t="s">
        <v>889</v>
      </c>
      <c r="B241" s="9" t="str">
        <f t="shared" si="6"/>
        <v/>
      </c>
      <c r="C241" s="8" t="str">
        <f t="shared" si="7"/>
        <v>◄</v>
      </c>
      <c r="D241" s="7"/>
      <c r="E241" s="6"/>
      <c r="F241" s="20" t="s">
        <v>638</v>
      </c>
      <c r="G241" s="22" t="s">
        <v>628</v>
      </c>
      <c r="H241" s="17" t="s">
        <v>642</v>
      </c>
      <c r="I241" s="16">
        <v>0</v>
      </c>
      <c r="J241" s="16">
        <v>4114</v>
      </c>
      <c r="K241" s="15" t="s">
        <v>29</v>
      </c>
      <c r="L241" s="44" t="s">
        <v>38</v>
      </c>
      <c r="M241" s="14" t="s">
        <v>25</v>
      </c>
      <c r="N241" s="21">
        <v>40635</v>
      </c>
      <c r="O241" s="12" t="s">
        <v>17</v>
      </c>
      <c r="P241" s="11" t="s">
        <v>29</v>
      </c>
      <c r="Q241" s="10">
        <v>40637</v>
      </c>
      <c r="R241" s="38"/>
      <c r="S241" s="39"/>
    </row>
    <row r="242" spans="1:19" ht="15" thickBot="1" x14ac:dyDescent="0.35">
      <c r="A242" s="46" t="s">
        <v>889</v>
      </c>
      <c r="B242" s="9" t="str">
        <f t="shared" si="6"/>
        <v/>
      </c>
      <c r="C242" s="8" t="str">
        <f t="shared" si="7"/>
        <v>◄</v>
      </c>
      <c r="D242" s="7"/>
      <c r="E242" s="6"/>
      <c r="F242" s="20" t="s">
        <v>639</v>
      </c>
      <c r="G242" s="22" t="s">
        <v>628</v>
      </c>
      <c r="H242" s="17" t="s">
        <v>150</v>
      </c>
      <c r="I242" s="16">
        <v>0</v>
      </c>
      <c r="J242" s="16" t="s">
        <v>151</v>
      </c>
      <c r="K242" s="15" t="s">
        <v>29</v>
      </c>
      <c r="L242" s="44" t="s">
        <v>30</v>
      </c>
      <c r="M242" s="14" t="s">
        <v>25</v>
      </c>
      <c r="N242" s="21">
        <v>40635</v>
      </c>
      <c r="O242" s="12" t="s">
        <v>17</v>
      </c>
      <c r="P242" s="11" t="s">
        <v>29</v>
      </c>
      <c r="Q242" s="10">
        <v>40637</v>
      </c>
      <c r="R242" s="38"/>
      <c r="S242" s="39"/>
    </row>
    <row r="243" spans="1:19" x14ac:dyDescent="0.3">
      <c r="A243" s="46" t="s">
        <v>889</v>
      </c>
      <c r="B243" s="9" t="str">
        <f t="shared" si="6"/>
        <v/>
      </c>
      <c r="C243" s="8" t="str">
        <f t="shared" si="7"/>
        <v>◄</v>
      </c>
      <c r="D243" s="7"/>
      <c r="E243" s="6"/>
      <c r="F243" s="19" t="s">
        <v>643</v>
      </c>
      <c r="G243" s="22" t="s">
        <v>644</v>
      </c>
      <c r="H243" s="17" t="s">
        <v>647</v>
      </c>
      <c r="I243" s="16">
        <v>0</v>
      </c>
      <c r="J243" s="16" t="s">
        <v>648</v>
      </c>
      <c r="K243" s="15" t="s">
        <v>115</v>
      </c>
      <c r="L243" s="44" t="s">
        <v>17</v>
      </c>
      <c r="M243" s="14" t="s">
        <v>25</v>
      </c>
      <c r="N243" s="21">
        <v>40635</v>
      </c>
      <c r="O243" s="12" t="s">
        <v>17</v>
      </c>
      <c r="P243" s="11">
        <v>40637</v>
      </c>
      <c r="Q243" s="10">
        <v>40637</v>
      </c>
      <c r="R243" s="36" t="s">
        <v>651</v>
      </c>
      <c r="S243" s="37">
        <v>0</v>
      </c>
    </row>
    <row r="244" spans="1:19" x14ac:dyDescent="0.3">
      <c r="A244" s="46" t="s">
        <v>889</v>
      </c>
      <c r="B244" s="9" t="str">
        <f t="shared" si="6"/>
        <v/>
      </c>
      <c r="C244" s="8" t="str">
        <f t="shared" si="7"/>
        <v>◄</v>
      </c>
      <c r="D244" s="7"/>
      <c r="E244" s="6"/>
      <c r="F244" s="20" t="s">
        <v>645</v>
      </c>
      <c r="G244" s="22" t="s">
        <v>644</v>
      </c>
      <c r="H244" s="17" t="s">
        <v>649</v>
      </c>
      <c r="I244" s="16">
        <v>0</v>
      </c>
      <c r="J244" s="16">
        <v>4116</v>
      </c>
      <c r="K244" s="15" t="s">
        <v>67</v>
      </c>
      <c r="L244" s="44" t="s">
        <v>17</v>
      </c>
      <c r="M244" s="14" t="s">
        <v>25</v>
      </c>
      <c r="N244" s="21">
        <v>40635</v>
      </c>
      <c r="O244" s="12" t="s">
        <v>17</v>
      </c>
      <c r="P244" s="11">
        <v>40637</v>
      </c>
      <c r="Q244" s="10">
        <v>40637</v>
      </c>
      <c r="R244" s="38"/>
      <c r="S244" s="39"/>
    </row>
    <row r="245" spans="1:19" ht="15" thickBot="1" x14ac:dyDescent="0.35">
      <c r="A245" s="46" t="s">
        <v>889</v>
      </c>
      <c r="B245" s="9" t="str">
        <f t="shared" si="6"/>
        <v/>
      </c>
      <c r="C245" s="8" t="str">
        <f t="shared" si="7"/>
        <v>◄</v>
      </c>
      <c r="D245" s="7"/>
      <c r="E245" s="6"/>
      <c r="F245" s="20" t="s">
        <v>646</v>
      </c>
      <c r="G245" s="22" t="s">
        <v>644</v>
      </c>
      <c r="H245" s="17" t="s">
        <v>650</v>
      </c>
      <c r="I245" s="16">
        <v>0</v>
      </c>
      <c r="J245" s="16">
        <v>4117</v>
      </c>
      <c r="K245" s="15" t="s">
        <v>29</v>
      </c>
      <c r="L245" s="44" t="s">
        <v>17</v>
      </c>
      <c r="M245" s="14" t="s">
        <v>25</v>
      </c>
      <c r="N245" s="21">
        <v>40635</v>
      </c>
      <c r="O245" s="12" t="s">
        <v>17</v>
      </c>
      <c r="P245" s="11">
        <v>40637</v>
      </c>
      <c r="Q245" s="10">
        <v>40637</v>
      </c>
      <c r="R245" s="38"/>
      <c r="S245" s="39"/>
    </row>
    <row r="246" spans="1:19" x14ac:dyDescent="0.3">
      <c r="A246" s="46" t="s">
        <v>889</v>
      </c>
      <c r="B246" s="9" t="str">
        <f t="shared" si="6"/>
        <v/>
      </c>
      <c r="C246" s="8" t="str">
        <f t="shared" si="7"/>
        <v>◄</v>
      </c>
      <c r="D246" s="7"/>
      <c r="E246" s="6"/>
      <c r="F246" s="19" t="s">
        <v>652</v>
      </c>
      <c r="G246" s="22" t="s">
        <v>644</v>
      </c>
      <c r="H246" s="17" t="s">
        <v>655</v>
      </c>
      <c r="I246" s="16">
        <v>0</v>
      </c>
      <c r="J246" s="16">
        <v>4118</v>
      </c>
      <c r="K246" s="15" t="s">
        <v>67</v>
      </c>
      <c r="L246" s="44" t="s">
        <v>17</v>
      </c>
      <c r="M246" s="14" t="s">
        <v>25</v>
      </c>
      <c r="N246" s="21">
        <v>40635</v>
      </c>
      <c r="O246" s="12" t="s">
        <v>17</v>
      </c>
      <c r="P246" s="11">
        <v>40637</v>
      </c>
      <c r="Q246" s="10">
        <v>40637</v>
      </c>
      <c r="R246" s="36" t="s">
        <v>651</v>
      </c>
      <c r="S246" s="37">
        <v>0</v>
      </c>
    </row>
    <row r="247" spans="1:19" x14ac:dyDescent="0.3">
      <c r="A247" s="46" t="s">
        <v>889</v>
      </c>
      <c r="B247" s="9" t="str">
        <f t="shared" si="6"/>
        <v/>
      </c>
      <c r="C247" s="8" t="str">
        <f t="shared" si="7"/>
        <v>◄</v>
      </c>
      <c r="D247" s="7"/>
      <c r="E247" s="6"/>
      <c r="F247" s="20" t="s">
        <v>653</v>
      </c>
      <c r="G247" s="22" t="s">
        <v>644</v>
      </c>
      <c r="H247" s="17" t="s">
        <v>656</v>
      </c>
      <c r="I247" s="16">
        <v>0</v>
      </c>
      <c r="J247" s="16">
        <v>4119</v>
      </c>
      <c r="K247" s="15" t="s">
        <v>657</v>
      </c>
      <c r="L247" s="44" t="s">
        <v>17</v>
      </c>
      <c r="M247" s="14" t="s">
        <v>25</v>
      </c>
      <c r="N247" s="21">
        <v>40635</v>
      </c>
      <c r="O247" s="12" t="s">
        <v>17</v>
      </c>
      <c r="P247" s="11">
        <v>40637</v>
      </c>
      <c r="Q247" s="10">
        <v>40637</v>
      </c>
      <c r="R247" s="38"/>
      <c r="S247" s="39"/>
    </row>
    <row r="248" spans="1:19" ht="15" thickBot="1" x14ac:dyDescent="0.35">
      <c r="A248" s="46" t="s">
        <v>889</v>
      </c>
      <c r="B248" s="9" t="str">
        <f t="shared" si="6"/>
        <v/>
      </c>
      <c r="C248" s="8" t="str">
        <f t="shared" si="7"/>
        <v>◄</v>
      </c>
      <c r="D248" s="7"/>
      <c r="E248" s="6"/>
      <c r="F248" s="20" t="s">
        <v>654</v>
      </c>
      <c r="G248" s="22" t="s">
        <v>644</v>
      </c>
      <c r="H248" s="17" t="s">
        <v>658</v>
      </c>
      <c r="I248" s="16">
        <v>0</v>
      </c>
      <c r="J248" s="16">
        <v>4120</v>
      </c>
      <c r="K248" s="15" t="s">
        <v>115</v>
      </c>
      <c r="L248" s="44" t="s">
        <v>17</v>
      </c>
      <c r="M248" s="14" t="s">
        <v>25</v>
      </c>
      <c r="N248" s="21">
        <v>40635</v>
      </c>
      <c r="O248" s="12" t="s">
        <v>17</v>
      </c>
      <c r="P248" s="11">
        <v>40637</v>
      </c>
      <c r="Q248" s="10">
        <v>40637</v>
      </c>
      <c r="R248" s="38"/>
      <c r="S248" s="39"/>
    </row>
    <row r="249" spans="1:19" x14ac:dyDescent="0.3">
      <c r="A249" s="46" t="s">
        <v>889</v>
      </c>
      <c r="B249" s="9" t="str">
        <f t="shared" si="6"/>
        <v/>
      </c>
      <c r="C249" s="8" t="str">
        <f t="shared" si="7"/>
        <v>◄</v>
      </c>
      <c r="D249" s="7"/>
      <c r="E249" s="6"/>
      <c r="F249" s="19" t="s">
        <v>659</v>
      </c>
      <c r="G249" s="22" t="s">
        <v>644</v>
      </c>
      <c r="H249" s="17" t="s">
        <v>662</v>
      </c>
      <c r="I249" s="16">
        <v>0</v>
      </c>
      <c r="J249" s="16">
        <v>4121</v>
      </c>
      <c r="K249" s="15" t="s">
        <v>115</v>
      </c>
      <c r="L249" s="44" t="s">
        <v>17</v>
      </c>
      <c r="M249" s="14" t="s">
        <v>25</v>
      </c>
      <c r="N249" s="21">
        <v>40635</v>
      </c>
      <c r="O249" s="12" t="s">
        <v>17</v>
      </c>
      <c r="P249" s="11">
        <v>40637</v>
      </c>
      <c r="Q249" s="10">
        <v>40637</v>
      </c>
      <c r="R249" s="36" t="s">
        <v>651</v>
      </c>
      <c r="S249" s="37">
        <v>0</v>
      </c>
    </row>
    <row r="250" spans="1:19" x14ac:dyDescent="0.3">
      <c r="A250" s="46" t="s">
        <v>889</v>
      </c>
      <c r="B250" s="9" t="str">
        <f t="shared" si="6"/>
        <v/>
      </c>
      <c r="C250" s="8" t="str">
        <f t="shared" si="7"/>
        <v>◄</v>
      </c>
      <c r="D250" s="7"/>
      <c r="E250" s="6"/>
      <c r="F250" s="20" t="s">
        <v>660</v>
      </c>
      <c r="G250" s="22" t="s">
        <v>644</v>
      </c>
      <c r="H250" s="17" t="s">
        <v>663</v>
      </c>
      <c r="I250" s="16">
        <v>0</v>
      </c>
      <c r="J250" s="16">
        <v>4122</v>
      </c>
      <c r="K250" s="15" t="s">
        <v>115</v>
      </c>
      <c r="L250" s="44" t="s">
        <v>17</v>
      </c>
      <c r="M250" s="14" t="s">
        <v>25</v>
      </c>
      <c r="N250" s="21">
        <v>40635</v>
      </c>
      <c r="O250" s="12" t="s">
        <v>17</v>
      </c>
      <c r="P250" s="11">
        <v>40637</v>
      </c>
      <c r="Q250" s="10">
        <v>40637</v>
      </c>
      <c r="R250" s="38"/>
      <c r="S250" s="39"/>
    </row>
    <row r="251" spans="1:19" ht="15" thickBot="1" x14ac:dyDescent="0.35">
      <c r="A251" s="46" t="s">
        <v>889</v>
      </c>
      <c r="B251" s="9" t="str">
        <f t="shared" si="6"/>
        <v/>
      </c>
      <c r="C251" s="8" t="str">
        <f t="shared" si="7"/>
        <v>◄</v>
      </c>
      <c r="D251" s="7"/>
      <c r="E251" s="6"/>
      <c r="F251" s="20" t="s">
        <v>661</v>
      </c>
      <c r="G251" s="22" t="s">
        <v>644</v>
      </c>
      <c r="H251" s="17" t="s">
        <v>664</v>
      </c>
      <c r="I251" s="16">
        <v>0</v>
      </c>
      <c r="J251" s="16">
        <v>4123</v>
      </c>
      <c r="K251" s="15" t="s">
        <v>115</v>
      </c>
      <c r="L251" s="44" t="s">
        <v>17</v>
      </c>
      <c r="M251" s="14" t="s">
        <v>25</v>
      </c>
      <c r="N251" s="21">
        <v>40635</v>
      </c>
      <c r="O251" s="12" t="s">
        <v>17</v>
      </c>
      <c r="P251" s="11">
        <v>40637</v>
      </c>
      <c r="Q251" s="10">
        <v>40637</v>
      </c>
      <c r="R251" s="38"/>
      <c r="S251" s="39"/>
    </row>
    <row r="252" spans="1:19" x14ac:dyDescent="0.3">
      <c r="A252" s="46" t="s">
        <v>889</v>
      </c>
      <c r="B252" s="9" t="str">
        <f t="shared" si="6"/>
        <v/>
      </c>
      <c r="C252" s="8" t="str">
        <f t="shared" si="7"/>
        <v>◄</v>
      </c>
      <c r="D252" s="7"/>
      <c r="E252" s="6"/>
      <c r="F252" s="19" t="s">
        <v>665</v>
      </c>
      <c r="G252" s="22" t="s">
        <v>644</v>
      </c>
      <c r="H252" s="17" t="s">
        <v>667</v>
      </c>
      <c r="I252" s="16">
        <v>0</v>
      </c>
      <c r="J252" s="16">
        <v>4124</v>
      </c>
      <c r="K252" s="15" t="s">
        <v>115</v>
      </c>
      <c r="L252" s="44" t="s">
        <v>17</v>
      </c>
      <c r="M252" s="14" t="s">
        <v>25</v>
      </c>
      <c r="N252" s="21">
        <v>40635</v>
      </c>
      <c r="O252" s="12" t="s">
        <v>17</v>
      </c>
      <c r="P252" s="11">
        <v>40637</v>
      </c>
      <c r="Q252" s="10">
        <v>40637</v>
      </c>
      <c r="R252" s="36" t="s">
        <v>651</v>
      </c>
      <c r="S252" s="37">
        <v>0</v>
      </c>
    </row>
    <row r="253" spans="1:19" ht="15" thickBot="1" x14ac:dyDescent="0.35">
      <c r="A253" s="46" t="s">
        <v>889</v>
      </c>
      <c r="B253" s="9" t="str">
        <f t="shared" si="6"/>
        <v/>
      </c>
      <c r="C253" s="8" t="str">
        <f t="shared" si="7"/>
        <v>◄</v>
      </c>
      <c r="D253" s="7"/>
      <c r="E253" s="6"/>
      <c r="F253" s="20" t="s">
        <v>666</v>
      </c>
      <c r="G253" s="22" t="s">
        <v>644</v>
      </c>
      <c r="H253" s="17" t="s">
        <v>150</v>
      </c>
      <c r="I253" s="16">
        <v>0</v>
      </c>
      <c r="J253" s="16" t="s">
        <v>151</v>
      </c>
      <c r="K253" s="15" t="s">
        <v>29</v>
      </c>
      <c r="L253" s="44" t="s">
        <v>30</v>
      </c>
      <c r="M253" s="14" t="s">
        <v>25</v>
      </c>
      <c r="N253" s="21">
        <v>40635</v>
      </c>
      <c r="O253" s="12" t="s">
        <v>17</v>
      </c>
      <c r="P253" s="11" t="s">
        <v>29</v>
      </c>
      <c r="Q253" s="10">
        <v>40637</v>
      </c>
      <c r="R253" s="38"/>
      <c r="S253" s="39"/>
    </row>
    <row r="254" spans="1:19" x14ac:dyDescent="0.3">
      <c r="A254" s="46" t="s">
        <v>889</v>
      </c>
      <c r="B254" s="9" t="str">
        <f t="shared" si="6"/>
        <v/>
      </c>
      <c r="C254" s="8" t="str">
        <f t="shared" si="7"/>
        <v>◄</v>
      </c>
      <c r="D254" s="7"/>
      <c r="E254" s="6"/>
      <c r="F254" s="19" t="s">
        <v>668</v>
      </c>
      <c r="G254" s="22" t="s">
        <v>669</v>
      </c>
      <c r="H254" s="17" t="s">
        <v>672</v>
      </c>
      <c r="I254" s="16">
        <v>0</v>
      </c>
      <c r="J254" s="16" t="s">
        <v>673</v>
      </c>
      <c r="K254" s="15" t="s">
        <v>115</v>
      </c>
      <c r="L254" s="44" t="s">
        <v>17</v>
      </c>
      <c r="M254" s="14" t="s">
        <v>25</v>
      </c>
      <c r="N254" s="21">
        <v>40677</v>
      </c>
      <c r="O254" s="12" t="s">
        <v>17</v>
      </c>
      <c r="P254" s="11">
        <v>40679</v>
      </c>
      <c r="Q254" s="10">
        <v>40679</v>
      </c>
      <c r="R254" s="36" t="s">
        <v>676</v>
      </c>
      <c r="S254" s="37">
        <v>0</v>
      </c>
    </row>
    <row r="255" spans="1:19" x14ac:dyDescent="0.3">
      <c r="A255" s="46" t="s">
        <v>889</v>
      </c>
      <c r="B255" s="9" t="str">
        <f t="shared" si="6"/>
        <v/>
      </c>
      <c r="C255" s="8" t="str">
        <f t="shared" si="7"/>
        <v>◄</v>
      </c>
      <c r="D255" s="7"/>
      <c r="E255" s="6"/>
      <c r="F255" s="20" t="s">
        <v>670</v>
      </c>
      <c r="G255" s="22" t="s">
        <v>669</v>
      </c>
      <c r="H255" s="17" t="s">
        <v>674</v>
      </c>
      <c r="I255" s="16">
        <v>0</v>
      </c>
      <c r="J255" s="16">
        <v>4126</v>
      </c>
      <c r="K255" s="15" t="s">
        <v>115</v>
      </c>
      <c r="L255" s="44" t="s">
        <v>17</v>
      </c>
      <c r="M255" s="14" t="s">
        <v>25</v>
      </c>
      <c r="N255" s="21">
        <v>40677</v>
      </c>
      <c r="O255" s="12" t="s">
        <v>17</v>
      </c>
      <c r="P255" s="11">
        <v>40679</v>
      </c>
      <c r="Q255" s="10">
        <v>40679</v>
      </c>
      <c r="R255" s="38"/>
      <c r="S255" s="39"/>
    </row>
    <row r="256" spans="1:19" ht="15" thickBot="1" x14ac:dyDescent="0.35">
      <c r="A256" s="46" t="s">
        <v>889</v>
      </c>
      <c r="B256" s="9" t="str">
        <f t="shared" si="6"/>
        <v/>
      </c>
      <c r="C256" s="8" t="str">
        <f t="shared" si="7"/>
        <v>◄</v>
      </c>
      <c r="D256" s="7"/>
      <c r="E256" s="6"/>
      <c r="F256" s="20" t="s">
        <v>671</v>
      </c>
      <c r="G256" s="22" t="s">
        <v>669</v>
      </c>
      <c r="H256" s="17" t="s">
        <v>675</v>
      </c>
      <c r="I256" s="16">
        <v>0</v>
      </c>
      <c r="J256" s="16">
        <v>4127</v>
      </c>
      <c r="K256" s="15" t="s">
        <v>115</v>
      </c>
      <c r="L256" s="44" t="s">
        <v>17</v>
      </c>
      <c r="M256" s="14" t="s">
        <v>25</v>
      </c>
      <c r="N256" s="21">
        <v>40677</v>
      </c>
      <c r="O256" s="12" t="s">
        <v>17</v>
      </c>
      <c r="P256" s="11">
        <v>40679</v>
      </c>
      <c r="Q256" s="10">
        <v>40679</v>
      </c>
      <c r="R256" s="38"/>
      <c r="S256" s="39"/>
    </row>
    <row r="257" spans="1:19" x14ac:dyDescent="0.3">
      <c r="A257" s="46" t="s">
        <v>889</v>
      </c>
      <c r="B257" s="9" t="str">
        <f t="shared" ref="B257:B320" si="8">IF(C257="?","?","")</f>
        <v/>
      </c>
      <c r="C257" s="8" t="str">
        <f t="shared" ref="C257:C320" si="9">IF(AND(D257="",E257&gt;0),"?",IF(D257="","◄",IF(E257&gt;=1,"►","")))</f>
        <v>◄</v>
      </c>
      <c r="D257" s="7"/>
      <c r="E257" s="6"/>
      <c r="F257" s="19" t="s">
        <v>677</v>
      </c>
      <c r="G257" s="22" t="s">
        <v>669</v>
      </c>
      <c r="H257" s="17" t="s">
        <v>680</v>
      </c>
      <c r="I257" s="16">
        <v>0</v>
      </c>
      <c r="J257" s="16">
        <v>4128</v>
      </c>
      <c r="K257" s="15" t="s">
        <v>115</v>
      </c>
      <c r="L257" s="44" t="s">
        <v>17</v>
      </c>
      <c r="M257" s="14" t="s">
        <v>25</v>
      </c>
      <c r="N257" s="21">
        <v>40677</v>
      </c>
      <c r="O257" s="12" t="s">
        <v>17</v>
      </c>
      <c r="P257" s="11">
        <v>40679</v>
      </c>
      <c r="Q257" s="10">
        <v>40679</v>
      </c>
      <c r="R257" s="36" t="s">
        <v>676</v>
      </c>
      <c r="S257" s="37">
        <v>0</v>
      </c>
    </row>
    <row r="258" spans="1:19" x14ac:dyDescent="0.3">
      <c r="A258" s="46" t="s">
        <v>889</v>
      </c>
      <c r="B258" s="9" t="str">
        <f t="shared" si="8"/>
        <v/>
      </c>
      <c r="C258" s="8" t="str">
        <f t="shared" si="9"/>
        <v>◄</v>
      </c>
      <c r="D258" s="7"/>
      <c r="E258" s="6"/>
      <c r="F258" s="20" t="s">
        <v>678</v>
      </c>
      <c r="G258" s="22" t="s">
        <v>669</v>
      </c>
      <c r="H258" s="17" t="s">
        <v>681</v>
      </c>
      <c r="I258" s="16">
        <v>0</v>
      </c>
      <c r="J258" s="16">
        <v>4129</v>
      </c>
      <c r="K258" s="15" t="s">
        <v>115</v>
      </c>
      <c r="L258" s="44" t="s">
        <v>17</v>
      </c>
      <c r="M258" s="14" t="s">
        <v>25</v>
      </c>
      <c r="N258" s="21">
        <v>40677</v>
      </c>
      <c r="O258" s="12" t="s">
        <v>17</v>
      </c>
      <c r="P258" s="11">
        <v>40679</v>
      </c>
      <c r="Q258" s="10">
        <v>40679</v>
      </c>
      <c r="R258" s="38"/>
      <c r="S258" s="39"/>
    </row>
    <row r="259" spans="1:19" ht="15" thickBot="1" x14ac:dyDescent="0.35">
      <c r="A259" s="46" t="s">
        <v>889</v>
      </c>
      <c r="B259" s="9" t="str">
        <f t="shared" si="8"/>
        <v/>
      </c>
      <c r="C259" s="8" t="str">
        <f t="shared" si="9"/>
        <v>◄</v>
      </c>
      <c r="D259" s="7"/>
      <c r="E259" s="6"/>
      <c r="F259" s="20" t="s">
        <v>679</v>
      </c>
      <c r="G259" s="22" t="s">
        <v>669</v>
      </c>
      <c r="H259" s="17" t="s">
        <v>150</v>
      </c>
      <c r="I259" s="16">
        <v>0</v>
      </c>
      <c r="J259" s="16" t="s">
        <v>151</v>
      </c>
      <c r="K259" s="15" t="s">
        <v>29</v>
      </c>
      <c r="L259" s="44" t="s">
        <v>30</v>
      </c>
      <c r="M259" s="14" t="s">
        <v>25</v>
      </c>
      <c r="N259" s="21">
        <v>40677</v>
      </c>
      <c r="O259" s="12" t="s">
        <v>17</v>
      </c>
      <c r="P259" s="11" t="s">
        <v>29</v>
      </c>
      <c r="Q259" s="10">
        <v>40679</v>
      </c>
      <c r="R259" s="38"/>
      <c r="S259" s="39"/>
    </row>
    <row r="260" spans="1:19" x14ac:dyDescent="0.3">
      <c r="A260" s="46" t="s">
        <v>889</v>
      </c>
      <c r="B260" s="9" t="str">
        <f t="shared" si="8"/>
        <v/>
      </c>
      <c r="C260" s="8" t="str">
        <f t="shared" si="9"/>
        <v>◄</v>
      </c>
      <c r="D260" s="7"/>
      <c r="E260" s="6"/>
      <c r="F260" s="19" t="s">
        <v>682</v>
      </c>
      <c r="G260" s="22" t="s">
        <v>683</v>
      </c>
      <c r="H260" s="17" t="s">
        <v>686</v>
      </c>
      <c r="I260" s="16">
        <v>0</v>
      </c>
      <c r="J260" s="16" t="s">
        <v>687</v>
      </c>
      <c r="K260" s="15" t="s">
        <v>115</v>
      </c>
      <c r="L260" s="44" t="s">
        <v>17</v>
      </c>
      <c r="M260" s="14" t="s">
        <v>25</v>
      </c>
      <c r="N260" s="21">
        <v>40677</v>
      </c>
      <c r="O260" s="12" t="s">
        <v>17</v>
      </c>
      <c r="P260" s="11">
        <v>40679</v>
      </c>
      <c r="Q260" s="10">
        <v>40679</v>
      </c>
      <c r="R260" s="36" t="s">
        <v>690</v>
      </c>
      <c r="S260" s="37">
        <v>0</v>
      </c>
    </row>
    <row r="261" spans="1:19" x14ac:dyDescent="0.3">
      <c r="A261" s="46" t="s">
        <v>889</v>
      </c>
      <c r="B261" s="9" t="str">
        <f t="shared" si="8"/>
        <v/>
      </c>
      <c r="C261" s="8" t="str">
        <f t="shared" si="9"/>
        <v>◄</v>
      </c>
      <c r="D261" s="7"/>
      <c r="E261" s="6"/>
      <c r="F261" s="20" t="s">
        <v>684</v>
      </c>
      <c r="G261" s="22" t="s">
        <v>683</v>
      </c>
      <c r="H261" s="17" t="s">
        <v>688</v>
      </c>
      <c r="I261" s="16">
        <v>0</v>
      </c>
      <c r="J261" s="16">
        <v>4131</v>
      </c>
      <c r="K261" s="15" t="s">
        <v>29</v>
      </c>
      <c r="L261" s="44" t="s">
        <v>17</v>
      </c>
      <c r="M261" s="14" t="s">
        <v>25</v>
      </c>
      <c r="N261" s="21">
        <v>40677</v>
      </c>
      <c r="O261" s="12" t="s">
        <v>17</v>
      </c>
      <c r="P261" s="11">
        <v>40679</v>
      </c>
      <c r="Q261" s="10">
        <v>40679</v>
      </c>
      <c r="R261" s="38"/>
      <c r="S261" s="39"/>
    </row>
    <row r="262" spans="1:19" ht="15" thickBot="1" x14ac:dyDescent="0.35">
      <c r="A262" s="46" t="s">
        <v>889</v>
      </c>
      <c r="B262" s="9" t="str">
        <f t="shared" si="8"/>
        <v/>
      </c>
      <c r="C262" s="8" t="str">
        <f t="shared" si="9"/>
        <v>◄</v>
      </c>
      <c r="D262" s="7"/>
      <c r="E262" s="6"/>
      <c r="F262" s="20" t="s">
        <v>685</v>
      </c>
      <c r="G262" s="22" t="s">
        <v>683</v>
      </c>
      <c r="H262" s="17" t="s">
        <v>689</v>
      </c>
      <c r="I262" s="16">
        <v>0</v>
      </c>
      <c r="J262" s="16">
        <v>4132</v>
      </c>
      <c r="K262" s="15" t="s">
        <v>115</v>
      </c>
      <c r="L262" s="44" t="s">
        <v>17</v>
      </c>
      <c r="M262" s="14" t="s">
        <v>25</v>
      </c>
      <c r="N262" s="21">
        <v>40677</v>
      </c>
      <c r="O262" s="12" t="s">
        <v>17</v>
      </c>
      <c r="P262" s="11">
        <v>40679</v>
      </c>
      <c r="Q262" s="10">
        <v>40679</v>
      </c>
      <c r="R262" s="38"/>
      <c r="S262" s="39"/>
    </row>
    <row r="263" spans="1:19" x14ac:dyDescent="0.3">
      <c r="A263" s="46" t="s">
        <v>889</v>
      </c>
      <c r="B263" s="9" t="str">
        <f t="shared" si="8"/>
        <v/>
      </c>
      <c r="C263" s="8" t="str">
        <f t="shared" si="9"/>
        <v>◄</v>
      </c>
      <c r="D263" s="7"/>
      <c r="E263" s="6"/>
      <c r="F263" s="19" t="s">
        <v>691</v>
      </c>
      <c r="G263" s="22" t="s">
        <v>683</v>
      </c>
      <c r="H263" s="17" t="s">
        <v>694</v>
      </c>
      <c r="I263" s="16">
        <v>0</v>
      </c>
      <c r="J263" s="16">
        <v>4133</v>
      </c>
      <c r="K263" s="15" t="s">
        <v>115</v>
      </c>
      <c r="L263" s="44" t="s">
        <v>17</v>
      </c>
      <c r="M263" s="14" t="s">
        <v>25</v>
      </c>
      <c r="N263" s="21">
        <v>40677</v>
      </c>
      <c r="O263" s="12" t="s">
        <v>17</v>
      </c>
      <c r="P263" s="11">
        <v>40679</v>
      </c>
      <c r="Q263" s="10">
        <v>40679</v>
      </c>
      <c r="R263" s="36" t="s">
        <v>690</v>
      </c>
      <c r="S263" s="37">
        <v>0</v>
      </c>
    </row>
    <row r="264" spans="1:19" x14ac:dyDescent="0.3">
      <c r="A264" s="46" t="s">
        <v>889</v>
      </c>
      <c r="B264" s="9" t="str">
        <f t="shared" si="8"/>
        <v/>
      </c>
      <c r="C264" s="8" t="str">
        <f t="shared" si="9"/>
        <v>◄</v>
      </c>
      <c r="D264" s="7"/>
      <c r="E264" s="6"/>
      <c r="F264" s="20" t="s">
        <v>692</v>
      </c>
      <c r="G264" s="22" t="s">
        <v>683</v>
      </c>
      <c r="H264" s="17" t="s">
        <v>695</v>
      </c>
      <c r="I264" s="16">
        <v>0</v>
      </c>
      <c r="J264" s="16">
        <v>4134</v>
      </c>
      <c r="K264" s="15" t="s">
        <v>115</v>
      </c>
      <c r="L264" s="44" t="s">
        <v>17</v>
      </c>
      <c r="M264" s="14" t="s">
        <v>25</v>
      </c>
      <c r="N264" s="21">
        <v>40677</v>
      </c>
      <c r="O264" s="12" t="s">
        <v>17</v>
      </c>
      <c r="P264" s="11">
        <v>40679</v>
      </c>
      <c r="Q264" s="10">
        <v>40679</v>
      </c>
      <c r="R264" s="38"/>
      <c r="S264" s="39"/>
    </row>
    <row r="265" spans="1:19" ht="15" thickBot="1" x14ac:dyDescent="0.35">
      <c r="A265" s="46" t="s">
        <v>889</v>
      </c>
      <c r="B265" s="9" t="str">
        <f t="shared" si="8"/>
        <v/>
      </c>
      <c r="C265" s="8" t="str">
        <f t="shared" si="9"/>
        <v>◄</v>
      </c>
      <c r="D265" s="7"/>
      <c r="E265" s="6"/>
      <c r="F265" s="20" t="s">
        <v>693</v>
      </c>
      <c r="G265" s="22" t="s">
        <v>683</v>
      </c>
      <c r="H265" s="17" t="s">
        <v>696</v>
      </c>
      <c r="I265" s="16" t="s">
        <v>29</v>
      </c>
      <c r="J265" s="16" t="s">
        <v>697</v>
      </c>
      <c r="K265" s="15" t="s">
        <v>67</v>
      </c>
      <c r="L265" s="44" t="s">
        <v>17</v>
      </c>
      <c r="M265" s="14" t="s">
        <v>25</v>
      </c>
      <c r="N265" s="21">
        <v>40677</v>
      </c>
      <c r="O265" s="12" t="s">
        <v>25</v>
      </c>
      <c r="P265" s="11">
        <v>40677</v>
      </c>
      <c r="Q265" s="10">
        <v>40679</v>
      </c>
      <c r="R265" s="38"/>
      <c r="S265" s="39"/>
    </row>
    <row r="266" spans="1:19" x14ac:dyDescent="0.3">
      <c r="A266" s="46" t="s">
        <v>889</v>
      </c>
      <c r="B266" s="9" t="str">
        <f t="shared" si="8"/>
        <v/>
      </c>
      <c r="C266" s="8" t="str">
        <f t="shared" si="9"/>
        <v>◄</v>
      </c>
      <c r="D266" s="7"/>
      <c r="E266" s="6"/>
      <c r="F266" s="19" t="s">
        <v>698</v>
      </c>
      <c r="G266" s="22" t="s">
        <v>699</v>
      </c>
      <c r="H266" s="17" t="s">
        <v>702</v>
      </c>
      <c r="I266" s="16">
        <v>0</v>
      </c>
      <c r="J266" s="16" t="s">
        <v>703</v>
      </c>
      <c r="K266" s="15" t="s">
        <v>29</v>
      </c>
      <c r="L266" s="44" t="s">
        <v>38</v>
      </c>
      <c r="M266" s="14" t="s">
        <v>25</v>
      </c>
      <c r="N266" s="21">
        <v>40719</v>
      </c>
      <c r="O266" s="12" t="s">
        <v>17</v>
      </c>
      <c r="P266" s="11" t="s">
        <v>29</v>
      </c>
      <c r="Q266" s="10">
        <v>40721</v>
      </c>
      <c r="R266" s="36" t="s">
        <v>706</v>
      </c>
      <c r="S266" s="37">
        <v>0</v>
      </c>
    </row>
    <row r="267" spans="1:19" x14ac:dyDescent="0.3">
      <c r="A267" s="46" t="s">
        <v>889</v>
      </c>
      <c r="B267" s="9" t="str">
        <f t="shared" si="8"/>
        <v/>
      </c>
      <c r="C267" s="8" t="str">
        <f t="shared" si="9"/>
        <v>◄</v>
      </c>
      <c r="D267" s="7"/>
      <c r="E267" s="6"/>
      <c r="F267" s="20" t="s">
        <v>700</v>
      </c>
      <c r="G267" s="22" t="s">
        <v>699</v>
      </c>
      <c r="H267" s="17" t="s">
        <v>704</v>
      </c>
      <c r="I267" s="16">
        <v>0</v>
      </c>
      <c r="J267" s="16">
        <v>4136</v>
      </c>
      <c r="K267" s="15" t="s">
        <v>29</v>
      </c>
      <c r="L267" s="44" t="s">
        <v>38</v>
      </c>
      <c r="M267" s="14" t="s">
        <v>25</v>
      </c>
      <c r="N267" s="21">
        <v>40719</v>
      </c>
      <c r="O267" s="12" t="s">
        <v>17</v>
      </c>
      <c r="P267" s="11" t="s">
        <v>29</v>
      </c>
      <c r="Q267" s="10">
        <v>40721</v>
      </c>
      <c r="R267" s="38"/>
      <c r="S267" s="39"/>
    </row>
    <row r="268" spans="1:19" ht="15" thickBot="1" x14ac:dyDescent="0.35">
      <c r="A268" s="46" t="s">
        <v>889</v>
      </c>
      <c r="B268" s="9" t="str">
        <f t="shared" si="8"/>
        <v/>
      </c>
      <c r="C268" s="8" t="str">
        <f t="shared" si="9"/>
        <v>◄</v>
      </c>
      <c r="D268" s="7"/>
      <c r="E268" s="6"/>
      <c r="F268" s="20" t="s">
        <v>701</v>
      </c>
      <c r="G268" s="22" t="s">
        <v>699</v>
      </c>
      <c r="H268" s="17" t="s">
        <v>705</v>
      </c>
      <c r="I268" s="16">
        <v>0</v>
      </c>
      <c r="J268" s="16">
        <v>4137</v>
      </c>
      <c r="K268" s="15" t="s">
        <v>29</v>
      </c>
      <c r="L268" s="44" t="s">
        <v>38</v>
      </c>
      <c r="M268" s="14" t="s">
        <v>25</v>
      </c>
      <c r="N268" s="21">
        <v>40719</v>
      </c>
      <c r="O268" s="12" t="s">
        <v>17</v>
      </c>
      <c r="P268" s="11" t="s">
        <v>29</v>
      </c>
      <c r="Q268" s="10">
        <v>40721</v>
      </c>
      <c r="R268" s="38"/>
      <c r="S268" s="39"/>
    </row>
    <row r="269" spans="1:19" x14ac:dyDescent="0.3">
      <c r="A269" s="46" t="s">
        <v>889</v>
      </c>
      <c r="B269" s="9" t="str">
        <f t="shared" si="8"/>
        <v/>
      </c>
      <c r="C269" s="8" t="str">
        <f t="shared" si="9"/>
        <v>◄</v>
      </c>
      <c r="D269" s="7"/>
      <c r="E269" s="6"/>
      <c r="F269" s="19" t="s">
        <v>707</v>
      </c>
      <c r="G269" s="22" t="s">
        <v>699</v>
      </c>
      <c r="H269" s="17" t="s">
        <v>710</v>
      </c>
      <c r="I269" s="16">
        <v>0</v>
      </c>
      <c r="J269" s="16">
        <v>4138</v>
      </c>
      <c r="K269" s="15" t="s">
        <v>29</v>
      </c>
      <c r="L269" s="44" t="s">
        <v>38</v>
      </c>
      <c r="M269" s="14" t="s">
        <v>25</v>
      </c>
      <c r="N269" s="21">
        <v>40719</v>
      </c>
      <c r="O269" s="12" t="s">
        <v>17</v>
      </c>
      <c r="P269" s="11" t="s">
        <v>29</v>
      </c>
      <c r="Q269" s="10">
        <v>40721</v>
      </c>
      <c r="R269" s="36" t="s">
        <v>706</v>
      </c>
      <c r="S269" s="37">
        <v>0</v>
      </c>
    </row>
    <row r="270" spans="1:19" x14ac:dyDescent="0.3">
      <c r="A270" s="46" t="s">
        <v>889</v>
      </c>
      <c r="B270" s="9" t="str">
        <f t="shared" si="8"/>
        <v/>
      </c>
      <c r="C270" s="8" t="str">
        <f t="shared" si="9"/>
        <v>◄</v>
      </c>
      <c r="D270" s="7"/>
      <c r="E270" s="6"/>
      <c r="F270" s="20" t="s">
        <v>708</v>
      </c>
      <c r="G270" s="22" t="s">
        <v>699</v>
      </c>
      <c r="H270" s="17" t="s">
        <v>711</v>
      </c>
      <c r="I270" s="16">
        <v>0</v>
      </c>
      <c r="J270" s="16">
        <v>4139</v>
      </c>
      <c r="K270" s="15" t="s">
        <v>29</v>
      </c>
      <c r="L270" s="44" t="s">
        <v>38</v>
      </c>
      <c r="M270" s="14" t="s">
        <v>25</v>
      </c>
      <c r="N270" s="21">
        <v>40719</v>
      </c>
      <c r="O270" s="12" t="s">
        <v>17</v>
      </c>
      <c r="P270" s="11" t="s">
        <v>29</v>
      </c>
      <c r="Q270" s="10">
        <v>40721</v>
      </c>
      <c r="R270" s="38"/>
      <c r="S270" s="39"/>
    </row>
    <row r="271" spans="1:19" ht="15" thickBot="1" x14ac:dyDescent="0.35">
      <c r="A271" s="46" t="s">
        <v>889</v>
      </c>
      <c r="B271" s="9" t="str">
        <f t="shared" si="8"/>
        <v/>
      </c>
      <c r="C271" s="8" t="str">
        <f t="shared" si="9"/>
        <v>◄</v>
      </c>
      <c r="D271" s="7"/>
      <c r="E271" s="6"/>
      <c r="F271" s="20" t="s">
        <v>709</v>
      </c>
      <c r="G271" s="22" t="s">
        <v>699</v>
      </c>
      <c r="H271" s="17" t="s">
        <v>712</v>
      </c>
      <c r="I271" s="16">
        <v>0</v>
      </c>
      <c r="J271" s="16">
        <v>4140</v>
      </c>
      <c r="K271" s="15" t="s">
        <v>29</v>
      </c>
      <c r="L271" s="44" t="s">
        <v>38</v>
      </c>
      <c r="M271" s="14" t="s">
        <v>25</v>
      </c>
      <c r="N271" s="21">
        <v>40719</v>
      </c>
      <c r="O271" s="12" t="s">
        <v>17</v>
      </c>
      <c r="P271" s="11" t="s">
        <v>29</v>
      </c>
      <c r="Q271" s="10">
        <v>40721</v>
      </c>
      <c r="R271" s="38"/>
      <c r="S271" s="39"/>
    </row>
    <row r="272" spans="1:19" x14ac:dyDescent="0.3">
      <c r="A272" s="46" t="s">
        <v>889</v>
      </c>
      <c r="B272" s="9" t="str">
        <f t="shared" si="8"/>
        <v/>
      </c>
      <c r="C272" s="8" t="str">
        <f t="shared" si="9"/>
        <v>◄</v>
      </c>
      <c r="D272" s="7"/>
      <c r="E272" s="6"/>
      <c r="F272" s="19" t="s">
        <v>713</v>
      </c>
      <c r="G272" s="22" t="s">
        <v>699</v>
      </c>
      <c r="H272" s="17" t="s">
        <v>716</v>
      </c>
      <c r="I272" s="16">
        <v>0</v>
      </c>
      <c r="J272" s="16">
        <v>4141</v>
      </c>
      <c r="K272" s="15" t="s">
        <v>29</v>
      </c>
      <c r="L272" s="44" t="s">
        <v>38</v>
      </c>
      <c r="M272" s="14" t="s">
        <v>25</v>
      </c>
      <c r="N272" s="21">
        <v>40719</v>
      </c>
      <c r="O272" s="12" t="s">
        <v>17</v>
      </c>
      <c r="P272" s="11" t="s">
        <v>29</v>
      </c>
      <c r="Q272" s="10">
        <v>40721</v>
      </c>
      <c r="R272" s="36" t="s">
        <v>706</v>
      </c>
      <c r="S272" s="37">
        <v>0</v>
      </c>
    </row>
    <row r="273" spans="1:19" x14ac:dyDescent="0.3">
      <c r="A273" s="46" t="s">
        <v>889</v>
      </c>
      <c r="B273" s="9" t="str">
        <f t="shared" si="8"/>
        <v/>
      </c>
      <c r="C273" s="8" t="str">
        <f t="shared" si="9"/>
        <v>◄</v>
      </c>
      <c r="D273" s="7"/>
      <c r="E273" s="6"/>
      <c r="F273" s="20" t="s">
        <v>714</v>
      </c>
      <c r="G273" s="22" t="s">
        <v>699</v>
      </c>
      <c r="H273" s="17" t="s">
        <v>717</v>
      </c>
      <c r="I273" s="16">
        <v>0</v>
      </c>
      <c r="J273" s="16">
        <v>4142</v>
      </c>
      <c r="K273" s="15" t="s">
        <v>29</v>
      </c>
      <c r="L273" s="44" t="s">
        <v>38</v>
      </c>
      <c r="M273" s="14" t="s">
        <v>25</v>
      </c>
      <c r="N273" s="21">
        <v>40719</v>
      </c>
      <c r="O273" s="12" t="s">
        <v>17</v>
      </c>
      <c r="P273" s="11" t="s">
        <v>29</v>
      </c>
      <c r="Q273" s="10">
        <v>40721</v>
      </c>
      <c r="R273" s="38"/>
      <c r="S273" s="39"/>
    </row>
    <row r="274" spans="1:19" ht="15" thickBot="1" x14ac:dyDescent="0.35">
      <c r="A274" s="46" t="s">
        <v>889</v>
      </c>
      <c r="B274" s="9" t="str">
        <f t="shared" si="8"/>
        <v/>
      </c>
      <c r="C274" s="8" t="str">
        <f t="shared" si="9"/>
        <v>◄</v>
      </c>
      <c r="D274" s="7"/>
      <c r="E274" s="6"/>
      <c r="F274" s="20" t="s">
        <v>715</v>
      </c>
      <c r="G274" s="22" t="s">
        <v>699</v>
      </c>
      <c r="H274" s="17" t="s">
        <v>718</v>
      </c>
      <c r="I274" s="16">
        <v>0</v>
      </c>
      <c r="J274" s="16">
        <v>4143</v>
      </c>
      <c r="K274" s="15" t="s">
        <v>29</v>
      </c>
      <c r="L274" s="44" t="s">
        <v>38</v>
      </c>
      <c r="M274" s="14" t="s">
        <v>25</v>
      </c>
      <c r="N274" s="21">
        <v>40719</v>
      </c>
      <c r="O274" s="12" t="s">
        <v>17</v>
      </c>
      <c r="P274" s="11" t="s">
        <v>29</v>
      </c>
      <c r="Q274" s="10">
        <v>40721</v>
      </c>
      <c r="R274" s="38"/>
      <c r="S274" s="39"/>
    </row>
    <row r="275" spans="1:19" x14ac:dyDescent="0.3">
      <c r="A275" s="46" t="s">
        <v>889</v>
      </c>
      <c r="B275" s="9" t="str">
        <f t="shared" si="8"/>
        <v/>
      </c>
      <c r="C275" s="8" t="str">
        <f t="shared" si="9"/>
        <v>◄</v>
      </c>
      <c r="D275" s="7"/>
      <c r="E275" s="6"/>
      <c r="F275" s="19" t="s">
        <v>719</v>
      </c>
      <c r="G275" s="22" t="s">
        <v>699</v>
      </c>
      <c r="H275" s="17" t="s">
        <v>721</v>
      </c>
      <c r="I275" s="16">
        <v>0</v>
      </c>
      <c r="J275" s="16">
        <v>4144</v>
      </c>
      <c r="K275" s="15" t="s">
        <v>29</v>
      </c>
      <c r="L275" s="44" t="s">
        <v>38</v>
      </c>
      <c r="M275" s="14" t="s">
        <v>25</v>
      </c>
      <c r="N275" s="21">
        <v>40719</v>
      </c>
      <c r="O275" s="12" t="s">
        <v>17</v>
      </c>
      <c r="P275" s="11" t="s">
        <v>29</v>
      </c>
      <c r="Q275" s="10">
        <v>40721</v>
      </c>
      <c r="R275" s="36" t="s">
        <v>706</v>
      </c>
      <c r="S275" s="37">
        <v>0</v>
      </c>
    </row>
    <row r="276" spans="1:19" ht="15" thickBot="1" x14ac:dyDescent="0.35">
      <c r="A276" s="46" t="s">
        <v>889</v>
      </c>
      <c r="B276" s="9" t="str">
        <f t="shared" si="8"/>
        <v/>
      </c>
      <c r="C276" s="8" t="str">
        <f t="shared" si="9"/>
        <v>◄</v>
      </c>
      <c r="D276" s="7"/>
      <c r="E276" s="6"/>
      <c r="F276" s="20" t="s">
        <v>720</v>
      </c>
      <c r="G276" s="22" t="s">
        <v>699</v>
      </c>
      <c r="H276" s="17" t="s">
        <v>150</v>
      </c>
      <c r="I276" s="16">
        <v>0</v>
      </c>
      <c r="J276" s="16" t="s">
        <v>151</v>
      </c>
      <c r="K276" s="15" t="s">
        <v>29</v>
      </c>
      <c r="L276" s="44" t="s">
        <v>30</v>
      </c>
      <c r="M276" s="14" t="s">
        <v>25</v>
      </c>
      <c r="N276" s="21">
        <v>40719</v>
      </c>
      <c r="O276" s="12" t="s">
        <v>17</v>
      </c>
      <c r="P276" s="11" t="s">
        <v>29</v>
      </c>
      <c r="Q276" s="10">
        <v>40721</v>
      </c>
      <c r="R276" s="38"/>
      <c r="S276" s="39"/>
    </row>
    <row r="277" spans="1:19" x14ac:dyDescent="0.3">
      <c r="A277" s="46" t="s">
        <v>889</v>
      </c>
      <c r="B277" s="9" t="str">
        <f t="shared" si="8"/>
        <v/>
      </c>
      <c r="C277" s="8" t="str">
        <f t="shared" si="9"/>
        <v>◄</v>
      </c>
      <c r="D277" s="7"/>
      <c r="E277" s="6"/>
      <c r="F277" s="19" t="s">
        <v>722</v>
      </c>
      <c r="G277" s="22" t="s">
        <v>723</v>
      </c>
      <c r="H277" s="17" t="s">
        <v>726</v>
      </c>
      <c r="I277" s="16">
        <v>0</v>
      </c>
      <c r="J277" s="16" t="s">
        <v>727</v>
      </c>
      <c r="K277" s="15" t="s">
        <v>29</v>
      </c>
      <c r="L277" s="44" t="s">
        <v>38</v>
      </c>
      <c r="M277" s="14" t="s">
        <v>25</v>
      </c>
      <c r="N277" s="21">
        <v>40719</v>
      </c>
      <c r="O277" s="12" t="s">
        <v>17</v>
      </c>
      <c r="P277" s="11" t="s">
        <v>29</v>
      </c>
      <c r="Q277" s="10">
        <v>40721</v>
      </c>
      <c r="R277" s="36" t="s">
        <v>730</v>
      </c>
      <c r="S277" s="37">
        <v>0</v>
      </c>
    </row>
    <row r="278" spans="1:19" x14ac:dyDescent="0.3">
      <c r="A278" s="46" t="s">
        <v>889</v>
      </c>
      <c r="B278" s="9" t="str">
        <f t="shared" si="8"/>
        <v/>
      </c>
      <c r="C278" s="8" t="str">
        <f t="shared" si="9"/>
        <v>◄</v>
      </c>
      <c r="D278" s="7"/>
      <c r="E278" s="6"/>
      <c r="F278" s="20" t="s">
        <v>724</v>
      </c>
      <c r="G278" s="22" t="s">
        <v>723</v>
      </c>
      <c r="H278" s="17" t="s">
        <v>728</v>
      </c>
      <c r="I278" s="16">
        <v>0</v>
      </c>
      <c r="J278" s="16">
        <v>4146</v>
      </c>
      <c r="K278" s="15" t="s">
        <v>115</v>
      </c>
      <c r="L278" s="44" t="s">
        <v>17</v>
      </c>
      <c r="M278" s="14" t="s">
        <v>25</v>
      </c>
      <c r="N278" s="21">
        <v>40719</v>
      </c>
      <c r="O278" s="12" t="s">
        <v>17</v>
      </c>
      <c r="P278" s="11">
        <v>40721</v>
      </c>
      <c r="Q278" s="10">
        <v>40721</v>
      </c>
      <c r="R278" s="38"/>
      <c r="S278" s="39"/>
    </row>
    <row r="279" spans="1:19" ht="15" thickBot="1" x14ac:dyDescent="0.35">
      <c r="A279" s="46" t="s">
        <v>889</v>
      </c>
      <c r="B279" s="9" t="str">
        <f t="shared" si="8"/>
        <v/>
      </c>
      <c r="C279" s="8" t="str">
        <f t="shared" si="9"/>
        <v>◄</v>
      </c>
      <c r="D279" s="7"/>
      <c r="E279" s="6"/>
      <c r="F279" s="20" t="s">
        <v>725</v>
      </c>
      <c r="G279" s="22" t="s">
        <v>723</v>
      </c>
      <c r="H279" s="17" t="s">
        <v>729</v>
      </c>
      <c r="I279" s="16">
        <v>0</v>
      </c>
      <c r="J279" s="16">
        <v>4147</v>
      </c>
      <c r="K279" s="15" t="s">
        <v>29</v>
      </c>
      <c r="L279" s="44" t="s">
        <v>38</v>
      </c>
      <c r="M279" s="14" t="s">
        <v>25</v>
      </c>
      <c r="N279" s="21">
        <v>40719</v>
      </c>
      <c r="O279" s="12" t="s">
        <v>17</v>
      </c>
      <c r="P279" s="11" t="s">
        <v>29</v>
      </c>
      <c r="Q279" s="10">
        <v>40721</v>
      </c>
      <c r="R279" s="38"/>
      <c r="S279" s="39"/>
    </row>
    <row r="280" spans="1:19" x14ac:dyDescent="0.3">
      <c r="A280" s="46" t="s">
        <v>889</v>
      </c>
      <c r="B280" s="9" t="str">
        <f t="shared" si="8"/>
        <v/>
      </c>
      <c r="C280" s="8" t="str">
        <f t="shared" si="9"/>
        <v>◄</v>
      </c>
      <c r="D280" s="7"/>
      <c r="E280" s="6"/>
      <c r="F280" s="19" t="s">
        <v>731</v>
      </c>
      <c r="G280" s="22" t="s">
        <v>723</v>
      </c>
      <c r="H280" s="17" t="s">
        <v>734</v>
      </c>
      <c r="I280" s="16">
        <v>0</v>
      </c>
      <c r="J280" s="16">
        <v>4148</v>
      </c>
      <c r="K280" s="15" t="s">
        <v>29</v>
      </c>
      <c r="L280" s="44" t="s">
        <v>38</v>
      </c>
      <c r="M280" s="14" t="s">
        <v>25</v>
      </c>
      <c r="N280" s="21">
        <v>40719</v>
      </c>
      <c r="O280" s="12" t="s">
        <v>17</v>
      </c>
      <c r="P280" s="11" t="s">
        <v>29</v>
      </c>
      <c r="Q280" s="10">
        <v>40721</v>
      </c>
      <c r="R280" s="36" t="s">
        <v>730</v>
      </c>
      <c r="S280" s="37">
        <v>0</v>
      </c>
    </row>
    <row r="281" spans="1:19" x14ac:dyDescent="0.3">
      <c r="A281" s="46" t="s">
        <v>889</v>
      </c>
      <c r="B281" s="9" t="str">
        <f t="shared" si="8"/>
        <v/>
      </c>
      <c r="C281" s="8" t="str">
        <f t="shared" si="9"/>
        <v>◄</v>
      </c>
      <c r="D281" s="7"/>
      <c r="E281" s="6"/>
      <c r="F281" s="20" t="s">
        <v>732</v>
      </c>
      <c r="G281" s="22" t="s">
        <v>723</v>
      </c>
      <c r="H281" s="17" t="s">
        <v>735</v>
      </c>
      <c r="I281" s="16">
        <v>0</v>
      </c>
      <c r="J281" s="16">
        <v>4149</v>
      </c>
      <c r="K281" s="15" t="s">
        <v>29</v>
      </c>
      <c r="L281" s="44" t="s">
        <v>38</v>
      </c>
      <c r="M281" s="14" t="s">
        <v>25</v>
      </c>
      <c r="N281" s="21">
        <v>40719</v>
      </c>
      <c r="O281" s="12" t="s">
        <v>17</v>
      </c>
      <c r="P281" s="11" t="s">
        <v>29</v>
      </c>
      <c r="Q281" s="10">
        <v>40721</v>
      </c>
      <c r="R281" s="38"/>
      <c r="S281" s="39"/>
    </row>
    <row r="282" spans="1:19" ht="15" thickBot="1" x14ac:dyDescent="0.35">
      <c r="A282" s="46" t="s">
        <v>889</v>
      </c>
      <c r="B282" s="9" t="str">
        <f t="shared" si="8"/>
        <v/>
      </c>
      <c r="C282" s="8" t="str">
        <f t="shared" si="9"/>
        <v>◄</v>
      </c>
      <c r="D282" s="7"/>
      <c r="E282" s="6"/>
      <c r="F282" s="20" t="s">
        <v>733</v>
      </c>
      <c r="G282" s="22" t="s">
        <v>723</v>
      </c>
      <c r="H282" s="17" t="s">
        <v>736</v>
      </c>
      <c r="I282" s="16">
        <v>0</v>
      </c>
      <c r="J282" s="16">
        <v>4150</v>
      </c>
      <c r="K282" s="15" t="s">
        <v>29</v>
      </c>
      <c r="L282" s="44" t="s">
        <v>38</v>
      </c>
      <c r="M282" s="14" t="s">
        <v>25</v>
      </c>
      <c r="N282" s="21">
        <v>40719</v>
      </c>
      <c r="O282" s="12" t="s">
        <v>17</v>
      </c>
      <c r="P282" s="11" t="s">
        <v>29</v>
      </c>
      <c r="Q282" s="10">
        <v>40721</v>
      </c>
      <c r="R282" s="38"/>
      <c r="S282" s="39"/>
    </row>
    <row r="283" spans="1:19" x14ac:dyDescent="0.3">
      <c r="A283" s="46" t="s">
        <v>889</v>
      </c>
      <c r="B283" s="9" t="str">
        <f t="shared" si="8"/>
        <v/>
      </c>
      <c r="C283" s="8" t="str">
        <f t="shared" si="9"/>
        <v>◄</v>
      </c>
      <c r="D283" s="7"/>
      <c r="E283" s="6"/>
      <c r="F283" s="19" t="s">
        <v>737</v>
      </c>
      <c r="G283" s="22" t="s">
        <v>723</v>
      </c>
      <c r="H283" s="17" t="s">
        <v>740</v>
      </c>
      <c r="I283" s="16">
        <v>0</v>
      </c>
      <c r="J283" s="16">
        <v>4151</v>
      </c>
      <c r="K283" s="15" t="s">
        <v>29</v>
      </c>
      <c r="L283" s="44" t="s">
        <v>38</v>
      </c>
      <c r="M283" s="14" t="s">
        <v>25</v>
      </c>
      <c r="N283" s="21">
        <v>40719</v>
      </c>
      <c r="O283" s="12" t="s">
        <v>17</v>
      </c>
      <c r="P283" s="11" t="s">
        <v>29</v>
      </c>
      <c r="Q283" s="10">
        <v>40721</v>
      </c>
      <c r="R283" s="36" t="s">
        <v>730</v>
      </c>
      <c r="S283" s="37">
        <v>0</v>
      </c>
    </row>
    <row r="284" spans="1:19" x14ac:dyDescent="0.3">
      <c r="A284" s="46" t="s">
        <v>889</v>
      </c>
      <c r="B284" s="9" t="str">
        <f t="shared" si="8"/>
        <v/>
      </c>
      <c r="C284" s="8" t="str">
        <f t="shared" si="9"/>
        <v>◄</v>
      </c>
      <c r="D284" s="7"/>
      <c r="E284" s="6"/>
      <c r="F284" s="20" t="s">
        <v>738</v>
      </c>
      <c r="G284" s="22" t="s">
        <v>723</v>
      </c>
      <c r="H284" s="17" t="s">
        <v>741</v>
      </c>
      <c r="I284" s="16">
        <v>0</v>
      </c>
      <c r="J284" s="16">
        <v>4152</v>
      </c>
      <c r="K284" s="15" t="s">
        <v>29</v>
      </c>
      <c r="L284" s="44" t="s">
        <v>38</v>
      </c>
      <c r="M284" s="14" t="s">
        <v>25</v>
      </c>
      <c r="N284" s="21">
        <v>40719</v>
      </c>
      <c r="O284" s="12" t="s">
        <v>17</v>
      </c>
      <c r="P284" s="11" t="s">
        <v>29</v>
      </c>
      <c r="Q284" s="10">
        <v>40721</v>
      </c>
      <c r="R284" s="38"/>
      <c r="S284" s="39"/>
    </row>
    <row r="285" spans="1:19" ht="15" thickBot="1" x14ac:dyDescent="0.35">
      <c r="A285" s="46" t="s">
        <v>889</v>
      </c>
      <c r="B285" s="9" t="str">
        <f t="shared" si="8"/>
        <v/>
      </c>
      <c r="C285" s="8" t="str">
        <f t="shared" si="9"/>
        <v>◄</v>
      </c>
      <c r="D285" s="7"/>
      <c r="E285" s="6"/>
      <c r="F285" s="20" t="s">
        <v>739</v>
      </c>
      <c r="G285" s="22" t="s">
        <v>723</v>
      </c>
      <c r="H285" s="17" t="s">
        <v>742</v>
      </c>
      <c r="I285" s="16">
        <v>0</v>
      </c>
      <c r="J285" s="16">
        <v>4153</v>
      </c>
      <c r="K285" s="15" t="s">
        <v>29</v>
      </c>
      <c r="L285" s="44" t="s">
        <v>38</v>
      </c>
      <c r="M285" s="14" t="s">
        <v>25</v>
      </c>
      <c r="N285" s="21">
        <v>40719</v>
      </c>
      <c r="O285" s="12" t="s">
        <v>17</v>
      </c>
      <c r="P285" s="11" t="s">
        <v>29</v>
      </c>
      <c r="Q285" s="10">
        <v>40721</v>
      </c>
      <c r="R285" s="38"/>
      <c r="S285" s="39"/>
    </row>
    <row r="286" spans="1:19" x14ac:dyDescent="0.3">
      <c r="A286" s="46" t="s">
        <v>889</v>
      </c>
      <c r="B286" s="9" t="str">
        <f t="shared" si="8"/>
        <v/>
      </c>
      <c r="C286" s="8" t="str">
        <f t="shared" si="9"/>
        <v>◄</v>
      </c>
      <c r="D286" s="7"/>
      <c r="E286" s="6"/>
      <c r="F286" s="19" t="s">
        <v>743</v>
      </c>
      <c r="G286" s="22" t="s">
        <v>723</v>
      </c>
      <c r="H286" s="17" t="s">
        <v>745</v>
      </c>
      <c r="I286" s="16">
        <v>0</v>
      </c>
      <c r="J286" s="16">
        <v>4154</v>
      </c>
      <c r="K286" s="15" t="s">
        <v>29</v>
      </c>
      <c r="L286" s="44" t="s">
        <v>38</v>
      </c>
      <c r="M286" s="14" t="s">
        <v>25</v>
      </c>
      <c r="N286" s="21">
        <v>40719</v>
      </c>
      <c r="O286" s="12" t="s">
        <v>17</v>
      </c>
      <c r="P286" s="11" t="s">
        <v>29</v>
      </c>
      <c r="Q286" s="10">
        <v>40721</v>
      </c>
      <c r="R286" s="36" t="s">
        <v>730</v>
      </c>
      <c r="S286" s="37">
        <v>0</v>
      </c>
    </row>
    <row r="287" spans="1:19" ht="15" thickBot="1" x14ac:dyDescent="0.35">
      <c r="A287" s="46" t="s">
        <v>889</v>
      </c>
      <c r="B287" s="9" t="str">
        <f t="shared" si="8"/>
        <v/>
      </c>
      <c r="C287" s="8" t="str">
        <f t="shared" si="9"/>
        <v>◄</v>
      </c>
      <c r="D287" s="7"/>
      <c r="E287" s="6"/>
      <c r="F287" s="20" t="s">
        <v>744</v>
      </c>
      <c r="G287" s="22" t="s">
        <v>723</v>
      </c>
      <c r="H287" s="17" t="s">
        <v>150</v>
      </c>
      <c r="I287" s="16">
        <v>0</v>
      </c>
      <c r="J287" s="16" t="s">
        <v>151</v>
      </c>
      <c r="K287" s="15" t="s">
        <v>29</v>
      </c>
      <c r="L287" s="44" t="s">
        <v>30</v>
      </c>
      <c r="M287" s="14" t="s">
        <v>25</v>
      </c>
      <c r="N287" s="21">
        <v>40719</v>
      </c>
      <c r="O287" s="12" t="s">
        <v>17</v>
      </c>
      <c r="P287" s="11" t="s">
        <v>29</v>
      </c>
      <c r="Q287" s="10">
        <v>40721</v>
      </c>
      <c r="R287" s="38"/>
      <c r="S287" s="39"/>
    </row>
    <row r="288" spans="1:19" x14ac:dyDescent="0.3">
      <c r="A288" s="46" t="s">
        <v>889</v>
      </c>
      <c r="B288" s="9" t="str">
        <f t="shared" si="8"/>
        <v/>
      </c>
      <c r="C288" s="8" t="str">
        <f t="shared" si="9"/>
        <v>◄</v>
      </c>
      <c r="D288" s="7"/>
      <c r="E288" s="6"/>
      <c r="F288" s="19" t="s">
        <v>746</v>
      </c>
      <c r="G288" s="22" t="s">
        <v>747</v>
      </c>
      <c r="H288" s="17" t="s">
        <v>750</v>
      </c>
      <c r="I288" s="16">
        <v>0</v>
      </c>
      <c r="J288" s="16" t="s">
        <v>751</v>
      </c>
      <c r="K288" s="15" t="s">
        <v>115</v>
      </c>
      <c r="L288" s="44" t="s">
        <v>17</v>
      </c>
      <c r="M288" s="14" t="s">
        <v>25</v>
      </c>
      <c r="N288" s="21">
        <v>40719</v>
      </c>
      <c r="O288" s="12" t="s">
        <v>17</v>
      </c>
      <c r="P288" s="11">
        <v>40721</v>
      </c>
      <c r="Q288" s="10">
        <v>40721</v>
      </c>
      <c r="R288" s="36" t="s">
        <v>754</v>
      </c>
      <c r="S288" s="37">
        <v>0</v>
      </c>
    </row>
    <row r="289" spans="1:19" x14ac:dyDescent="0.3">
      <c r="A289" s="46" t="s">
        <v>889</v>
      </c>
      <c r="B289" s="9" t="str">
        <f t="shared" si="8"/>
        <v/>
      </c>
      <c r="C289" s="8" t="str">
        <f t="shared" si="9"/>
        <v>◄</v>
      </c>
      <c r="D289" s="7"/>
      <c r="E289" s="6"/>
      <c r="F289" s="20" t="s">
        <v>748</v>
      </c>
      <c r="G289" s="22" t="s">
        <v>747</v>
      </c>
      <c r="H289" s="17" t="s">
        <v>752</v>
      </c>
      <c r="I289" s="16">
        <v>0</v>
      </c>
      <c r="J289" s="16">
        <v>4156</v>
      </c>
      <c r="K289" s="15" t="s">
        <v>115</v>
      </c>
      <c r="L289" s="44" t="s">
        <v>17</v>
      </c>
      <c r="M289" s="14" t="s">
        <v>25</v>
      </c>
      <c r="N289" s="21">
        <v>40719</v>
      </c>
      <c r="O289" s="12" t="s">
        <v>17</v>
      </c>
      <c r="P289" s="11">
        <v>40721</v>
      </c>
      <c r="Q289" s="10">
        <v>40721</v>
      </c>
      <c r="R289" s="38"/>
      <c r="S289" s="39"/>
    </row>
    <row r="290" spans="1:19" ht="15" thickBot="1" x14ac:dyDescent="0.35">
      <c r="A290" s="46" t="s">
        <v>889</v>
      </c>
      <c r="B290" s="9" t="str">
        <f t="shared" si="8"/>
        <v/>
      </c>
      <c r="C290" s="8" t="str">
        <f t="shared" si="9"/>
        <v>◄</v>
      </c>
      <c r="D290" s="7"/>
      <c r="E290" s="6"/>
      <c r="F290" s="20" t="s">
        <v>749</v>
      </c>
      <c r="G290" s="22" t="s">
        <v>747</v>
      </c>
      <c r="H290" s="17" t="s">
        <v>753</v>
      </c>
      <c r="I290" s="16">
        <v>0</v>
      </c>
      <c r="J290" s="16">
        <v>4157</v>
      </c>
      <c r="K290" s="15" t="s">
        <v>115</v>
      </c>
      <c r="L290" s="44" t="s">
        <v>17</v>
      </c>
      <c r="M290" s="14" t="s">
        <v>25</v>
      </c>
      <c r="N290" s="21">
        <v>40719</v>
      </c>
      <c r="O290" s="12" t="s">
        <v>17</v>
      </c>
      <c r="P290" s="11">
        <v>40721</v>
      </c>
      <c r="Q290" s="10">
        <v>40721</v>
      </c>
      <c r="R290" s="38"/>
      <c r="S290" s="39"/>
    </row>
    <row r="291" spans="1:19" x14ac:dyDescent="0.3">
      <c r="A291" s="46" t="s">
        <v>889</v>
      </c>
      <c r="B291" s="9" t="str">
        <f t="shared" si="8"/>
        <v/>
      </c>
      <c r="C291" s="8" t="str">
        <f t="shared" si="9"/>
        <v>◄</v>
      </c>
      <c r="D291" s="7"/>
      <c r="E291" s="6"/>
      <c r="F291" s="19" t="s">
        <v>755</v>
      </c>
      <c r="G291" s="22" t="s">
        <v>747</v>
      </c>
      <c r="H291" s="17" t="s">
        <v>758</v>
      </c>
      <c r="I291" s="16">
        <v>0</v>
      </c>
      <c r="J291" s="16">
        <v>4158</v>
      </c>
      <c r="K291" s="15" t="s">
        <v>115</v>
      </c>
      <c r="L291" s="44" t="s">
        <v>17</v>
      </c>
      <c r="M291" s="14" t="s">
        <v>25</v>
      </c>
      <c r="N291" s="21">
        <v>40719</v>
      </c>
      <c r="O291" s="12" t="s">
        <v>17</v>
      </c>
      <c r="P291" s="11">
        <v>40721</v>
      </c>
      <c r="Q291" s="10">
        <v>40721</v>
      </c>
      <c r="R291" s="36" t="s">
        <v>754</v>
      </c>
      <c r="S291" s="37">
        <v>0</v>
      </c>
    </row>
    <row r="292" spans="1:19" x14ac:dyDescent="0.3">
      <c r="A292" s="46" t="s">
        <v>889</v>
      </c>
      <c r="B292" s="9" t="str">
        <f t="shared" si="8"/>
        <v/>
      </c>
      <c r="C292" s="8" t="str">
        <f t="shared" si="9"/>
        <v>◄</v>
      </c>
      <c r="D292" s="7"/>
      <c r="E292" s="6"/>
      <c r="F292" s="20" t="s">
        <v>756</v>
      </c>
      <c r="G292" s="22" t="s">
        <v>747</v>
      </c>
      <c r="H292" s="17" t="s">
        <v>759</v>
      </c>
      <c r="I292" s="16">
        <v>0</v>
      </c>
      <c r="J292" s="16">
        <v>4159</v>
      </c>
      <c r="K292" s="15" t="s">
        <v>115</v>
      </c>
      <c r="L292" s="44" t="s">
        <v>17</v>
      </c>
      <c r="M292" s="14" t="s">
        <v>25</v>
      </c>
      <c r="N292" s="21">
        <v>40719</v>
      </c>
      <c r="O292" s="12" t="s">
        <v>17</v>
      </c>
      <c r="P292" s="11">
        <v>40721</v>
      </c>
      <c r="Q292" s="10">
        <v>40721</v>
      </c>
      <c r="R292" s="38"/>
      <c r="S292" s="39"/>
    </row>
    <row r="293" spans="1:19" ht="15" thickBot="1" x14ac:dyDescent="0.35">
      <c r="A293" s="46" t="s">
        <v>889</v>
      </c>
      <c r="B293" s="9" t="str">
        <f t="shared" si="8"/>
        <v/>
      </c>
      <c r="C293" s="8" t="str">
        <f t="shared" si="9"/>
        <v>◄</v>
      </c>
      <c r="D293" s="7"/>
      <c r="E293" s="6"/>
      <c r="F293" s="20" t="s">
        <v>757</v>
      </c>
      <c r="G293" s="22" t="s">
        <v>747</v>
      </c>
      <c r="H293" s="17" t="s">
        <v>150</v>
      </c>
      <c r="I293" s="16">
        <v>0</v>
      </c>
      <c r="J293" s="16" t="s">
        <v>151</v>
      </c>
      <c r="K293" s="15" t="s">
        <v>29</v>
      </c>
      <c r="L293" s="44" t="s">
        <v>30</v>
      </c>
      <c r="M293" s="14" t="s">
        <v>25</v>
      </c>
      <c r="N293" s="21">
        <v>40719</v>
      </c>
      <c r="O293" s="12" t="s">
        <v>17</v>
      </c>
      <c r="P293" s="11" t="s">
        <v>29</v>
      </c>
      <c r="Q293" s="10">
        <v>40721</v>
      </c>
      <c r="R293" s="38"/>
      <c r="S293" s="39"/>
    </row>
    <row r="294" spans="1:19" x14ac:dyDescent="0.3">
      <c r="A294" s="46" t="s">
        <v>889</v>
      </c>
      <c r="B294" s="9" t="str">
        <f t="shared" si="8"/>
        <v/>
      </c>
      <c r="C294" s="8" t="str">
        <f t="shared" si="9"/>
        <v>◄</v>
      </c>
      <c r="D294" s="7"/>
      <c r="E294" s="6"/>
      <c r="F294" s="19" t="s">
        <v>760</v>
      </c>
      <c r="G294" s="22" t="s">
        <v>761</v>
      </c>
      <c r="H294" s="17" t="s">
        <v>764</v>
      </c>
      <c r="I294" s="16">
        <v>0</v>
      </c>
      <c r="J294" s="16" t="s">
        <v>765</v>
      </c>
      <c r="K294" s="15" t="s">
        <v>29</v>
      </c>
      <c r="L294" s="44" t="s">
        <v>38</v>
      </c>
      <c r="M294" s="14" t="s">
        <v>25</v>
      </c>
      <c r="N294" s="21">
        <v>40782</v>
      </c>
      <c r="O294" s="12" t="s">
        <v>17</v>
      </c>
      <c r="P294" s="11" t="s">
        <v>29</v>
      </c>
      <c r="Q294" s="10">
        <v>40784</v>
      </c>
      <c r="R294" s="36" t="s">
        <v>768</v>
      </c>
      <c r="S294" s="37">
        <v>0</v>
      </c>
    </row>
    <row r="295" spans="1:19" x14ac:dyDescent="0.3">
      <c r="A295" s="46" t="s">
        <v>889</v>
      </c>
      <c r="B295" s="9" t="str">
        <f t="shared" si="8"/>
        <v/>
      </c>
      <c r="C295" s="8" t="str">
        <f t="shared" si="9"/>
        <v>◄</v>
      </c>
      <c r="D295" s="7"/>
      <c r="E295" s="6"/>
      <c r="F295" s="20" t="s">
        <v>762</v>
      </c>
      <c r="G295" s="22" t="s">
        <v>761</v>
      </c>
      <c r="H295" s="17" t="s">
        <v>766</v>
      </c>
      <c r="I295" s="16">
        <v>0</v>
      </c>
      <c r="J295" s="16">
        <v>4161</v>
      </c>
      <c r="K295" s="15" t="s">
        <v>29</v>
      </c>
      <c r="L295" s="44" t="s">
        <v>38</v>
      </c>
      <c r="M295" s="14" t="s">
        <v>25</v>
      </c>
      <c r="N295" s="21">
        <v>40782</v>
      </c>
      <c r="O295" s="12" t="s">
        <v>17</v>
      </c>
      <c r="P295" s="11" t="s">
        <v>29</v>
      </c>
      <c r="Q295" s="10">
        <v>40784</v>
      </c>
      <c r="R295" s="38"/>
      <c r="S295" s="39"/>
    </row>
    <row r="296" spans="1:19" ht="15" thickBot="1" x14ac:dyDescent="0.35">
      <c r="A296" s="46" t="s">
        <v>889</v>
      </c>
      <c r="B296" s="9" t="str">
        <f t="shared" si="8"/>
        <v/>
      </c>
      <c r="C296" s="8" t="str">
        <f t="shared" si="9"/>
        <v>◄</v>
      </c>
      <c r="D296" s="7"/>
      <c r="E296" s="6"/>
      <c r="F296" s="20" t="s">
        <v>763</v>
      </c>
      <c r="G296" s="22" t="s">
        <v>761</v>
      </c>
      <c r="H296" s="17" t="s">
        <v>767</v>
      </c>
      <c r="I296" s="16">
        <v>0</v>
      </c>
      <c r="J296" s="16">
        <v>4162</v>
      </c>
      <c r="K296" s="15" t="s">
        <v>29</v>
      </c>
      <c r="L296" s="44" t="s">
        <v>38</v>
      </c>
      <c r="M296" s="14" t="s">
        <v>25</v>
      </c>
      <c r="N296" s="21">
        <v>40782</v>
      </c>
      <c r="O296" s="12" t="s">
        <v>17</v>
      </c>
      <c r="P296" s="11" t="s">
        <v>29</v>
      </c>
      <c r="Q296" s="10">
        <v>40784</v>
      </c>
      <c r="R296" s="38"/>
      <c r="S296" s="39"/>
    </row>
    <row r="297" spans="1:19" x14ac:dyDescent="0.3">
      <c r="A297" s="46" t="s">
        <v>889</v>
      </c>
      <c r="B297" s="9" t="str">
        <f t="shared" si="8"/>
        <v/>
      </c>
      <c r="C297" s="8" t="str">
        <f t="shared" si="9"/>
        <v>◄</v>
      </c>
      <c r="D297" s="7"/>
      <c r="E297" s="6"/>
      <c r="F297" s="19" t="s">
        <v>769</v>
      </c>
      <c r="G297" s="22" t="s">
        <v>761</v>
      </c>
      <c r="H297" s="17" t="s">
        <v>772</v>
      </c>
      <c r="I297" s="16">
        <v>0</v>
      </c>
      <c r="J297" s="16">
        <v>4163</v>
      </c>
      <c r="K297" s="15" t="s">
        <v>29</v>
      </c>
      <c r="L297" s="44" t="s">
        <v>38</v>
      </c>
      <c r="M297" s="14" t="s">
        <v>25</v>
      </c>
      <c r="N297" s="21">
        <v>40782</v>
      </c>
      <c r="O297" s="12" t="s">
        <v>17</v>
      </c>
      <c r="P297" s="11" t="s">
        <v>29</v>
      </c>
      <c r="Q297" s="10">
        <v>40784</v>
      </c>
      <c r="R297" s="36" t="s">
        <v>768</v>
      </c>
      <c r="S297" s="37">
        <v>0</v>
      </c>
    </row>
    <row r="298" spans="1:19" x14ac:dyDescent="0.3">
      <c r="A298" s="46" t="s">
        <v>889</v>
      </c>
      <c r="B298" s="9" t="str">
        <f t="shared" si="8"/>
        <v/>
      </c>
      <c r="C298" s="8" t="str">
        <f t="shared" si="9"/>
        <v>◄</v>
      </c>
      <c r="D298" s="7"/>
      <c r="E298" s="6"/>
      <c r="F298" s="20" t="s">
        <v>770</v>
      </c>
      <c r="G298" s="22" t="s">
        <v>761</v>
      </c>
      <c r="H298" s="17" t="s">
        <v>773</v>
      </c>
      <c r="I298" s="16">
        <v>0</v>
      </c>
      <c r="J298" s="16">
        <v>4164</v>
      </c>
      <c r="K298" s="15" t="s">
        <v>29</v>
      </c>
      <c r="L298" s="44" t="s">
        <v>38</v>
      </c>
      <c r="M298" s="14" t="s">
        <v>25</v>
      </c>
      <c r="N298" s="21">
        <v>40782</v>
      </c>
      <c r="O298" s="12" t="s">
        <v>17</v>
      </c>
      <c r="P298" s="11" t="s">
        <v>29</v>
      </c>
      <c r="Q298" s="10">
        <v>40784</v>
      </c>
      <c r="R298" s="38"/>
      <c r="S298" s="39"/>
    </row>
    <row r="299" spans="1:19" ht="15" thickBot="1" x14ac:dyDescent="0.35">
      <c r="A299" s="46" t="s">
        <v>889</v>
      </c>
      <c r="B299" s="9" t="str">
        <f t="shared" si="8"/>
        <v/>
      </c>
      <c r="C299" s="8" t="str">
        <f t="shared" si="9"/>
        <v>◄</v>
      </c>
      <c r="D299" s="7"/>
      <c r="E299" s="6"/>
      <c r="F299" s="20" t="s">
        <v>771</v>
      </c>
      <c r="G299" s="22" t="s">
        <v>761</v>
      </c>
      <c r="H299" s="17" t="s">
        <v>150</v>
      </c>
      <c r="I299" s="16">
        <v>0</v>
      </c>
      <c r="J299" s="16" t="s">
        <v>151</v>
      </c>
      <c r="K299" s="15" t="s">
        <v>29</v>
      </c>
      <c r="L299" s="44" t="s">
        <v>30</v>
      </c>
      <c r="M299" s="14" t="s">
        <v>25</v>
      </c>
      <c r="N299" s="21">
        <v>40782</v>
      </c>
      <c r="O299" s="12" t="s">
        <v>17</v>
      </c>
      <c r="P299" s="11" t="s">
        <v>29</v>
      </c>
      <c r="Q299" s="10">
        <v>40784</v>
      </c>
      <c r="R299" s="38"/>
      <c r="S299" s="39"/>
    </row>
    <row r="300" spans="1:19" x14ac:dyDescent="0.3">
      <c r="A300" s="46" t="s">
        <v>889</v>
      </c>
      <c r="B300" s="9" t="str">
        <f t="shared" si="8"/>
        <v/>
      </c>
      <c r="C300" s="8" t="str">
        <f t="shared" si="9"/>
        <v>◄</v>
      </c>
      <c r="D300" s="7"/>
      <c r="E300" s="6"/>
      <c r="F300" s="19" t="s">
        <v>774</v>
      </c>
      <c r="G300" s="22" t="s">
        <v>775</v>
      </c>
      <c r="H300" s="17" t="s">
        <v>778</v>
      </c>
      <c r="I300" s="16">
        <v>0</v>
      </c>
      <c r="J300" s="16" t="s">
        <v>779</v>
      </c>
      <c r="K300" s="15" t="s">
        <v>29</v>
      </c>
      <c r="L300" s="44" t="s">
        <v>38</v>
      </c>
      <c r="M300" s="14" t="s">
        <v>25</v>
      </c>
      <c r="N300" s="21">
        <v>40782</v>
      </c>
      <c r="O300" s="12" t="s">
        <v>17</v>
      </c>
      <c r="P300" s="11" t="s">
        <v>29</v>
      </c>
      <c r="Q300" s="10">
        <v>40784</v>
      </c>
      <c r="R300" s="36" t="s">
        <v>782</v>
      </c>
      <c r="S300" s="37">
        <v>0</v>
      </c>
    </row>
    <row r="301" spans="1:19" x14ac:dyDescent="0.3">
      <c r="A301" s="46" t="s">
        <v>889</v>
      </c>
      <c r="B301" s="9" t="str">
        <f t="shared" si="8"/>
        <v/>
      </c>
      <c r="C301" s="8" t="str">
        <f t="shared" si="9"/>
        <v>◄</v>
      </c>
      <c r="D301" s="7"/>
      <c r="E301" s="6"/>
      <c r="F301" s="20" t="s">
        <v>776</v>
      </c>
      <c r="G301" s="22" t="s">
        <v>775</v>
      </c>
      <c r="H301" s="17" t="s">
        <v>780</v>
      </c>
      <c r="I301" s="16">
        <v>0</v>
      </c>
      <c r="J301" s="16">
        <v>4166</v>
      </c>
      <c r="K301" s="15" t="s">
        <v>29</v>
      </c>
      <c r="L301" s="44" t="s">
        <v>38</v>
      </c>
      <c r="M301" s="14" t="s">
        <v>25</v>
      </c>
      <c r="N301" s="21">
        <v>40782</v>
      </c>
      <c r="O301" s="12" t="s">
        <v>17</v>
      </c>
      <c r="P301" s="11" t="s">
        <v>29</v>
      </c>
      <c r="Q301" s="10">
        <v>40784</v>
      </c>
      <c r="R301" s="38"/>
      <c r="S301" s="39"/>
    </row>
    <row r="302" spans="1:19" ht="15" thickBot="1" x14ac:dyDescent="0.35">
      <c r="A302" s="46" t="s">
        <v>889</v>
      </c>
      <c r="B302" s="9" t="str">
        <f t="shared" si="8"/>
        <v/>
      </c>
      <c r="C302" s="8" t="str">
        <f t="shared" si="9"/>
        <v>◄</v>
      </c>
      <c r="D302" s="7"/>
      <c r="E302" s="6"/>
      <c r="F302" s="20" t="s">
        <v>777</v>
      </c>
      <c r="G302" s="22" t="s">
        <v>775</v>
      </c>
      <c r="H302" s="17" t="s">
        <v>781</v>
      </c>
      <c r="I302" s="16">
        <v>0</v>
      </c>
      <c r="J302" s="16">
        <v>4167</v>
      </c>
      <c r="K302" s="15" t="s">
        <v>29</v>
      </c>
      <c r="L302" s="44" t="s">
        <v>38</v>
      </c>
      <c r="M302" s="14" t="s">
        <v>25</v>
      </c>
      <c r="N302" s="21">
        <v>40782</v>
      </c>
      <c r="O302" s="12" t="s">
        <v>17</v>
      </c>
      <c r="P302" s="11" t="s">
        <v>29</v>
      </c>
      <c r="Q302" s="10">
        <v>40784</v>
      </c>
      <c r="R302" s="38"/>
      <c r="S302" s="39"/>
    </row>
    <row r="303" spans="1:19" x14ac:dyDescent="0.3">
      <c r="A303" s="46" t="s">
        <v>889</v>
      </c>
      <c r="B303" s="9" t="str">
        <f t="shared" si="8"/>
        <v/>
      </c>
      <c r="C303" s="8" t="str">
        <f t="shared" si="9"/>
        <v>◄</v>
      </c>
      <c r="D303" s="7"/>
      <c r="E303" s="6"/>
      <c r="F303" s="19" t="s">
        <v>783</v>
      </c>
      <c r="G303" s="22" t="s">
        <v>775</v>
      </c>
      <c r="H303" s="17" t="s">
        <v>786</v>
      </c>
      <c r="I303" s="16">
        <v>0</v>
      </c>
      <c r="J303" s="16">
        <v>4168</v>
      </c>
      <c r="K303" s="15" t="s">
        <v>29</v>
      </c>
      <c r="L303" s="44" t="s">
        <v>38</v>
      </c>
      <c r="M303" s="14" t="s">
        <v>25</v>
      </c>
      <c r="N303" s="21">
        <v>40782</v>
      </c>
      <c r="O303" s="12" t="s">
        <v>17</v>
      </c>
      <c r="P303" s="11" t="s">
        <v>29</v>
      </c>
      <c r="Q303" s="10">
        <v>40784</v>
      </c>
      <c r="R303" s="36" t="s">
        <v>782</v>
      </c>
      <c r="S303" s="37">
        <v>0</v>
      </c>
    </row>
    <row r="304" spans="1:19" x14ac:dyDescent="0.3">
      <c r="A304" s="46" t="s">
        <v>889</v>
      </c>
      <c r="B304" s="9" t="str">
        <f t="shared" si="8"/>
        <v/>
      </c>
      <c r="C304" s="8" t="str">
        <f t="shared" si="9"/>
        <v>◄</v>
      </c>
      <c r="D304" s="7"/>
      <c r="E304" s="6"/>
      <c r="F304" s="20" t="s">
        <v>784</v>
      </c>
      <c r="G304" s="22" t="s">
        <v>775</v>
      </c>
      <c r="H304" s="17" t="s">
        <v>787</v>
      </c>
      <c r="I304" s="16">
        <v>0</v>
      </c>
      <c r="J304" s="16">
        <v>4169</v>
      </c>
      <c r="K304" s="15" t="s">
        <v>29</v>
      </c>
      <c r="L304" s="44" t="s">
        <v>38</v>
      </c>
      <c r="M304" s="14" t="s">
        <v>25</v>
      </c>
      <c r="N304" s="21">
        <v>40782</v>
      </c>
      <c r="O304" s="12" t="s">
        <v>17</v>
      </c>
      <c r="P304" s="11" t="s">
        <v>29</v>
      </c>
      <c r="Q304" s="10">
        <v>40784</v>
      </c>
      <c r="R304" s="38"/>
      <c r="S304" s="39"/>
    </row>
    <row r="305" spans="1:19" ht="15" thickBot="1" x14ac:dyDescent="0.35">
      <c r="A305" s="46" t="s">
        <v>889</v>
      </c>
      <c r="B305" s="9" t="str">
        <f t="shared" si="8"/>
        <v/>
      </c>
      <c r="C305" s="8" t="str">
        <f t="shared" si="9"/>
        <v>◄</v>
      </c>
      <c r="D305" s="7"/>
      <c r="E305" s="6"/>
      <c r="F305" s="20" t="s">
        <v>785</v>
      </c>
      <c r="G305" s="22" t="s">
        <v>775</v>
      </c>
      <c r="H305" s="17" t="s">
        <v>788</v>
      </c>
      <c r="I305" s="16">
        <v>0</v>
      </c>
      <c r="J305" s="16">
        <v>4170</v>
      </c>
      <c r="K305" s="15" t="s">
        <v>29</v>
      </c>
      <c r="L305" s="44" t="s">
        <v>38</v>
      </c>
      <c r="M305" s="14" t="s">
        <v>25</v>
      </c>
      <c r="N305" s="21">
        <v>40782</v>
      </c>
      <c r="O305" s="12" t="s">
        <v>17</v>
      </c>
      <c r="P305" s="11" t="s">
        <v>29</v>
      </c>
      <c r="Q305" s="10">
        <v>40784</v>
      </c>
      <c r="R305" s="38"/>
      <c r="S305" s="39"/>
    </row>
    <row r="306" spans="1:19" x14ac:dyDescent="0.3">
      <c r="A306" s="46" t="s">
        <v>889</v>
      </c>
      <c r="B306" s="9" t="str">
        <f t="shared" si="8"/>
        <v/>
      </c>
      <c r="C306" s="8" t="str">
        <f t="shared" si="9"/>
        <v>◄</v>
      </c>
      <c r="D306" s="7"/>
      <c r="E306" s="6"/>
      <c r="F306" s="19" t="s">
        <v>789</v>
      </c>
      <c r="G306" s="22" t="s">
        <v>775</v>
      </c>
      <c r="H306" s="17" t="s">
        <v>792</v>
      </c>
      <c r="I306" s="16">
        <v>0</v>
      </c>
      <c r="J306" s="16">
        <v>4171</v>
      </c>
      <c r="K306" s="15" t="s">
        <v>29</v>
      </c>
      <c r="L306" s="44" t="s">
        <v>38</v>
      </c>
      <c r="M306" s="14" t="s">
        <v>25</v>
      </c>
      <c r="N306" s="21">
        <v>40782</v>
      </c>
      <c r="O306" s="12" t="s">
        <v>17</v>
      </c>
      <c r="P306" s="11" t="s">
        <v>29</v>
      </c>
      <c r="Q306" s="10">
        <v>40784</v>
      </c>
      <c r="R306" s="36" t="s">
        <v>782</v>
      </c>
      <c r="S306" s="37">
        <v>0</v>
      </c>
    </row>
    <row r="307" spans="1:19" x14ac:dyDescent="0.3">
      <c r="A307" s="46" t="s">
        <v>889</v>
      </c>
      <c r="B307" s="9" t="str">
        <f t="shared" si="8"/>
        <v/>
      </c>
      <c r="C307" s="8" t="str">
        <f t="shared" si="9"/>
        <v>◄</v>
      </c>
      <c r="D307" s="7"/>
      <c r="E307" s="6"/>
      <c r="F307" s="20" t="s">
        <v>790</v>
      </c>
      <c r="G307" s="22" t="s">
        <v>775</v>
      </c>
      <c r="H307" s="17" t="s">
        <v>793</v>
      </c>
      <c r="I307" s="16">
        <v>0</v>
      </c>
      <c r="J307" s="16">
        <v>4172</v>
      </c>
      <c r="K307" s="15" t="s">
        <v>29</v>
      </c>
      <c r="L307" s="44" t="s">
        <v>38</v>
      </c>
      <c r="M307" s="14" t="s">
        <v>25</v>
      </c>
      <c r="N307" s="21">
        <v>40782</v>
      </c>
      <c r="O307" s="12" t="s">
        <v>17</v>
      </c>
      <c r="P307" s="11" t="s">
        <v>29</v>
      </c>
      <c r="Q307" s="10">
        <v>40784</v>
      </c>
      <c r="R307" s="38"/>
      <c r="S307" s="39"/>
    </row>
    <row r="308" spans="1:19" ht="15" thickBot="1" x14ac:dyDescent="0.35">
      <c r="A308" s="46" t="s">
        <v>889</v>
      </c>
      <c r="B308" s="9" t="str">
        <f t="shared" si="8"/>
        <v/>
      </c>
      <c r="C308" s="8" t="str">
        <f t="shared" si="9"/>
        <v>◄</v>
      </c>
      <c r="D308" s="7"/>
      <c r="E308" s="6"/>
      <c r="F308" s="20" t="s">
        <v>791</v>
      </c>
      <c r="G308" s="22" t="s">
        <v>775</v>
      </c>
      <c r="H308" s="17" t="s">
        <v>794</v>
      </c>
      <c r="I308" s="16">
        <v>0</v>
      </c>
      <c r="J308" s="16">
        <v>4173</v>
      </c>
      <c r="K308" s="15" t="s">
        <v>29</v>
      </c>
      <c r="L308" s="44" t="s">
        <v>38</v>
      </c>
      <c r="M308" s="14" t="s">
        <v>25</v>
      </c>
      <c r="N308" s="21">
        <v>40782</v>
      </c>
      <c r="O308" s="12" t="s">
        <v>17</v>
      </c>
      <c r="P308" s="11" t="s">
        <v>29</v>
      </c>
      <c r="Q308" s="10">
        <v>40784</v>
      </c>
      <c r="R308" s="38"/>
      <c r="S308" s="39"/>
    </row>
    <row r="309" spans="1:19" x14ac:dyDescent="0.3">
      <c r="A309" s="46" t="s">
        <v>889</v>
      </c>
      <c r="B309" s="9" t="str">
        <f t="shared" si="8"/>
        <v/>
      </c>
      <c r="C309" s="8" t="str">
        <f t="shared" si="9"/>
        <v>◄</v>
      </c>
      <c r="D309" s="7"/>
      <c r="E309" s="6"/>
      <c r="F309" s="19" t="s">
        <v>795</v>
      </c>
      <c r="G309" s="22" t="s">
        <v>775</v>
      </c>
      <c r="H309" s="17" t="s">
        <v>797</v>
      </c>
      <c r="I309" s="16">
        <v>0</v>
      </c>
      <c r="J309" s="16">
        <v>4174</v>
      </c>
      <c r="K309" s="15" t="s">
        <v>29</v>
      </c>
      <c r="L309" s="44" t="s">
        <v>38</v>
      </c>
      <c r="M309" s="14" t="s">
        <v>25</v>
      </c>
      <c r="N309" s="21">
        <v>40782</v>
      </c>
      <c r="O309" s="12" t="s">
        <v>17</v>
      </c>
      <c r="P309" s="11" t="s">
        <v>29</v>
      </c>
      <c r="Q309" s="10">
        <v>40784</v>
      </c>
      <c r="R309" s="36" t="s">
        <v>782</v>
      </c>
      <c r="S309" s="37">
        <v>0</v>
      </c>
    </row>
    <row r="310" spans="1:19" ht="15" thickBot="1" x14ac:dyDescent="0.35">
      <c r="A310" s="46" t="s">
        <v>889</v>
      </c>
      <c r="B310" s="9" t="str">
        <f t="shared" si="8"/>
        <v/>
      </c>
      <c r="C310" s="8" t="str">
        <f t="shared" si="9"/>
        <v>◄</v>
      </c>
      <c r="D310" s="7"/>
      <c r="E310" s="6"/>
      <c r="F310" s="20" t="s">
        <v>796</v>
      </c>
      <c r="G310" s="22" t="s">
        <v>775</v>
      </c>
      <c r="H310" s="17" t="s">
        <v>150</v>
      </c>
      <c r="I310" s="16">
        <v>0</v>
      </c>
      <c r="J310" s="16" t="s">
        <v>151</v>
      </c>
      <c r="K310" s="15" t="s">
        <v>29</v>
      </c>
      <c r="L310" s="44" t="s">
        <v>30</v>
      </c>
      <c r="M310" s="14" t="s">
        <v>25</v>
      </c>
      <c r="N310" s="21">
        <v>40782</v>
      </c>
      <c r="O310" s="12" t="s">
        <v>17</v>
      </c>
      <c r="P310" s="11" t="s">
        <v>29</v>
      </c>
      <c r="Q310" s="10">
        <v>40784</v>
      </c>
      <c r="R310" s="38"/>
      <c r="S310" s="39"/>
    </row>
    <row r="311" spans="1:19" x14ac:dyDescent="0.3">
      <c r="A311" s="46" t="s">
        <v>889</v>
      </c>
      <c r="B311" s="9" t="str">
        <f t="shared" si="8"/>
        <v/>
      </c>
      <c r="C311" s="8" t="str">
        <f t="shared" si="9"/>
        <v>◄</v>
      </c>
      <c r="D311" s="7"/>
      <c r="E311" s="6"/>
      <c r="F311" s="19" t="s">
        <v>798</v>
      </c>
      <c r="G311" s="22" t="s">
        <v>799</v>
      </c>
      <c r="H311" s="17" t="s">
        <v>802</v>
      </c>
      <c r="I311" s="16">
        <v>0</v>
      </c>
      <c r="J311" s="16" t="s">
        <v>803</v>
      </c>
      <c r="K311" s="15" t="s">
        <v>29</v>
      </c>
      <c r="L311" s="44" t="s">
        <v>38</v>
      </c>
      <c r="M311" s="14" t="s">
        <v>25</v>
      </c>
      <c r="N311" s="21">
        <v>40803</v>
      </c>
      <c r="O311" s="12" t="s">
        <v>17</v>
      </c>
      <c r="P311" s="11" t="s">
        <v>29</v>
      </c>
      <c r="Q311" s="10">
        <v>40805</v>
      </c>
      <c r="R311" s="36" t="s">
        <v>806</v>
      </c>
      <c r="S311" s="37">
        <v>0</v>
      </c>
    </row>
    <row r="312" spans="1:19" x14ac:dyDescent="0.3">
      <c r="A312" s="46" t="s">
        <v>889</v>
      </c>
      <c r="B312" s="9" t="str">
        <f t="shared" si="8"/>
        <v/>
      </c>
      <c r="C312" s="8" t="str">
        <f t="shared" si="9"/>
        <v>◄</v>
      </c>
      <c r="D312" s="7"/>
      <c r="E312" s="6"/>
      <c r="F312" s="20" t="s">
        <v>800</v>
      </c>
      <c r="G312" s="22" t="s">
        <v>799</v>
      </c>
      <c r="H312" s="17" t="s">
        <v>804</v>
      </c>
      <c r="I312" s="16">
        <v>0</v>
      </c>
      <c r="J312" s="16">
        <v>4176</v>
      </c>
      <c r="K312" s="15" t="s">
        <v>29</v>
      </c>
      <c r="L312" s="44" t="s">
        <v>38</v>
      </c>
      <c r="M312" s="14" t="s">
        <v>25</v>
      </c>
      <c r="N312" s="21">
        <v>40803</v>
      </c>
      <c r="O312" s="12" t="s">
        <v>17</v>
      </c>
      <c r="P312" s="11" t="s">
        <v>29</v>
      </c>
      <c r="Q312" s="10">
        <v>40805</v>
      </c>
      <c r="R312" s="38"/>
      <c r="S312" s="39"/>
    </row>
    <row r="313" spans="1:19" ht="15" thickBot="1" x14ac:dyDescent="0.35">
      <c r="A313" s="46" t="s">
        <v>889</v>
      </c>
      <c r="B313" s="9" t="str">
        <f t="shared" si="8"/>
        <v/>
      </c>
      <c r="C313" s="8" t="str">
        <f t="shared" si="9"/>
        <v>◄</v>
      </c>
      <c r="D313" s="7"/>
      <c r="E313" s="6"/>
      <c r="F313" s="20" t="s">
        <v>801</v>
      </c>
      <c r="G313" s="22" t="s">
        <v>799</v>
      </c>
      <c r="H313" s="17" t="s">
        <v>805</v>
      </c>
      <c r="I313" s="16">
        <v>0</v>
      </c>
      <c r="J313" s="16">
        <v>4177</v>
      </c>
      <c r="K313" s="15" t="s">
        <v>29</v>
      </c>
      <c r="L313" s="44" t="s">
        <v>38</v>
      </c>
      <c r="M313" s="14" t="s">
        <v>25</v>
      </c>
      <c r="N313" s="21">
        <v>40803</v>
      </c>
      <c r="O313" s="12" t="s">
        <v>17</v>
      </c>
      <c r="P313" s="11" t="s">
        <v>29</v>
      </c>
      <c r="Q313" s="10">
        <v>40805</v>
      </c>
      <c r="R313" s="38"/>
      <c r="S313" s="39"/>
    </row>
    <row r="314" spans="1:19" x14ac:dyDescent="0.3">
      <c r="A314" s="46" t="s">
        <v>889</v>
      </c>
      <c r="B314" s="9" t="str">
        <f t="shared" si="8"/>
        <v/>
      </c>
      <c r="C314" s="8" t="str">
        <f t="shared" si="9"/>
        <v>◄</v>
      </c>
      <c r="D314" s="7"/>
      <c r="E314" s="6"/>
      <c r="F314" s="19" t="s">
        <v>807</v>
      </c>
      <c r="G314" s="22" t="s">
        <v>799</v>
      </c>
      <c r="H314" s="17" t="s">
        <v>810</v>
      </c>
      <c r="I314" s="16">
        <v>0</v>
      </c>
      <c r="J314" s="16">
        <v>4178</v>
      </c>
      <c r="K314" s="15" t="s">
        <v>29</v>
      </c>
      <c r="L314" s="44" t="s">
        <v>38</v>
      </c>
      <c r="M314" s="14" t="s">
        <v>25</v>
      </c>
      <c r="N314" s="21">
        <v>40803</v>
      </c>
      <c r="O314" s="12" t="s">
        <v>17</v>
      </c>
      <c r="P314" s="11" t="s">
        <v>29</v>
      </c>
      <c r="Q314" s="10">
        <v>40805</v>
      </c>
      <c r="R314" s="36" t="s">
        <v>806</v>
      </c>
      <c r="S314" s="37">
        <v>0</v>
      </c>
    </row>
    <row r="315" spans="1:19" x14ac:dyDescent="0.3">
      <c r="A315" s="46" t="s">
        <v>889</v>
      </c>
      <c r="B315" s="9" t="str">
        <f t="shared" si="8"/>
        <v/>
      </c>
      <c r="C315" s="8" t="str">
        <f t="shared" si="9"/>
        <v>◄</v>
      </c>
      <c r="D315" s="7"/>
      <c r="E315" s="6"/>
      <c r="F315" s="20" t="s">
        <v>808</v>
      </c>
      <c r="G315" s="22" t="s">
        <v>799</v>
      </c>
      <c r="H315" s="17" t="s">
        <v>811</v>
      </c>
      <c r="I315" s="16">
        <v>0</v>
      </c>
      <c r="J315" s="16">
        <v>4179</v>
      </c>
      <c r="K315" s="15" t="s">
        <v>29</v>
      </c>
      <c r="L315" s="44" t="s">
        <v>38</v>
      </c>
      <c r="M315" s="14" t="s">
        <v>25</v>
      </c>
      <c r="N315" s="21">
        <v>40803</v>
      </c>
      <c r="O315" s="12" t="s">
        <v>17</v>
      </c>
      <c r="P315" s="11" t="s">
        <v>29</v>
      </c>
      <c r="Q315" s="10">
        <v>40805</v>
      </c>
      <c r="R315" s="38"/>
      <c r="S315" s="39"/>
    </row>
    <row r="316" spans="1:19" ht="15" thickBot="1" x14ac:dyDescent="0.35">
      <c r="A316" s="46" t="s">
        <v>889</v>
      </c>
      <c r="B316" s="9" t="str">
        <f t="shared" si="8"/>
        <v/>
      </c>
      <c r="C316" s="8" t="str">
        <f t="shared" si="9"/>
        <v>◄</v>
      </c>
      <c r="D316" s="7"/>
      <c r="E316" s="6"/>
      <c r="F316" s="20" t="s">
        <v>809</v>
      </c>
      <c r="G316" s="22" t="s">
        <v>799</v>
      </c>
      <c r="H316" s="17" t="s">
        <v>150</v>
      </c>
      <c r="I316" s="16">
        <v>0</v>
      </c>
      <c r="J316" s="16" t="s">
        <v>151</v>
      </c>
      <c r="K316" s="15" t="s">
        <v>29</v>
      </c>
      <c r="L316" s="44" t="s">
        <v>30</v>
      </c>
      <c r="M316" s="14" t="s">
        <v>25</v>
      </c>
      <c r="N316" s="21">
        <v>40803</v>
      </c>
      <c r="O316" s="12" t="s">
        <v>17</v>
      </c>
      <c r="P316" s="11" t="s">
        <v>29</v>
      </c>
      <c r="Q316" s="10">
        <v>40805</v>
      </c>
      <c r="R316" s="38"/>
      <c r="S316" s="39"/>
    </row>
    <row r="317" spans="1:19" x14ac:dyDescent="0.3">
      <c r="A317" s="46" t="s">
        <v>889</v>
      </c>
      <c r="B317" s="9" t="str">
        <f t="shared" si="8"/>
        <v/>
      </c>
      <c r="C317" s="8" t="str">
        <f t="shared" si="9"/>
        <v>◄</v>
      </c>
      <c r="D317" s="7"/>
      <c r="E317" s="6"/>
      <c r="F317" s="19" t="s">
        <v>812</v>
      </c>
      <c r="G317" s="22" t="s">
        <v>813</v>
      </c>
      <c r="H317" s="17" t="s">
        <v>816</v>
      </c>
      <c r="I317" s="16">
        <v>0</v>
      </c>
      <c r="J317" s="16" t="s">
        <v>817</v>
      </c>
      <c r="K317" s="15" t="s">
        <v>29</v>
      </c>
      <c r="L317" s="44" t="s">
        <v>38</v>
      </c>
      <c r="M317" s="14" t="s">
        <v>25</v>
      </c>
      <c r="N317" s="21">
        <v>40803</v>
      </c>
      <c r="O317" s="12" t="s">
        <v>17</v>
      </c>
      <c r="P317" s="11" t="s">
        <v>29</v>
      </c>
      <c r="Q317" s="10">
        <v>40805</v>
      </c>
      <c r="R317" s="36" t="s">
        <v>819</v>
      </c>
      <c r="S317" s="37">
        <v>0</v>
      </c>
    </row>
    <row r="318" spans="1:19" x14ac:dyDescent="0.3">
      <c r="A318" s="46" t="s">
        <v>889</v>
      </c>
      <c r="B318" s="9" t="str">
        <f t="shared" si="8"/>
        <v/>
      </c>
      <c r="C318" s="8" t="str">
        <f t="shared" si="9"/>
        <v>◄</v>
      </c>
      <c r="D318" s="7"/>
      <c r="E318" s="6"/>
      <c r="F318" s="20" t="s">
        <v>814</v>
      </c>
      <c r="G318" s="22" t="s">
        <v>813</v>
      </c>
      <c r="H318" s="17" t="s">
        <v>818</v>
      </c>
      <c r="I318" s="16">
        <v>0</v>
      </c>
      <c r="J318" s="16">
        <v>4181</v>
      </c>
      <c r="K318" s="15" t="s">
        <v>24</v>
      </c>
      <c r="L318" s="44" t="s">
        <v>17</v>
      </c>
      <c r="M318" s="14" t="s">
        <v>25</v>
      </c>
      <c r="N318" s="21">
        <v>40803</v>
      </c>
      <c r="O318" s="12" t="s">
        <v>17</v>
      </c>
      <c r="P318" s="11">
        <v>40805</v>
      </c>
      <c r="Q318" s="10">
        <v>40805</v>
      </c>
      <c r="R318" s="38"/>
      <c r="S318" s="39"/>
    </row>
    <row r="319" spans="1:19" ht="15" thickBot="1" x14ac:dyDescent="0.35">
      <c r="A319" s="46" t="s">
        <v>889</v>
      </c>
      <c r="B319" s="9" t="str">
        <f t="shared" si="8"/>
        <v/>
      </c>
      <c r="C319" s="8" t="str">
        <f t="shared" si="9"/>
        <v>◄</v>
      </c>
      <c r="D319" s="7"/>
      <c r="E319" s="6"/>
      <c r="F319" s="20" t="s">
        <v>815</v>
      </c>
      <c r="G319" s="22" t="s">
        <v>813</v>
      </c>
      <c r="H319" s="17" t="s">
        <v>150</v>
      </c>
      <c r="I319" s="16">
        <v>0</v>
      </c>
      <c r="J319" s="16" t="s">
        <v>151</v>
      </c>
      <c r="K319" s="15" t="s">
        <v>29</v>
      </c>
      <c r="L319" s="44" t="s">
        <v>30</v>
      </c>
      <c r="M319" s="14" t="s">
        <v>25</v>
      </c>
      <c r="N319" s="21">
        <v>40803</v>
      </c>
      <c r="O319" s="12" t="s">
        <v>17</v>
      </c>
      <c r="P319" s="11" t="s">
        <v>29</v>
      </c>
      <c r="Q319" s="10">
        <v>40805</v>
      </c>
      <c r="R319" s="38"/>
      <c r="S319" s="39"/>
    </row>
    <row r="320" spans="1:19" x14ac:dyDescent="0.3">
      <c r="A320" s="46" t="s">
        <v>889</v>
      </c>
      <c r="B320" s="9" t="str">
        <f t="shared" si="8"/>
        <v/>
      </c>
      <c r="C320" s="8" t="str">
        <f t="shared" si="9"/>
        <v>◄</v>
      </c>
      <c r="D320" s="7"/>
      <c r="E320" s="6"/>
      <c r="F320" s="19" t="s">
        <v>820</v>
      </c>
      <c r="G320" s="22" t="s">
        <v>821</v>
      </c>
      <c r="H320" s="17" t="s">
        <v>824</v>
      </c>
      <c r="I320" s="16">
        <v>0</v>
      </c>
      <c r="J320" s="16" t="s">
        <v>825</v>
      </c>
      <c r="K320" s="15" t="s">
        <v>826</v>
      </c>
      <c r="L320" s="44" t="s">
        <v>17</v>
      </c>
      <c r="M320" s="14" t="s">
        <v>25</v>
      </c>
      <c r="N320" s="21" t="s">
        <v>26</v>
      </c>
      <c r="O320" s="12" t="s">
        <v>17</v>
      </c>
      <c r="P320" s="11">
        <v>41803</v>
      </c>
      <c r="Q320" s="10">
        <v>40807</v>
      </c>
      <c r="R320" s="36" t="s">
        <v>830</v>
      </c>
      <c r="S320" s="37">
        <v>0</v>
      </c>
    </row>
    <row r="321" spans="1:19" x14ac:dyDescent="0.3">
      <c r="A321" s="46" t="s">
        <v>889</v>
      </c>
      <c r="B321" s="9" t="str">
        <f t="shared" ref="B321:B338" si="10">IF(C321="?","?","")</f>
        <v/>
      </c>
      <c r="C321" s="8" t="str">
        <f t="shared" ref="C321:C338" si="11">IF(AND(D321="",E321&gt;0),"?",IF(D321="","◄",IF(E321&gt;=1,"►","")))</f>
        <v>◄</v>
      </c>
      <c r="D321" s="7"/>
      <c r="E321" s="6"/>
      <c r="F321" s="20" t="s">
        <v>822</v>
      </c>
      <c r="G321" s="22" t="s">
        <v>821</v>
      </c>
      <c r="H321" s="17" t="s">
        <v>827</v>
      </c>
      <c r="I321" s="16" t="s">
        <v>29</v>
      </c>
      <c r="J321" s="16">
        <v>4183</v>
      </c>
      <c r="K321" s="15" t="s">
        <v>29</v>
      </c>
      <c r="L321" s="44" t="s">
        <v>38</v>
      </c>
      <c r="M321" s="14" t="s">
        <v>25</v>
      </c>
      <c r="N321" s="21" t="s">
        <v>26</v>
      </c>
      <c r="O321" s="12" t="s">
        <v>17</v>
      </c>
      <c r="P321" s="11" t="s">
        <v>29</v>
      </c>
      <c r="Q321" s="10">
        <v>40807</v>
      </c>
      <c r="R321" s="38"/>
      <c r="S321" s="39"/>
    </row>
    <row r="322" spans="1:19" x14ac:dyDescent="0.3">
      <c r="A322" s="46" t="s">
        <v>889</v>
      </c>
      <c r="B322" s="9" t="str">
        <f t="shared" si="10"/>
        <v/>
      </c>
      <c r="C322" s="8" t="str">
        <f t="shared" si="11"/>
        <v>◄</v>
      </c>
      <c r="D322" s="7"/>
      <c r="E322" s="6"/>
      <c r="F322" s="20" t="s">
        <v>823</v>
      </c>
      <c r="G322" s="22" t="s">
        <v>821</v>
      </c>
      <c r="H322" s="17" t="s">
        <v>828</v>
      </c>
      <c r="I322" s="16" t="s">
        <v>29</v>
      </c>
      <c r="J322" s="16" t="s">
        <v>829</v>
      </c>
      <c r="K322" s="15" t="s">
        <v>29</v>
      </c>
      <c r="L322" s="44" t="s">
        <v>38</v>
      </c>
      <c r="M322" s="14" t="s">
        <v>25</v>
      </c>
      <c r="N322" s="21" t="s">
        <v>26</v>
      </c>
      <c r="O322" s="12" t="s">
        <v>17</v>
      </c>
      <c r="P322" s="11" t="s">
        <v>29</v>
      </c>
      <c r="Q322" s="10">
        <v>40807</v>
      </c>
      <c r="R322" s="38"/>
      <c r="S322" s="39"/>
    </row>
    <row r="323" spans="1:19" x14ac:dyDescent="0.3">
      <c r="A323" s="46" t="s">
        <v>889</v>
      </c>
      <c r="B323" s="9" t="str">
        <f t="shared" si="10"/>
        <v/>
      </c>
      <c r="C323" s="8" t="str">
        <f t="shared" si="11"/>
        <v>◄</v>
      </c>
      <c r="D323" s="7"/>
      <c r="E323" s="6"/>
      <c r="F323" s="20" t="s">
        <v>822</v>
      </c>
      <c r="G323" s="22" t="s">
        <v>821</v>
      </c>
      <c r="H323" s="17" t="s">
        <v>831</v>
      </c>
      <c r="I323" s="16" t="s">
        <v>29</v>
      </c>
      <c r="J323" s="16" t="s">
        <v>832</v>
      </c>
      <c r="K323" s="15" t="s">
        <v>29</v>
      </c>
      <c r="L323" s="44" t="s">
        <v>17</v>
      </c>
      <c r="M323" s="14" t="s">
        <v>25</v>
      </c>
      <c r="N323" s="21" t="s">
        <v>26</v>
      </c>
      <c r="O323" s="12" t="s">
        <v>17</v>
      </c>
      <c r="P323" s="11" t="s">
        <v>29</v>
      </c>
      <c r="Q323" s="10">
        <v>40807</v>
      </c>
      <c r="R323" s="40"/>
      <c r="S323" s="41"/>
    </row>
    <row r="324" spans="1:19" ht="15" thickBot="1" x14ac:dyDescent="0.35">
      <c r="A324" s="46" t="s">
        <v>889</v>
      </c>
      <c r="B324" s="23"/>
      <c r="C324" s="23"/>
      <c r="D324" s="23"/>
      <c r="E324" s="23"/>
      <c r="F324" s="23"/>
      <c r="G324" s="18" t="s">
        <v>1</v>
      </c>
      <c r="H324" s="17"/>
      <c r="I324" s="16"/>
      <c r="J324" s="16"/>
      <c r="K324" s="15"/>
      <c r="L324" s="44"/>
      <c r="M324" s="14"/>
      <c r="N324" s="13"/>
      <c r="O324" s="12"/>
      <c r="P324" s="11"/>
      <c r="Q324" s="10"/>
      <c r="R324" s="42"/>
      <c r="S324" s="43"/>
    </row>
    <row r="325" spans="1:19" x14ac:dyDescent="0.3">
      <c r="A325" s="46" t="s">
        <v>889</v>
      </c>
      <c r="B325" s="9" t="str">
        <f t="shared" si="10"/>
        <v/>
      </c>
      <c r="C325" s="8" t="str">
        <f t="shared" si="11"/>
        <v>◄</v>
      </c>
      <c r="D325" s="7"/>
      <c r="E325" s="6"/>
      <c r="F325" s="19" t="s">
        <v>833</v>
      </c>
      <c r="G325" s="22" t="s">
        <v>834</v>
      </c>
      <c r="H325" s="17" t="s">
        <v>836</v>
      </c>
      <c r="I325" s="16">
        <v>0</v>
      </c>
      <c r="J325" s="16" t="s">
        <v>837</v>
      </c>
      <c r="K325" s="15" t="s">
        <v>115</v>
      </c>
      <c r="L325" s="44" t="s">
        <v>17</v>
      </c>
      <c r="M325" s="14" t="s">
        <v>25</v>
      </c>
      <c r="N325" s="21">
        <v>40831</v>
      </c>
      <c r="O325" s="12" t="s">
        <v>17</v>
      </c>
      <c r="P325" s="11">
        <v>40833</v>
      </c>
      <c r="Q325" s="10">
        <v>40833</v>
      </c>
      <c r="R325" s="36" t="s">
        <v>839</v>
      </c>
      <c r="S325" s="37">
        <v>0</v>
      </c>
    </row>
    <row r="326" spans="1:19" ht="15" thickBot="1" x14ac:dyDescent="0.35">
      <c r="A326" s="46" t="s">
        <v>889</v>
      </c>
      <c r="B326" s="9" t="str">
        <f t="shared" si="10"/>
        <v/>
      </c>
      <c r="C326" s="8" t="str">
        <f t="shared" si="11"/>
        <v>◄</v>
      </c>
      <c r="D326" s="7"/>
      <c r="E326" s="6"/>
      <c r="F326" s="20" t="s">
        <v>835</v>
      </c>
      <c r="G326" s="22" t="s">
        <v>834</v>
      </c>
      <c r="H326" s="17" t="s">
        <v>838</v>
      </c>
      <c r="I326" s="16">
        <v>0</v>
      </c>
      <c r="J326" s="16" t="s">
        <v>837</v>
      </c>
      <c r="K326" s="15" t="s">
        <v>29</v>
      </c>
      <c r="L326" s="44" t="s">
        <v>30</v>
      </c>
      <c r="M326" s="14" t="s">
        <v>25</v>
      </c>
      <c r="N326" s="21">
        <v>40831</v>
      </c>
      <c r="O326" s="12" t="s">
        <v>17</v>
      </c>
      <c r="P326" s="11" t="s">
        <v>29</v>
      </c>
      <c r="Q326" s="10">
        <v>40833</v>
      </c>
      <c r="R326" s="38"/>
      <c r="S326" s="39"/>
    </row>
    <row r="327" spans="1:19" x14ac:dyDescent="0.3">
      <c r="A327" s="46" t="s">
        <v>889</v>
      </c>
      <c r="B327" s="9" t="str">
        <f t="shared" si="10"/>
        <v/>
      </c>
      <c r="C327" s="8" t="str">
        <f t="shared" si="11"/>
        <v>◄</v>
      </c>
      <c r="D327" s="7"/>
      <c r="E327" s="6"/>
      <c r="F327" s="19" t="s">
        <v>840</v>
      </c>
      <c r="G327" s="22" t="s">
        <v>841</v>
      </c>
      <c r="H327" s="17" t="s">
        <v>844</v>
      </c>
      <c r="I327" s="16">
        <v>0</v>
      </c>
      <c r="J327" s="16" t="s">
        <v>845</v>
      </c>
      <c r="K327" s="15" t="s">
        <v>29</v>
      </c>
      <c r="L327" s="44" t="s">
        <v>38</v>
      </c>
      <c r="M327" s="14" t="s">
        <v>25</v>
      </c>
      <c r="N327" s="21">
        <v>40831</v>
      </c>
      <c r="O327" s="12" t="s">
        <v>17</v>
      </c>
      <c r="P327" s="11" t="s">
        <v>29</v>
      </c>
      <c r="Q327" s="10">
        <v>40833</v>
      </c>
      <c r="R327" s="36" t="s">
        <v>848</v>
      </c>
      <c r="S327" s="37">
        <v>0</v>
      </c>
    </row>
    <row r="328" spans="1:19" x14ac:dyDescent="0.3">
      <c r="A328" s="46" t="s">
        <v>889</v>
      </c>
      <c r="B328" s="9" t="str">
        <f t="shared" si="10"/>
        <v/>
      </c>
      <c r="C328" s="8" t="str">
        <f t="shared" si="11"/>
        <v>◄</v>
      </c>
      <c r="D328" s="7"/>
      <c r="E328" s="6"/>
      <c r="F328" s="20" t="s">
        <v>842</v>
      </c>
      <c r="G328" s="22" t="s">
        <v>841</v>
      </c>
      <c r="H328" s="17" t="s">
        <v>846</v>
      </c>
      <c r="I328" s="16">
        <v>0</v>
      </c>
      <c r="J328" s="16">
        <v>4186</v>
      </c>
      <c r="K328" s="15" t="s">
        <v>29</v>
      </c>
      <c r="L328" s="44" t="s">
        <v>38</v>
      </c>
      <c r="M328" s="14" t="s">
        <v>25</v>
      </c>
      <c r="N328" s="21">
        <v>40831</v>
      </c>
      <c r="O328" s="12" t="s">
        <v>17</v>
      </c>
      <c r="P328" s="11" t="s">
        <v>29</v>
      </c>
      <c r="Q328" s="10">
        <v>40833</v>
      </c>
      <c r="R328" s="38"/>
      <c r="S328" s="39"/>
    </row>
    <row r="329" spans="1:19" ht="15" thickBot="1" x14ac:dyDescent="0.35">
      <c r="A329" s="46" t="s">
        <v>889</v>
      </c>
      <c r="B329" s="9" t="str">
        <f t="shared" si="10"/>
        <v/>
      </c>
      <c r="C329" s="8" t="str">
        <f t="shared" si="11"/>
        <v>◄</v>
      </c>
      <c r="D329" s="7"/>
      <c r="E329" s="6"/>
      <c r="F329" s="20" t="s">
        <v>843</v>
      </c>
      <c r="G329" s="22" t="s">
        <v>841</v>
      </c>
      <c r="H329" s="17" t="s">
        <v>847</v>
      </c>
      <c r="I329" s="16">
        <v>0</v>
      </c>
      <c r="J329" s="16">
        <v>4187</v>
      </c>
      <c r="K329" s="15" t="s">
        <v>29</v>
      </c>
      <c r="L329" s="44" t="s">
        <v>38</v>
      </c>
      <c r="M329" s="14" t="s">
        <v>25</v>
      </c>
      <c r="N329" s="21">
        <v>40831</v>
      </c>
      <c r="O329" s="12" t="s">
        <v>17</v>
      </c>
      <c r="P329" s="11" t="s">
        <v>29</v>
      </c>
      <c r="Q329" s="10">
        <v>40833</v>
      </c>
      <c r="R329" s="38"/>
      <c r="S329" s="39"/>
    </row>
    <row r="330" spans="1:19" x14ac:dyDescent="0.3">
      <c r="A330" s="46" t="s">
        <v>889</v>
      </c>
      <c r="B330" s="9" t="str">
        <f t="shared" si="10"/>
        <v/>
      </c>
      <c r="C330" s="8" t="str">
        <f t="shared" si="11"/>
        <v>◄</v>
      </c>
      <c r="D330" s="7"/>
      <c r="E330" s="6"/>
      <c r="F330" s="19" t="s">
        <v>849</v>
      </c>
      <c r="G330" s="22" t="s">
        <v>841</v>
      </c>
      <c r="H330" s="17" t="s">
        <v>852</v>
      </c>
      <c r="I330" s="16">
        <v>0</v>
      </c>
      <c r="J330" s="16">
        <v>4188</v>
      </c>
      <c r="K330" s="15" t="s">
        <v>29</v>
      </c>
      <c r="L330" s="44" t="s">
        <v>38</v>
      </c>
      <c r="M330" s="14" t="s">
        <v>25</v>
      </c>
      <c r="N330" s="21">
        <v>40831</v>
      </c>
      <c r="O330" s="12" t="s">
        <v>17</v>
      </c>
      <c r="P330" s="11" t="s">
        <v>29</v>
      </c>
      <c r="Q330" s="10">
        <v>40833</v>
      </c>
      <c r="R330" s="36" t="s">
        <v>848</v>
      </c>
      <c r="S330" s="37">
        <v>0</v>
      </c>
    </row>
    <row r="331" spans="1:19" x14ac:dyDescent="0.3">
      <c r="A331" s="46" t="s">
        <v>889</v>
      </c>
      <c r="B331" s="9" t="str">
        <f t="shared" si="10"/>
        <v/>
      </c>
      <c r="C331" s="8" t="str">
        <f t="shared" si="11"/>
        <v>◄</v>
      </c>
      <c r="D331" s="7"/>
      <c r="E331" s="6"/>
      <c r="F331" s="20" t="s">
        <v>850</v>
      </c>
      <c r="G331" s="22" t="s">
        <v>841</v>
      </c>
      <c r="H331" s="17" t="s">
        <v>853</v>
      </c>
      <c r="I331" s="16">
        <v>0</v>
      </c>
      <c r="J331" s="16">
        <v>4189</v>
      </c>
      <c r="K331" s="15" t="s">
        <v>29</v>
      </c>
      <c r="L331" s="44" t="s">
        <v>38</v>
      </c>
      <c r="M331" s="14" t="s">
        <v>25</v>
      </c>
      <c r="N331" s="21">
        <v>40831</v>
      </c>
      <c r="O331" s="12" t="s">
        <v>17</v>
      </c>
      <c r="P331" s="11" t="s">
        <v>29</v>
      </c>
      <c r="Q331" s="10">
        <v>40833</v>
      </c>
      <c r="R331" s="38"/>
      <c r="S331" s="39"/>
    </row>
    <row r="332" spans="1:19" ht="15" thickBot="1" x14ac:dyDescent="0.35">
      <c r="A332" s="46" t="s">
        <v>889</v>
      </c>
      <c r="B332" s="9" t="str">
        <f t="shared" si="10"/>
        <v/>
      </c>
      <c r="C332" s="8" t="str">
        <f t="shared" si="11"/>
        <v>◄</v>
      </c>
      <c r="D332" s="7"/>
      <c r="E332" s="6"/>
      <c r="F332" s="20" t="s">
        <v>851</v>
      </c>
      <c r="G332" s="22" t="s">
        <v>841</v>
      </c>
      <c r="H332" s="17" t="s">
        <v>150</v>
      </c>
      <c r="I332" s="16">
        <v>0</v>
      </c>
      <c r="J332" s="16" t="s">
        <v>151</v>
      </c>
      <c r="K332" s="15" t="s">
        <v>29</v>
      </c>
      <c r="L332" s="44" t="s">
        <v>30</v>
      </c>
      <c r="M332" s="14" t="s">
        <v>25</v>
      </c>
      <c r="N332" s="21">
        <v>40831</v>
      </c>
      <c r="O332" s="12" t="s">
        <v>17</v>
      </c>
      <c r="P332" s="11" t="s">
        <v>29</v>
      </c>
      <c r="Q332" s="10">
        <v>40833</v>
      </c>
      <c r="R332" s="38"/>
      <c r="S332" s="39"/>
    </row>
    <row r="333" spans="1:19" x14ac:dyDescent="0.3">
      <c r="A333" s="46" t="s">
        <v>889</v>
      </c>
      <c r="B333" s="9" t="str">
        <f t="shared" si="10"/>
        <v/>
      </c>
      <c r="C333" s="8" t="str">
        <f t="shared" si="11"/>
        <v>◄</v>
      </c>
      <c r="D333" s="7"/>
      <c r="E333" s="6"/>
      <c r="F333" s="19" t="s">
        <v>854</v>
      </c>
      <c r="G333" s="22" t="s">
        <v>855</v>
      </c>
      <c r="H333" s="17" t="s">
        <v>858</v>
      </c>
      <c r="I333" s="16">
        <v>0</v>
      </c>
      <c r="J333" s="16" t="s">
        <v>859</v>
      </c>
      <c r="K333" s="15" t="s">
        <v>29</v>
      </c>
      <c r="L333" s="44" t="s">
        <v>38</v>
      </c>
      <c r="M333" s="14" t="s">
        <v>25</v>
      </c>
      <c r="N333" s="21">
        <v>40845</v>
      </c>
      <c r="O333" s="12" t="s">
        <v>17</v>
      </c>
      <c r="P333" s="11" t="s">
        <v>29</v>
      </c>
      <c r="Q333" s="10">
        <v>40849</v>
      </c>
      <c r="R333" s="36" t="s">
        <v>861</v>
      </c>
      <c r="S333" s="37">
        <v>0</v>
      </c>
    </row>
    <row r="334" spans="1:19" x14ac:dyDescent="0.3">
      <c r="A334" s="46" t="s">
        <v>889</v>
      </c>
      <c r="B334" s="9" t="str">
        <f t="shared" si="10"/>
        <v/>
      </c>
      <c r="C334" s="8" t="str">
        <f t="shared" si="11"/>
        <v>◄</v>
      </c>
      <c r="D334" s="7"/>
      <c r="E334" s="6"/>
      <c r="F334" s="20" t="s">
        <v>856</v>
      </c>
      <c r="G334" s="22" t="s">
        <v>855</v>
      </c>
      <c r="H334" s="17" t="s">
        <v>860</v>
      </c>
      <c r="I334" s="16">
        <v>0</v>
      </c>
      <c r="J334" s="16">
        <v>4191</v>
      </c>
      <c r="K334" s="15" t="s">
        <v>29</v>
      </c>
      <c r="L334" s="44" t="s">
        <v>38</v>
      </c>
      <c r="M334" s="14" t="s">
        <v>25</v>
      </c>
      <c r="N334" s="21">
        <v>40845</v>
      </c>
      <c r="O334" s="12" t="s">
        <v>17</v>
      </c>
      <c r="P334" s="11" t="s">
        <v>29</v>
      </c>
      <c r="Q334" s="10">
        <v>40849</v>
      </c>
      <c r="R334" s="38"/>
      <c r="S334" s="39"/>
    </row>
    <row r="335" spans="1:19" ht="15" thickBot="1" x14ac:dyDescent="0.35">
      <c r="A335" s="46" t="s">
        <v>889</v>
      </c>
      <c r="B335" s="9" t="str">
        <f t="shared" si="10"/>
        <v/>
      </c>
      <c r="C335" s="8" t="str">
        <f t="shared" si="11"/>
        <v>◄</v>
      </c>
      <c r="D335" s="7"/>
      <c r="E335" s="6"/>
      <c r="F335" s="20" t="s">
        <v>857</v>
      </c>
      <c r="G335" s="22" t="s">
        <v>855</v>
      </c>
      <c r="H335" s="17" t="s">
        <v>150</v>
      </c>
      <c r="I335" s="16">
        <v>0</v>
      </c>
      <c r="J335" s="16" t="s">
        <v>151</v>
      </c>
      <c r="K335" s="15" t="s">
        <v>29</v>
      </c>
      <c r="L335" s="44" t="s">
        <v>30</v>
      </c>
      <c r="M335" s="14" t="s">
        <v>25</v>
      </c>
      <c r="N335" s="21">
        <v>40845</v>
      </c>
      <c r="O335" s="12" t="s">
        <v>17</v>
      </c>
      <c r="P335" s="11" t="s">
        <v>29</v>
      </c>
      <c r="Q335" s="10">
        <v>40849</v>
      </c>
      <c r="R335" s="38"/>
      <c r="S335" s="39"/>
    </row>
    <row r="336" spans="1:19" x14ac:dyDescent="0.3">
      <c r="A336" s="46" t="s">
        <v>889</v>
      </c>
      <c r="B336" s="9" t="str">
        <f t="shared" si="10"/>
        <v/>
      </c>
      <c r="C336" s="8" t="str">
        <f t="shared" si="11"/>
        <v>◄</v>
      </c>
      <c r="D336" s="7"/>
      <c r="E336" s="6"/>
      <c r="F336" s="19" t="s">
        <v>862</v>
      </c>
      <c r="G336" s="22" t="s">
        <v>863</v>
      </c>
      <c r="H336" s="17" t="s">
        <v>866</v>
      </c>
      <c r="I336" s="16" t="s">
        <v>29</v>
      </c>
      <c r="J336" s="16" t="s">
        <v>867</v>
      </c>
      <c r="K336" s="15" t="s">
        <v>29</v>
      </c>
      <c r="L336" s="44" t="s">
        <v>38</v>
      </c>
      <c r="M336" s="14" t="s">
        <v>25</v>
      </c>
      <c r="N336" s="21">
        <v>40845</v>
      </c>
      <c r="O336" s="12" t="s">
        <v>17</v>
      </c>
      <c r="P336" s="11" t="s">
        <v>29</v>
      </c>
      <c r="Q336" s="10">
        <v>40849</v>
      </c>
      <c r="R336" s="36" t="s">
        <v>872</v>
      </c>
      <c r="S336" s="37">
        <v>0</v>
      </c>
    </row>
    <row r="337" spans="1:19" x14ac:dyDescent="0.3">
      <c r="A337" s="46" t="s">
        <v>889</v>
      </c>
      <c r="B337" s="9" t="str">
        <f t="shared" si="10"/>
        <v/>
      </c>
      <c r="C337" s="8" t="str">
        <f t="shared" si="11"/>
        <v>◄</v>
      </c>
      <c r="D337" s="7"/>
      <c r="E337" s="6"/>
      <c r="F337" s="20" t="s">
        <v>864</v>
      </c>
      <c r="G337" s="22" t="s">
        <v>863</v>
      </c>
      <c r="H337" s="17" t="s">
        <v>868</v>
      </c>
      <c r="I337" s="16" t="s">
        <v>29</v>
      </c>
      <c r="J337" s="16" t="s">
        <v>869</v>
      </c>
      <c r="K337" s="15" t="s">
        <v>29</v>
      </c>
      <c r="L337" s="44" t="s">
        <v>38</v>
      </c>
      <c r="M337" s="14" t="s">
        <v>25</v>
      </c>
      <c r="N337" s="21">
        <v>40845</v>
      </c>
      <c r="O337" s="12" t="s">
        <v>17</v>
      </c>
      <c r="P337" s="11" t="s">
        <v>29</v>
      </c>
      <c r="Q337" s="10">
        <v>40849</v>
      </c>
      <c r="R337" s="38"/>
      <c r="S337" s="39"/>
    </row>
    <row r="338" spans="1:19" x14ac:dyDescent="0.3">
      <c r="A338" s="46" t="s">
        <v>889</v>
      </c>
      <c r="B338" s="9" t="str">
        <f t="shared" si="10"/>
        <v/>
      </c>
      <c r="C338" s="8" t="str">
        <f t="shared" si="11"/>
        <v>◄</v>
      </c>
      <c r="D338" s="7"/>
      <c r="E338" s="6"/>
      <c r="F338" s="20" t="s">
        <v>865</v>
      </c>
      <c r="G338" s="22" t="s">
        <v>863</v>
      </c>
      <c r="H338" s="17" t="s">
        <v>870</v>
      </c>
      <c r="I338" s="16" t="s">
        <v>29</v>
      </c>
      <c r="J338" s="16" t="s">
        <v>871</v>
      </c>
      <c r="K338" s="15" t="s">
        <v>29</v>
      </c>
      <c r="L338" s="44" t="s">
        <v>38</v>
      </c>
      <c r="M338" s="14" t="s">
        <v>25</v>
      </c>
      <c r="N338" s="21">
        <v>40845</v>
      </c>
      <c r="O338" s="12" t="s">
        <v>17</v>
      </c>
      <c r="P338" s="11" t="s">
        <v>29</v>
      </c>
      <c r="Q338" s="10">
        <v>40849</v>
      </c>
      <c r="R338" s="38"/>
      <c r="S338" s="39"/>
    </row>
    <row r="339" spans="1:19" ht="15" thickBot="1" x14ac:dyDescent="0.35">
      <c r="A339" s="46" t="s">
        <v>889</v>
      </c>
      <c r="B339" s="23"/>
      <c r="C339" s="23"/>
      <c r="D339" s="23"/>
      <c r="E339" s="23"/>
      <c r="F339" s="23"/>
      <c r="G339" s="18" t="s">
        <v>0</v>
      </c>
      <c r="H339" s="17"/>
      <c r="I339" s="16"/>
      <c r="J339" s="16"/>
      <c r="K339" s="15"/>
      <c r="L339" s="44"/>
      <c r="M339" s="14"/>
      <c r="N339" s="13"/>
      <c r="O339" s="12"/>
      <c r="P339" s="11"/>
      <c r="Q339" s="10"/>
      <c r="R339" s="42"/>
      <c r="S339" s="43"/>
    </row>
    <row r="340" spans="1:19" x14ac:dyDescent="0.3">
      <c r="A340" s="46" t="s">
        <v>889</v>
      </c>
      <c r="B340" s="9" t="str">
        <f t="shared" ref="B340:B346" si="12">IF(C340="?","?","")</f>
        <v/>
      </c>
      <c r="C340" s="8" t="str">
        <f t="shared" ref="C340:C346" si="13">IF(AND(D340="",E340&gt;0),"?",IF(D340="","◄",IF(E340&gt;=1,"►","")))</f>
        <v>◄</v>
      </c>
      <c r="D340" s="7"/>
      <c r="E340" s="6"/>
      <c r="F340" s="19" t="s">
        <v>873</v>
      </c>
      <c r="G340" s="22" t="s">
        <v>863</v>
      </c>
      <c r="H340" s="17" t="s">
        <v>876</v>
      </c>
      <c r="I340" s="16" t="s">
        <v>29</v>
      </c>
      <c r="J340" s="16" t="s">
        <v>877</v>
      </c>
      <c r="K340" s="15" t="s">
        <v>29</v>
      </c>
      <c r="L340" s="44" t="s">
        <v>38</v>
      </c>
      <c r="M340" s="14" t="s">
        <v>25</v>
      </c>
      <c r="N340" s="21">
        <v>40845</v>
      </c>
      <c r="O340" s="12" t="s">
        <v>17</v>
      </c>
      <c r="P340" s="11" t="s">
        <v>29</v>
      </c>
      <c r="Q340" s="10">
        <v>40849</v>
      </c>
      <c r="R340" s="36" t="s">
        <v>872</v>
      </c>
      <c r="S340" s="37">
        <v>0</v>
      </c>
    </row>
    <row r="341" spans="1:19" x14ac:dyDescent="0.3">
      <c r="A341" s="46" t="s">
        <v>889</v>
      </c>
      <c r="B341" s="9" t="str">
        <f t="shared" si="12"/>
        <v/>
      </c>
      <c r="C341" s="8" t="str">
        <f t="shared" si="13"/>
        <v>◄</v>
      </c>
      <c r="D341" s="7"/>
      <c r="E341" s="6"/>
      <c r="F341" s="20" t="s">
        <v>874</v>
      </c>
      <c r="G341" s="22" t="s">
        <v>863</v>
      </c>
      <c r="H341" s="17" t="s">
        <v>878</v>
      </c>
      <c r="I341" s="16" t="s">
        <v>29</v>
      </c>
      <c r="J341" s="16">
        <v>4193</v>
      </c>
      <c r="K341" s="15" t="s">
        <v>29</v>
      </c>
      <c r="L341" s="44" t="s">
        <v>38</v>
      </c>
      <c r="M341" s="14" t="s">
        <v>25</v>
      </c>
      <c r="N341" s="21">
        <v>40845</v>
      </c>
      <c r="O341" s="12" t="s">
        <v>17</v>
      </c>
      <c r="P341" s="11" t="s">
        <v>29</v>
      </c>
      <c r="Q341" s="10">
        <v>40849</v>
      </c>
      <c r="R341" s="38"/>
      <c r="S341" s="39"/>
    </row>
    <row r="342" spans="1:19" x14ac:dyDescent="0.3">
      <c r="A342" s="46" t="s">
        <v>889</v>
      </c>
      <c r="B342" s="9" t="str">
        <f t="shared" si="12"/>
        <v/>
      </c>
      <c r="C342" s="8" t="str">
        <f t="shared" si="13"/>
        <v>◄</v>
      </c>
      <c r="D342" s="7"/>
      <c r="E342" s="6"/>
      <c r="F342" s="20" t="s">
        <v>875</v>
      </c>
      <c r="G342" s="22" t="s">
        <v>863</v>
      </c>
      <c r="H342" s="17" t="s">
        <v>879</v>
      </c>
      <c r="I342" s="16" t="s">
        <v>29</v>
      </c>
      <c r="J342" s="16" t="s">
        <v>880</v>
      </c>
      <c r="K342" s="15" t="s">
        <v>29</v>
      </c>
      <c r="L342" s="44" t="s">
        <v>38</v>
      </c>
      <c r="M342" s="14" t="s">
        <v>25</v>
      </c>
      <c r="N342" s="21">
        <v>40845</v>
      </c>
      <c r="O342" s="12" t="s">
        <v>17</v>
      </c>
      <c r="P342" s="11" t="s">
        <v>29</v>
      </c>
      <c r="Q342" s="10">
        <v>40849</v>
      </c>
      <c r="R342" s="38"/>
      <c r="S342" s="39"/>
    </row>
    <row r="343" spans="1:19" ht="15" thickBot="1" x14ac:dyDescent="0.35">
      <c r="A343" s="46" t="s">
        <v>889</v>
      </c>
      <c r="B343" s="23"/>
      <c r="C343" s="23"/>
      <c r="D343" s="23"/>
      <c r="E343" s="23"/>
      <c r="F343" s="23"/>
      <c r="G343" s="18" t="s">
        <v>0</v>
      </c>
      <c r="H343" s="17"/>
      <c r="I343" s="16"/>
      <c r="J343" s="16"/>
      <c r="K343" s="15"/>
      <c r="L343" s="44"/>
      <c r="M343" s="14"/>
      <c r="N343" s="13"/>
      <c r="O343" s="12"/>
      <c r="P343" s="11"/>
      <c r="Q343" s="10"/>
      <c r="R343" s="42"/>
      <c r="S343" s="43"/>
    </row>
    <row r="344" spans="1:19" x14ac:dyDescent="0.3">
      <c r="A344" s="46" t="s">
        <v>889</v>
      </c>
      <c r="B344" s="9" t="str">
        <f t="shared" si="12"/>
        <v/>
      </c>
      <c r="C344" s="8" t="str">
        <f t="shared" si="13"/>
        <v>◄</v>
      </c>
      <c r="D344" s="7"/>
      <c r="E344" s="6"/>
      <c r="F344" s="19" t="s">
        <v>881</v>
      </c>
      <c r="G344" s="22" t="s">
        <v>863</v>
      </c>
      <c r="H344" s="17" t="s">
        <v>884</v>
      </c>
      <c r="I344" s="16" t="s">
        <v>29</v>
      </c>
      <c r="J344" s="16" t="s">
        <v>885</v>
      </c>
      <c r="K344" s="15" t="s">
        <v>29</v>
      </c>
      <c r="L344" s="44" t="s">
        <v>38</v>
      </c>
      <c r="M344" s="14" t="s">
        <v>25</v>
      </c>
      <c r="N344" s="21">
        <v>40845</v>
      </c>
      <c r="O344" s="12" t="s">
        <v>17</v>
      </c>
      <c r="P344" s="11" t="s">
        <v>29</v>
      </c>
      <c r="Q344" s="10">
        <v>40849</v>
      </c>
      <c r="R344" s="36" t="s">
        <v>872</v>
      </c>
      <c r="S344" s="37">
        <v>0</v>
      </c>
    </row>
    <row r="345" spans="1:19" ht="14.4" customHeight="1" x14ac:dyDescent="0.3">
      <c r="A345" s="46" t="s">
        <v>889</v>
      </c>
      <c r="B345" s="9" t="str">
        <f t="shared" si="12"/>
        <v/>
      </c>
      <c r="C345" s="8" t="str">
        <f t="shared" si="13"/>
        <v>◄</v>
      </c>
      <c r="D345" s="7"/>
      <c r="E345" s="6"/>
      <c r="F345" s="20" t="s">
        <v>882</v>
      </c>
      <c r="G345" s="22" t="s">
        <v>863</v>
      </c>
      <c r="H345" s="17" t="s">
        <v>886</v>
      </c>
      <c r="I345" s="16" t="s">
        <v>29</v>
      </c>
      <c r="J345" s="16" t="s">
        <v>887</v>
      </c>
      <c r="K345" s="15" t="s">
        <v>29</v>
      </c>
      <c r="L345" s="44" t="s">
        <v>38</v>
      </c>
      <c r="M345" s="14" t="s">
        <v>25</v>
      </c>
      <c r="N345" s="21">
        <v>40845</v>
      </c>
      <c r="O345" s="12" t="s">
        <v>17</v>
      </c>
      <c r="P345" s="11" t="s">
        <v>29</v>
      </c>
      <c r="Q345" s="10">
        <v>40849</v>
      </c>
      <c r="R345" s="38"/>
      <c r="S345" s="39"/>
    </row>
    <row r="346" spans="1:19" x14ac:dyDescent="0.3">
      <c r="A346" s="46" t="s">
        <v>889</v>
      </c>
      <c r="B346" s="9" t="str">
        <f t="shared" si="12"/>
        <v/>
      </c>
      <c r="C346" s="8" t="str">
        <f t="shared" si="13"/>
        <v>◄</v>
      </c>
      <c r="D346" s="7"/>
      <c r="E346" s="6"/>
      <c r="F346" s="20" t="s">
        <v>883</v>
      </c>
      <c r="G346" s="22" t="s">
        <v>863</v>
      </c>
      <c r="H346" s="17" t="s">
        <v>150</v>
      </c>
      <c r="I346" s="16">
        <v>0</v>
      </c>
      <c r="J346" s="16" t="s">
        <v>151</v>
      </c>
      <c r="K346" s="15" t="s">
        <v>29</v>
      </c>
      <c r="L346" s="44" t="s">
        <v>30</v>
      </c>
      <c r="M346" s="14" t="s">
        <v>25</v>
      </c>
      <c r="N346" s="21">
        <v>40845</v>
      </c>
      <c r="O346" s="12" t="s">
        <v>17</v>
      </c>
      <c r="P346" s="11" t="s">
        <v>29</v>
      </c>
      <c r="Q346" s="10">
        <v>40849</v>
      </c>
      <c r="R346" s="38"/>
      <c r="S346" s="39"/>
    </row>
    <row r="347" spans="1:19" ht="15" thickBot="1" x14ac:dyDescent="0.35">
      <c r="A347" s="46" t="s">
        <v>889</v>
      </c>
      <c r="B347" s="23"/>
      <c r="C347" s="23"/>
      <c r="D347" s="23"/>
      <c r="E347" s="23"/>
      <c r="F347" s="23"/>
      <c r="G347" s="18" t="s">
        <v>0</v>
      </c>
      <c r="H347" s="17"/>
      <c r="I347" s="16"/>
      <c r="J347" s="16"/>
      <c r="K347" s="15"/>
      <c r="L347" s="44"/>
      <c r="M347" s="14"/>
      <c r="N347" s="13"/>
      <c r="O347" s="12"/>
      <c r="P347" s="11"/>
      <c r="Q347" s="10"/>
      <c r="R347" s="42"/>
      <c r="S347" s="43"/>
    </row>
    <row r="348" spans="1:19" x14ac:dyDescent="0.3">
      <c r="A348" s="46" t="s">
        <v>889</v>
      </c>
      <c r="B348" s="5"/>
      <c r="C348" s="5"/>
      <c r="D348" s="5"/>
      <c r="E348" s="5"/>
      <c r="F348" s="5"/>
      <c r="G348" s="3"/>
      <c r="H348" s="3"/>
      <c r="I348" s="4"/>
      <c r="J348" s="3"/>
      <c r="K348" s="3"/>
      <c r="L348" s="4"/>
      <c r="M348" s="4"/>
      <c r="N348" s="3"/>
      <c r="O348" s="3"/>
      <c r="P348" s="3"/>
      <c r="Q348" s="3"/>
    </row>
    <row r="349" spans="1:19" ht="15" thickBot="1" x14ac:dyDescent="0.35">
      <c r="A349" s="46" t="s">
        <v>889</v>
      </c>
      <c r="B349" s="58" t="s">
        <v>889</v>
      </c>
      <c r="C349" s="58" t="s">
        <v>889</v>
      </c>
      <c r="D349" s="58" t="s">
        <v>889</v>
      </c>
      <c r="E349" s="58" t="s">
        <v>889</v>
      </c>
      <c r="F349" s="58" t="s">
        <v>889</v>
      </c>
      <c r="G349" s="58" t="s">
        <v>889</v>
      </c>
      <c r="H349" s="58" t="s">
        <v>889</v>
      </c>
      <c r="I349" s="58" t="s">
        <v>889</v>
      </c>
      <c r="J349" s="58" t="s">
        <v>889</v>
      </c>
      <c r="K349" s="58" t="s">
        <v>889</v>
      </c>
      <c r="L349" s="58" t="s">
        <v>889</v>
      </c>
      <c r="M349" s="58" t="s">
        <v>889</v>
      </c>
      <c r="N349" s="58" t="s">
        <v>889</v>
      </c>
      <c r="O349" s="58" t="s">
        <v>889</v>
      </c>
    </row>
    <row r="350" spans="1:19" ht="15" thickTop="1" x14ac:dyDescent="0.3">
      <c r="A350" s="46" t="s">
        <v>889</v>
      </c>
      <c r="B350" s="59"/>
      <c r="C350" s="59" t="s">
        <v>894</v>
      </c>
      <c r="D350" s="59" t="s">
        <v>894</v>
      </c>
      <c r="E350" s="59" t="s">
        <v>894</v>
      </c>
      <c r="F350" s="47" t="s">
        <v>889</v>
      </c>
      <c r="G350" s="61" t="str">
        <f>G2</f>
        <v>If you have any of the scans listed below, please send a copy to (with thanks):</v>
      </c>
      <c r="H350" s="62" t="s">
        <v>891</v>
      </c>
      <c r="I350" s="63"/>
      <c r="J350" s="64"/>
      <c r="K350" s="64"/>
      <c r="L350" s="63"/>
      <c r="M350" s="63"/>
      <c r="N350" s="64"/>
      <c r="O350" s="65"/>
    </row>
    <row r="351" spans="1:19" ht="15" thickBot="1" x14ac:dyDescent="0.35">
      <c r="A351" s="60"/>
      <c r="B351" s="60"/>
      <c r="C351" s="60"/>
      <c r="D351" s="89" t="str">
        <f>CONCATENATE(COUNTIF(L352:L493, "scan"), "x ►")</f>
        <v>141x ►</v>
      </c>
      <c r="E351" s="90"/>
      <c r="F351" s="44" t="s">
        <v>38</v>
      </c>
      <c r="G351" s="66" t="str">
        <f>CONCATENATE(D351,"Scan(s) missing in :")</f>
        <v>141x ►Scan(s) missing in :</v>
      </c>
      <c r="H351" s="67" t="str">
        <f>H3</f>
        <v xml:space="preserve"> MK JAY2010-2011 (3983-4193)(NL-FR-EN)</v>
      </c>
      <c r="I351" s="68"/>
      <c r="J351" s="69"/>
      <c r="K351" s="69"/>
      <c r="L351" s="68"/>
      <c r="M351" s="68"/>
      <c r="N351" s="69"/>
      <c r="O351" s="70"/>
    </row>
    <row r="352" spans="1:19" ht="15" thickTop="1" x14ac:dyDescent="0.3">
      <c r="A352" s="60"/>
      <c r="B352" s="60"/>
      <c r="C352" s="60"/>
      <c r="D352" s="7"/>
      <c r="E352" s="6"/>
      <c r="F352" s="19" t="s">
        <v>32</v>
      </c>
      <c r="G352" s="22" t="s">
        <v>33</v>
      </c>
      <c r="H352" s="17" t="s">
        <v>36</v>
      </c>
      <c r="I352" s="16">
        <v>0</v>
      </c>
      <c r="J352" s="16" t="s">
        <v>37</v>
      </c>
      <c r="K352" s="15" t="s">
        <v>29</v>
      </c>
      <c r="L352" s="44" t="s">
        <v>38</v>
      </c>
      <c r="M352" s="14" t="s">
        <v>25</v>
      </c>
      <c r="N352" s="21" t="s">
        <v>26</v>
      </c>
      <c r="O352" s="12" t="s">
        <v>17</v>
      </c>
      <c r="P352" s="11" t="s">
        <v>29</v>
      </c>
      <c r="Q352" s="10">
        <v>40182</v>
      </c>
    </row>
    <row r="353" spans="1:17" x14ac:dyDescent="0.3">
      <c r="A353" s="60"/>
      <c r="B353" s="60"/>
      <c r="C353" s="60"/>
      <c r="D353" s="7"/>
      <c r="E353" s="6"/>
      <c r="F353" s="20" t="s">
        <v>34</v>
      </c>
      <c r="G353" s="22" t="s">
        <v>33</v>
      </c>
      <c r="H353" s="17" t="s">
        <v>39</v>
      </c>
      <c r="I353" s="16">
        <v>0</v>
      </c>
      <c r="J353" s="16" t="s">
        <v>40</v>
      </c>
      <c r="K353" s="15" t="s">
        <v>29</v>
      </c>
      <c r="L353" s="44" t="s">
        <v>38</v>
      </c>
      <c r="M353" s="14" t="s">
        <v>25</v>
      </c>
      <c r="N353" s="21" t="s">
        <v>26</v>
      </c>
      <c r="O353" s="12" t="s">
        <v>17</v>
      </c>
      <c r="P353" s="11" t="s">
        <v>29</v>
      </c>
      <c r="Q353" s="10">
        <v>40182</v>
      </c>
    </row>
    <row r="354" spans="1:17" x14ac:dyDescent="0.3">
      <c r="A354" s="60"/>
      <c r="B354" s="60"/>
      <c r="C354" s="60"/>
      <c r="D354" s="7"/>
      <c r="E354" s="6"/>
      <c r="F354" s="20" t="s">
        <v>35</v>
      </c>
      <c r="G354" s="22" t="s">
        <v>33</v>
      </c>
      <c r="H354" s="17" t="s">
        <v>41</v>
      </c>
      <c r="I354" s="16">
        <v>0</v>
      </c>
      <c r="J354" s="16" t="s">
        <v>42</v>
      </c>
      <c r="K354" s="15" t="s">
        <v>29</v>
      </c>
      <c r="L354" s="44" t="s">
        <v>38</v>
      </c>
      <c r="M354" s="14" t="s">
        <v>25</v>
      </c>
      <c r="N354" s="21" t="s">
        <v>26</v>
      </c>
      <c r="O354" s="12" t="s">
        <v>17</v>
      </c>
      <c r="P354" s="11" t="s">
        <v>29</v>
      </c>
      <c r="Q354" s="10">
        <v>40182</v>
      </c>
    </row>
    <row r="355" spans="1:17" x14ac:dyDescent="0.3">
      <c r="A355" s="60"/>
      <c r="B355" s="60"/>
      <c r="C355" s="60"/>
      <c r="D355" s="7"/>
      <c r="E355" s="6"/>
      <c r="F355" s="19" t="s">
        <v>44</v>
      </c>
      <c r="G355" s="22" t="s">
        <v>33</v>
      </c>
      <c r="H355" s="17" t="s">
        <v>47</v>
      </c>
      <c r="I355" s="16">
        <v>0</v>
      </c>
      <c r="J355" s="16" t="s">
        <v>48</v>
      </c>
      <c r="K355" s="15" t="s">
        <v>29</v>
      </c>
      <c r="L355" s="44" t="s">
        <v>38</v>
      </c>
      <c r="M355" s="14" t="s">
        <v>25</v>
      </c>
      <c r="N355" s="21" t="s">
        <v>26</v>
      </c>
      <c r="O355" s="12" t="s">
        <v>17</v>
      </c>
      <c r="P355" s="11" t="s">
        <v>29</v>
      </c>
      <c r="Q355" s="10">
        <v>40182</v>
      </c>
    </row>
    <row r="356" spans="1:17" x14ac:dyDescent="0.3">
      <c r="A356" s="60"/>
      <c r="B356" s="60"/>
      <c r="C356" s="60"/>
      <c r="D356" s="7"/>
      <c r="E356" s="6"/>
      <c r="F356" s="20" t="s">
        <v>45</v>
      </c>
      <c r="G356" s="22" t="s">
        <v>33</v>
      </c>
      <c r="H356" s="17" t="s">
        <v>49</v>
      </c>
      <c r="I356" s="16">
        <v>0</v>
      </c>
      <c r="J356" s="16" t="s">
        <v>50</v>
      </c>
      <c r="K356" s="15" t="s">
        <v>29</v>
      </c>
      <c r="L356" s="44" t="s">
        <v>38</v>
      </c>
      <c r="M356" s="14" t="s">
        <v>25</v>
      </c>
      <c r="N356" s="21" t="s">
        <v>26</v>
      </c>
      <c r="O356" s="12" t="s">
        <v>17</v>
      </c>
      <c r="P356" s="11" t="s">
        <v>29</v>
      </c>
      <c r="Q356" s="10">
        <v>40182</v>
      </c>
    </row>
    <row r="357" spans="1:17" x14ac:dyDescent="0.3">
      <c r="A357" s="60"/>
      <c r="B357" s="60"/>
      <c r="C357" s="60"/>
      <c r="D357" s="7"/>
      <c r="E357" s="6"/>
      <c r="F357" s="20" t="s">
        <v>46</v>
      </c>
      <c r="G357" s="22" t="s">
        <v>33</v>
      </c>
      <c r="H357" s="17" t="s">
        <v>51</v>
      </c>
      <c r="I357" s="16">
        <v>0</v>
      </c>
      <c r="J357" s="16" t="s">
        <v>52</v>
      </c>
      <c r="K357" s="15" t="s">
        <v>29</v>
      </c>
      <c r="L357" s="44" t="s">
        <v>38</v>
      </c>
      <c r="M357" s="14" t="s">
        <v>25</v>
      </c>
      <c r="N357" s="21" t="s">
        <v>26</v>
      </c>
      <c r="O357" s="12" t="s">
        <v>17</v>
      </c>
      <c r="P357" s="11" t="s">
        <v>29</v>
      </c>
      <c r="Q357" s="10">
        <v>40182</v>
      </c>
    </row>
    <row r="358" spans="1:17" x14ac:dyDescent="0.3">
      <c r="A358" s="60"/>
      <c r="B358" s="60"/>
      <c r="C358" s="60"/>
      <c r="D358" s="7"/>
      <c r="E358" s="6"/>
      <c r="F358" s="19" t="s">
        <v>53</v>
      </c>
      <c r="G358" s="22" t="s">
        <v>33</v>
      </c>
      <c r="H358" s="17" t="s">
        <v>56</v>
      </c>
      <c r="I358" s="16">
        <v>0</v>
      </c>
      <c r="J358" s="16" t="s">
        <v>57</v>
      </c>
      <c r="K358" s="15" t="s">
        <v>29</v>
      </c>
      <c r="L358" s="44" t="s">
        <v>38</v>
      </c>
      <c r="M358" s="14" t="s">
        <v>25</v>
      </c>
      <c r="N358" s="21" t="s">
        <v>26</v>
      </c>
      <c r="O358" s="12" t="s">
        <v>17</v>
      </c>
      <c r="P358" s="11" t="s">
        <v>29</v>
      </c>
      <c r="Q358" s="10">
        <v>40182</v>
      </c>
    </row>
    <row r="359" spans="1:17" x14ac:dyDescent="0.3">
      <c r="A359" s="60"/>
      <c r="B359" s="60"/>
      <c r="C359" s="60"/>
      <c r="D359" s="7"/>
      <c r="E359" s="6"/>
      <c r="F359" s="20" t="s">
        <v>54</v>
      </c>
      <c r="G359" s="22" t="s">
        <v>33</v>
      </c>
      <c r="H359" s="17" t="s">
        <v>58</v>
      </c>
      <c r="I359" s="16">
        <v>0</v>
      </c>
      <c r="J359" s="16" t="s">
        <v>59</v>
      </c>
      <c r="K359" s="15" t="s">
        <v>29</v>
      </c>
      <c r="L359" s="44" t="s">
        <v>38</v>
      </c>
      <c r="M359" s="14" t="s">
        <v>25</v>
      </c>
      <c r="N359" s="21" t="s">
        <v>26</v>
      </c>
      <c r="O359" s="12" t="s">
        <v>17</v>
      </c>
      <c r="P359" s="11" t="s">
        <v>29</v>
      </c>
      <c r="Q359" s="10">
        <v>40182</v>
      </c>
    </row>
    <row r="360" spans="1:17" x14ac:dyDescent="0.3">
      <c r="A360" s="60"/>
      <c r="B360" s="60"/>
      <c r="C360" s="60"/>
      <c r="D360" s="7"/>
      <c r="E360" s="6"/>
      <c r="F360" s="19" t="s">
        <v>96</v>
      </c>
      <c r="G360" s="22" t="s">
        <v>97</v>
      </c>
      <c r="H360" s="17" t="s">
        <v>100</v>
      </c>
      <c r="I360" s="16">
        <v>0</v>
      </c>
      <c r="J360" s="16" t="s">
        <v>101</v>
      </c>
      <c r="K360" s="15" t="s">
        <v>29</v>
      </c>
      <c r="L360" s="44" t="s">
        <v>38</v>
      </c>
      <c r="M360" s="14" t="s">
        <v>25</v>
      </c>
      <c r="N360" s="21">
        <v>40194</v>
      </c>
      <c r="O360" s="12" t="s">
        <v>17</v>
      </c>
      <c r="P360" s="11" t="s">
        <v>29</v>
      </c>
      <c r="Q360" s="10">
        <v>40196</v>
      </c>
    </row>
    <row r="361" spans="1:17" x14ac:dyDescent="0.3">
      <c r="A361" s="60"/>
      <c r="B361" s="60"/>
      <c r="C361" s="60"/>
      <c r="D361" s="7"/>
      <c r="E361" s="6"/>
      <c r="F361" s="20" t="s">
        <v>99</v>
      </c>
      <c r="G361" s="22" t="s">
        <v>97</v>
      </c>
      <c r="H361" s="17" t="s">
        <v>105</v>
      </c>
      <c r="I361" s="16">
        <v>0</v>
      </c>
      <c r="J361" s="16" t="s">
        <v>106</v>
      </c>
      <c r="K361" s="15" t="s">
        <v>29</v>
      </c>
      <c r="L361" s="44" t="s">
        <v>38</v>
      </c>
      <c r="M361" s="14" t="s">
        <v>25</v>
      </c>
      <c r="N361" s="21">
        <v>40194</v>
      </c>
      <c r="O361" s="12" t="s">
        <v>17</v>
      </c>
      <c r="P361" s="11" t="s">
        <v>29</v>
      </c>
      <c r="Q361" s="10">
        <v>40196</v>
      </c>
    </row>
    <row r="362" spans="1:17" x14ac:dyDescent="0.3">
      <c r="A362" s="60"/>
      <c r="B362" s="60"/>
      <c r="C362" s="60"/>
      <c r="D362" s="7"/>
      <c r="E362" s="6"/>
      <c r="F362" s="20" t="s">
        <v>98</v>
      </c>
      <c r="G362" s="22" t="s">
        <v>97</v>
      </c>
      <c r="H362" s="17" t="s">
        <v>108</v>
      </c>
      <c r="I362" s="16">
        <v>0</v>
      </c>
      <c r="J362" s="16" t="s">
        <v>109</v>
      </c>
      <c r="K362" s="15" t="s">
        <v>29</v>
      </c>
      <c r="L362" s="44" t="s">
        <v>38</v>
      </c>
      <c r="M362" s="14" t="s">
        <v>25</v>
      </c>
      <c r="N362" s="21">
        <v>40194</v>
      </c>
      <c r="O362" s="12" t="s">
        <v>17</v>
      </c>
      <c r="P362" s="11" t="s">
        <v>29</v>
      </c>
      <c r="Q362" s="10">
        <v>40196</v>
      </c>
    </row>
    <row r="363" spans="1:17" x14ac:dyDescent="0.3">
      <c r="A363" s="60"/>
      <c r="B363" s="60"/>
      <c r="C363" s="60"/>
      <c r="D363" s="7"/>
      <c r="E363" s="6"/>
      <c r="F363" s="19" t="s">
        <v>130</v>
      </c>
      <c r="G363" s="22" t="s">
        <v>131</v>
      </c>
      <c r="H363" s="17" t="s">
        <v>133</v>
      </c>
      <c r="I363" s="16">
        <v>0</v>
      </c>
      <c r="J363" s="16" t="s">
        <v>134</v>
      </c>
      <c r="K363" s="15" t="s">
        <v>29</v>
      </c>
      <c r="L363" s="44" t="s">
        <v>38</v>
      </c>
      <c r="M363" s="14" t="s">
        <v>25</v>
      </c>
      <c r="N363" s="21">
        <v>40229</v>
      </c>
      <c r="O363" s="12" t="s">
        <v>17</v>
      </c>
      <c r="P363" s="11" t="s">
        <v>29</v>
      </c>
      <c r="Q363" s="10">
        <v>40231</v>
      </c>
    </row>
    <row r="364" spans="1:17" x14ac:dyDescent="0.3">
      <c r="A364" s="60"/>
      <c r="B364" s="60"/>
      <c r="C364" s="60"/>
      <c r="D364" s="7"/>
      <c r="E364" s="6"/>
      <c r="F364" s="19" t="s">
        <v>152</v>
      </c>
      <c r="G364" s="22" t="s">
        <v>153</v>
      </c>
      <c r="H364" s="17" t="s">
        <v>156</v>
      </c>
      <c r="I364" s="16">
        <v>0</v>
      </c>
      <c r="J364" s="16" t="s">
        <v>157</v>
      </c>
      <c r="K364" s="15" t="s">
        <v>29</v>
      </c>
      <c r="L364" s="44" t="s">
        <v>38</v>
      </c>
      <c r="M364" s="14" t="s">
        <v>25</v>
      </c>
      <c r="N364" s="21">
        <v>40250</v>
      </c>
      <c r="O364" s="12" t="s">
        <v>17</v>
      </c>
      <c r="P364" s="11" t="s">
        <v>29</v>
      </c>
      <c r="Q364" s="10">
        <v>40252</v>
      </c>
    </row>
    <row r="365" spans="1:17" x14ac:dyDescent="0.3">
      <c r="A365" s="60"/>
      <c r="B365" s="60"/>
      <c r="C365" s="60"/>
      <c r="D365" s="7"/>
      <c r="E365" s="6"/>
      <c r="F365" s="20" t="s">
        <v>154</v>
      </c>
      <c r="G365" s="22" t="s">
        <v>153</v>
      </c>
      <c r="H365" s="17" t="s">
        <v>158</v>
      </c>
      <c r="I365" s="16">
        <v>0</v>
      </c>
      <c r="J365" s="16">
        <v>4001</v>
      </c>
      <c r="K365" s="15" t="s">
        <v>29</v>
      </c>
      <c r="L365" s="44" t="s">
        <v>38</v>
      </c>
      <c r="M365" s="14" t="s">
        <v>25</v>
      </c>
      <c r="N365" s="21">
        <v>40250</v>
      </c>
      <c r="O365" s="12" t="s">
        <v>17</v>
      </c>
      <c r="P365" s="11" t="s">
        <v>29</v>
      </c>
      <c r="Q365" s="10">
        <v>40252</v>
      </c>
    </row>
    <row r="366" spans="1:17" x14ac:dyDescent="0.3">
      <c r="A366" s="60"/>
      <c r="B366" s="60"/>
      <c r="C366" s="60"/>
      <c r="D366" s="7"/>
      <c r="E366" s="6"/>
      <c r="F366" s="19" t="s">
        <v>160</v>
      </c>
      <c r="G366" s="22" t="s">
        <v>161</v>
      </c>
      <c r="H366" s="17" t="s">
        <v>164</v>
      </c>
      <c r="I366" s="16">
        <v>0</v>
      </c>
      <c r="J366" s="16" t="s">
        <v>165</v>
      </c>
      <c r="K366" s="15" t="s">
        <v>29</v>
      </c>
      <c r="L366" s="44" t="s">
        <v>38</v>
      </c>
      <c r="M366" s="14" t="s">
        <v>25</v>
      </c>
      <c r="N366" s="21">
        <v>40250</v>
      </c>
      <c r="O366" s="12" t="s">
        <v>17</v>
      </c>
      <c r="P366" s="11" t="s">
        <v>29</v>
      </c>
      <c r="Q366" s="10">
        <v>40252</v>
      </c>
    </row>
    <row r="367" spans="1:17" x14ac:dyDescent="0.3">
      <c r="A367" s="60"/>
      <c r="B367" s="60"/>
      <c r="C367" s="60"/>
      <c r="D367" s="7"/>
      <c r="E367" s="6"/>
      <c r="F367" s="20" t="s">
        <v>162</v>
      </c>
      <c r="G367" s="22" t="s">
        <v>161</v>
      </c>
      <c r="H367" s="17" t="s">
        <v>166</v>
      </c>
      <c r="I367" s="16">
        <v>0</v>
      </c>
      <c r="J367" s="16">
        <v>4003</v>
      </c>
      <c r="K367" s="15" t="s">
        <v>29</v>
      </c>
      <c r="L367" s="44" t="s">
        <v>38</v>
      </c>
      <c r="M367" s="14" t="s">
        <v>25</v>
      </c>
      <c r="N367" s="21">
        <v>40250</v>
      </c>
      <c r="O367" s="12" t="s">
        <v>17</v>
      </c>
      <c r="P367" s="11" t="s">
        <v>29</v>
      </c>
      <c r="Q367" s="10">
        <v>40252</v>
      </c>
    </row>
    <row r="368" spans="1:17" x14ac:dyDescent="0.3">
      <c r="A368" s="60"/>
      <c r="B368" s="60"/>
      <c r="C368" s="60"/>
      <c r="D368" s="7"/>
      <c r="E368" s="6"/>
      <c r="F368" s="19" t="s">
        <v>226</v>
      </c>
      <c r="G368" s="22" t="s">
        <v>227</v>
      </c>
      <c r="H368" s="17" t="s">
        <v>230</v>
      </c>
      <c r="I368" s="16">
        <v>0</v>
      </c>
      <c r="J368" s="16" t="s">
        <v>231</v>
      </c>
      <c r="K368" s="15" t="s">
        <v>29</v>
      </c>
      <c r="L368" s="44" t="s">
        <v>38</v>
      </c>
      <c r="M368" s="14" t="s">
        <v>25</v>
      </c>
      <c r="N368" s="21">
        <v>40278</v>
      </c>
      <c r="O368" s="12" t="s">
        <v>17</v>
      </c>
      <c r="P368" s="11" t="s">
        <v>29</v>
      </c>
      <c r="Q368" s="10">
        <v>40283</v>
      </c>
    </row>
    <row r="369" spans="1:17" x14ac:dyDescent="0.3">
      <c r="A369" s="60"/>
      <c r="B369" s="60"/>
      <c r="C369" s="60"/>
      <c r="D369" s="7"/>
      <c r="E369" s="6"/>
      <c r="F369" s="20" t="s">
        <v>228</v>
      </c>
      <c r="G369" s="22" t="s">
        <v>227</v>
      </c>
      <c r="H369" s="17" t="s">
        <v>232</v>
      </c>
      <c r="I369" s="16">
        <v>0</v>
      </c>
      <c r="J369" s="16">
        <v>4015</v>
      </c>
      <c r="K369" s="15" t="s">
        <v>29</v>
      </c>
      <c r="L369" s="44" t="s">
        <v>38</v>
      </c>
      <c r="M369" s="14" t="s">
        <v>25</v>
      </c>
      <c r="N369" s="21">
        <v>40278</v>
      </c>
      <c r="O369" s="12" t="s">
        <v>17</v>
      </c>
      <c r="P369" s="11" t="s">
        <v>29</v>
      </c>
      <c r="Q369" s="10">
        <v>40283</v>
      </c>
    </row>
    <row r="370" spans="1:17" x14ac:dyDescent="0.3">
      <c r="A370" s="60"/>
      <c r="B370" s="60"/>
      <c r="C370" s="60"/>
      <c r="D370" s="7"/>
      <c r="E370" s="6"/>
      <c r="F370" s="20" t="s">
        <v>229</v>
      </c>
      <c r="G370" s="22" t="s">
        <v>227</v>
      </c>
      <c r="H370" s="17" t="s">
        <v>233</v>
      </c>
      <c r="I370" s="16">
        <v>0</v>
      </c>
      <c r="J370" s="16">
        <v>4016</v>
      </c>
      <c r="K370" s="15" t="s">
        <v>29</v>
      </c>
      <c r="L370" s="44" t="s">
        <v>38</v>
      </c>
      <c r="M370" s="14" t="s">
        <v>25</v>
      </c>
      <c r="N370" s="21">
        <v>40278</v>
      </c>
      <c r="O370" s="12" t="s">
        <v>17</v>
      </c>
      <c r="P370" s="11" t="s">
        <v>29</v>
      </c>
      <c r="Q370" s="10">
        <v>40283</v>
      </c>
    </row>
    <row r="371" spans="1:17" x14ac:dyDescent="0.3">
      <c r="A371" s="60"/>
      <c r="B371" s="60"/>
      <c r="C371" s="60"/>
      <c r="D371" s="7"/>
      <c r="E371" s="6"/>
      <c r="F371" s="19" t="s">
        <v>235</v>
      </c>
      <c r="G371" s="22" t="s">
        <v>227</v>
      </c>
      <c r="H371" s="17" t="s">
        <v>238</v>
      </c>
      <c r="I371" s="16">
        <v>0</v>
      </c>
      <c r="J371" s="16">
        <v>4017</v>
      </c>
      <c r="K371" s="15" t="s">
        <v>29</v>
      </c>
      <c r="L371" s="44" t="s">
        <v>38</v>
      </c>
      <c r="M371" s="14" t="s">
        <v>25</v>
      </c>
      <c r="N371" s="21">
        <v>40278</v>
      </c>
      <c r="O371" s="12" t="s">
        <v>17</v>
      </c>
      <c r="P371" s="11" t="s">
        <v>29</v>
      </c>
      <c r="Q371" s="10">
        <v>40283</v>
      </c>
    </row>
    <row r="372" spans="1:17" x14ac:dyDescent="0.3">
      <c r="A372" s="60"/>
      <c r="B372" s="60"/>
      <c r="C372" s="60"/>
      <c r="D372" s="7"/>
      <c r="E372" s="6"/>
      <c r="F372" s="20" t="s">
        <v>236</v>
      </c>
      <c r="G372" s="22" t="s">
        <v>227</v>
      </c>
      <c r="H372" s="17" t="s">
        <v>239</v>
      </c>
      <c r="I372" s="16">
        <v>0</v>
      </c>
      <c r="J372" s="16">
        <v>4018</v>
      </c>
      <c r="K372" s="15" t="s">
        <v>29</v>
      </c>
      <c r="L372" s="44" t="s">
        <v>38</v>
      </c>
      <c r="M372" s="14" t="s">
        <v>25</v>
      </c>
      <c r="N372" s="21">
        <v>40278</v>
      </c>
      <c r="O372" s="12" t="s">
        <v>17</v>
      </c>
      <c r="P372" s="11" t="s">
        <v>29</v>
      </c>
      <c r="Q372" s="10">
        <v>40283</v>
      </c>
    </row>
    <row r="373" spans="1:17" x14ac:dyDescent="0.3">
      <c r="A373" s="60"/>
      <c r="B373" s="60"/>
      <c r="C373" s="60"/>
      <c r="D373" s="7"/>
      <c r="E373" s="6"/>
      <c r="F373" s="19" t="s">
        <v>240</v>
      </c>
      <c r="G373" s="22" t="s">
        <v>241</v>
      </c>
      <c r="H373" s="17" t="s">
        <v>244</v>
      </c>
      <c r="I373" s="16">
        <v>0</v>
      </c>
      <c r="J373" s="16" t="s">
        <v>245</v>
      </c>
      <c r="K373" s="15" t="s">
        <v>29</v>
      </c>
      <c r="L373" s="44" t="s">
        <v>38</v>
      </c>
      <c r="M373" s="14" t="s">
        <v>25</v>
      </c>
      <c r="N373" s="21">
        <v>40279</v>
      </c>
      <c r="O373" s="12" t="s">
        <v>17</v>
      </c>
      <c r="P373" s="11" t="s">
        <v>29</v>
      </c>
      <c r="Q373" s="10">
        <v>40283</v>
      </c>
    </row>
    <row r="374" spans="1:17" x14ac:dyDescent="0.3">
      <c r="A374" s="60"/>
      <c r="B374" s="60"/>
      <c r="C374" s="60"/>
      <c r="D374" s="7"/>
      <c r="E374" s="6"/>
      <c r="F374" s="20" t="s">
        <v>242</v>
      </c>
      <c r="G374" s="22" t="s">
        <v>241</v>
      </c>
      <c r="H374" s="17" t="s">
        <v>246</v>
      </c>
      <c r="I374" s="16">
        <v>0</v>
      </c>
      <c r="J374" s="16">
        <v>4020</v>
      </c>
      <c r="K374" s="15" t="s">
        <v>29</v>
      </c>
      <c r="L374" s="44" t="s">
        <v>38</v>
      </c>
      <c r="M374" s="14" t="s">
        <v>25</v>
      </c>
      <c r="N374" s="21">
        <v>40279</v>
      </c>
      <c r="O374" s="12" t="s">
        <v>17</v>
      </c>
      <c r="P374" s="11" t="s">
        <v>29</v>
      </c>
      <c r="Q374" s="10">
        <v>40283</v>
      </c>
    </row>
    <row r="375" spans="1:17" x14ac:dyDescent="0.3">
      <c r="A375" s="60"/>
      <c r="B375" s="60"/>
      <c r="C375" s="60"/>
      <c r="D375" s="7"/>
      <c r="E375" s="6"/>
      <c r="F375" s="20" t="s">
        <v>243</v>
      </c>
      <c r="G375" s="22" t="s">
        <v>241</v>
      </c>
      <c r="H375" s="17" t="s">
        <v>247</v>
      </c>
      <c r="I375" s="16">
        <v>0</v>
      </c>
      <c r="J375" s="16">
        <v>4021</v>
      </c>
      <c r="K375" s="15" t="s">
        <v>29</v>
      </c>
      <c r="L375" s="44" t="s">
        <v>38</v>
      </c>
      <c r="M375" s="14" t="s">
        <v>25</v>
      </c>
      <c r="N375" s="21">
        <v>40279</v>
      </c>
      <c r="O375" s="12" t="s">
        <v>17</v>
      </c>
      <c r="P375" s="11" t="s">
        <v>29</v>
      </c>
      <c r="Q375" s="10">
        <v>40283</v>
      </c>
    </row>
    <row r="376" spans="1:17" x14ac:dyDescent="0.3">
      <c r="A376" s="60"/>
      <c r="B376" s="60"/>
      <c r="C376" s="60"/>
      <c r="D376" s="7"/>
      <c r="E376" s="6"/>
      <c r="F376" s="19" t="s">
        <v>249</v>
      </c>
      <c r="G376" s="22" t="s">
        <v>241</v>
      </c>
      <c r="H376" s="17" t="s">
        <v>252</v>
      </c>
      <c r="I376" s="16">
        <v>0</v>
      </c>
      <c r="J376" s="16">
        <v>4022</v>
      </c>
      <c r="K376" s="15" t="s">
        <v>29</v>
      </c>
      <c r="L376" s="44" t="s">
        <v>38</v>
      </c>
      <c r="M376" s="14" t="s">
        <v>25</v>
      </c>
      <c r="N376" s="21">
        <v>40279</v>
      </c>
      <c r="O376" s="12" t="s">
        <v>17</v>
      </c>
      <c r="P376" s="11" t="s">
        <v>29</v>
      </c>
      <c r="Q376" s="10">
        <v>40283</v>
      </c>
    </row>
    <row r="377" spans="1:17" x14ac:dyDescent="0.3">
      <c r="A377" s="60"/>
      <c r="B377" s="60"/>
      <c r="C377" s="60"/>
      <c r="D377" s="7"/>
      <c r="E377" s="6"/>
      <c r="F377" s="20" t="s">
        <v>250</v>
      </c>
      <c r="G377" s="22" t="s">
        <v>241</v>
      </c>
      <c r="H377" s="17" t="s">
        <v>253</v>
      </c>
      <c r="I377" s="16">
        <v>0</v>
      </c>
      <c r="J377" s="16">
        <v>4023</v>
      </c>
      <c r="K377" s="15" t="s">
        <v>29</v>
      </c>
      <c r="L377" s="44" t="s">
        <v>38</v>
      </c>
      <c r="M377" s="14" t="s">
        <v>25</v>
      </c>
      <c r="N377" s="21">
        <v>40279</v>
      </c>
      <c r="O377" s="12" t="s">
        <v>17</v>
      </c>
      <c r="P377" s="11" t="s">
        <v>29</v>
      </c>
      <c r="Q377" s="10">
        <v>40283</v>
      </c>
    </row>
    <row r="378" spans="1:17" x14ac:dyDescent="0.3">
      <c r="A378" s="60"/>
      <c r="B378" s="60"/>
      <c r="C378" s="60"/>
      <c r="D378" s="7"/>
      <c r="E378" s="6"/>
      <c r="F378" s="20" t="s">
        <v>251</v>
      </c>
      <c r="G378" s="22" t="s">
        <v>241</v>
      </c>
      <c r="H378" s="17" t="s">
        <v>254</v>
      </c>
      <c r="I378" s="16">
        <v>0</v>
      </c>
      <c r="J378" s="16">
        <v>4024</v>
      </c>
      <c r="K378" s="15" t="s">
        <v>29</v>
      </c>
      <c r="L378" s="44" t="s">
        <v>38</v>
      </c>
      <c r="M378" s="14" t="s">
        <v>25</v>
      </c>
      <c r="N378" s="21">
        <v>40279</v>
      </c>
      <c r="O378" s="12" t="s">
        <v>17</v>
      </c>
      <c r="P378" s="11" t="s">
        <v>29</v>
      </c>
      <c r="Q378" s="10">
        <v>40283</v>
      </c>
    </row>
    <row r="379" spans="1:17" x14ac:dyDescent="0.3">
      <c r="A379" s="60"/>
      <c r="B379" s="60"/>
      <c r="C379" s="60"/>
      <c r="D379" s="7"/>
      <c r="E379" s="6"/>
      <c r="F379" s="19" t="s">
        <v>255</v>
      </c>
      <c r="G379" s="22" t="s">
        <v>241</v>
      </c>
      <c r="H379" s="17" t="s">
        <v>258</v>
      </c>
      <c r="I379" s="16">
        <v>0</v>
      </c>
      <c r="J379" s="16">
        <v>4025</v>
      </c>
      <c r="K379" s="15" t="s">
        <v>29</v>
      </c>
      <c r="L379" s="44" t="s">
        <v>38</v>
      </c>
      <c r="M379" s="14" t="s">
        <v>25</v>
      </c>
      <c r="N379" s="21">
        <v>40279</v>
      </c>
      <c r="O379" s="12" t="s">
        <v>17</v>
      </c>
      <c r="P379" s="11" t="s">
        <v>29</v>
      </c>
      <c r="Q379" s="10">
        <v>40283</v>
      </c>
    </row>
    <row r="380" spans="1:17" x14ac:dyDescent="0.3">
      <c r="A380" s="60"/>
      <c r="B380" s="60"/>
      <c r="C380" s="60"/>
      <c r="D380" s="7"/>
      <c r="E380" s="6"/>
      <c r="F380" s="20" t="s">
        <v>256</v>
      </c>
      <c r="G380" s="22" t="s">
        <v>241</v>
      </c>
      <c r="H380" s="17" t="s">
        <v>259</v>
      </c>
      <c r="I380" s="16">
        <v>0</v>
      </c>
      <c r="J380" s="16">
        <v>4026</v>
      </c>
      <c r="K380" s="15" t="s">
        <v>29</v>
      </c>
      <c r="L380" s="44" t="s">
        <v>38</v>
      </c>
      <c r="M380" s="14" t="s">
        <v>25</v>
      </c>
      <c r="N380" s="21">
        <v>40279</v>
      </c>
      <c r="O380" s="12" t="s">
        <v>17</v>
      </c>
      <c r="P380" s="11" t="s">
        <v>29</v>
      </c>
      <c r="Q380" s="10">
        <v>40283</v>
      </c>
    </row>
    <row r="381" spans="1:17" x14ac:dyDescent="0.3">
      <c r="A381" s="60"/>
      <c r="B381" s="60"/>
      <c r="C381" s="60"/>
      <c r="D381" s="7"/>
      <c r="E381" s="6"/>
      <c r="F381" s="20" t="s">
        <v>257</v>
      </c>
      <c r="G381" s="22" t="s">
        <v>241</v>
      </c>
      <c r="H381" s="17" t="s">
        <v>260</v>
      </c>
      <c r="I381" s="16">
        <v>0</v>
      </c>
      <c r="J381" s="16">
        <v>4027</v>
      </c>
      <c r="K381" s="15" t="s">
        <v>29</v>
      </c>
      <c r="L381" s="44" t="s">
        <v>38</v>
      </c>
      <c r="M381" s="14" t="s">
        <v>25</v>
      </c>
      <c r="N381" s="21">
        <v>40279</v>
      </c>
      <c r="O381" s="12" t="s">
        <v>17</v>
      </c>
      <c r="P381" s="11" t="s">
        <v>29</v>
      </c>
      <c r="Q381" s="10">
        <v>40283</v>
      </c>
    </row>
    <row r="382" spans="1:17" x14ac:dyDescent="0.3">
      <c r="A382" s="60"/>
      <c r="B382" s="60"/>
      <c r="C382" s="60"/>
      <c r="D382" s="7"/>
      <c r="E382" s="6"/>
      <c r="F382" s="19" t="s">
        <v>261</v>
      </c>
      <c r="G382" s="22" t="s">
        <v>241</v>
      </c>
      <c r="H382" s="17" t="s">
        <v>263</v>
      </c>
      <c r="I382" s="16">
        <v>0</v>
      </c>
      <c r="J382" s="16">
        <v>4028</v>
      </c>
      <c r="K382" s="15" t="s">
        <v>29</v>
      </c>
      <c r="L382" s="44" t="s">
        <v>38</v>
      </c>
      <c r="M382" s="14" t="s">
        <v>25</v>
      </c>
      <c r="N382" s="21">
        <v>40279</v>
      </c>
      <c r="O382" s="12" t="s">
        <v>17</v>
      </c>
      <c r="P382" s="11" t="s">
        <v>29</v>
      </c>
      <c r="Q382" s="10">
        <v>40283</v>
      </c>
    </row>
    <row r="383" spans="1:17" x14ac:dyDescent="0.3">
      <c r="A383" s="60"/>
      <c r="B383" s="60"/>
      <c r="C383" s="60"/>
      <c r="D383" s="7"/>
      <c r="E383" s="6"/>
      <c r="F383" s="19" t="s">
        <v>264</v>
      </c>
      <c r="G383" s="22" t="s">
        <v>265</v>
      </c>
      <c r="H383" s="17" t="s">
        <v>267</v>
      </c>
      <c r="I383" s="16">
        <v>0</v>
      </c>
      <c r="J383" s="16" t="s">
        <v>268</v>
      </c>
      <c r="K383" s="15" t="s">
        <v>29</v>
      </c>
      <c r="L383" s="44" t="s">
        <v>38</v>
      </c>
      <c r="M383" s="14" t="s">
        <v>25</v>
      </c>
      <c r="N383" s="21">
        <v>40277</v>
      </c>
      <c r="O383" s="12" t="s">
        <v>17</v>
      </c>
      <c r="P383" s="11" t="s">
        <v>29</v>
      </c>
      <c r="Q383" s="10">
        <v>40283</v>
      </c>
    </row>
    <row r="384" spans="1:17" x14ac:dyDescent="0.3">
      <c r="A384" s="60"/>
      <c r="B384" s="60"/>
      <c r="C384" s="60"/>
      <c r="D384" s="7"/>
      <c r="E384" s="6"/>
      <c r="F384" s="19" t="s">
        <v>302</v>
      </c>
      <c r="G384" s="22" t="s">
        <v>303</v>
      </c>
      <c r="H384" s="17" t="s">
        <v>306</v>
      </c>
      <c r="I384" s="16">
        <v>0</v>
      </c>
      <c r="J384" s="16" t="s">
        <v>307</v>
      </c>
      <c r="K384" s="15" t="s">
        <v>29</v>
      </c>
      <c r="L384" s="44" t="s">
        <v>38</v>
      </c>
      <c r="M384" s="14" t="s">
        <v>25</v>
      </c>
      <c r="N384" s="21">
        <v>40306</v>
      </c>
      <c r="O384" s="12" t="s">
        <v>17</v>
      </c>
      <c r="P384" s="11" t="s">
        <v>29</v>
      </c>
      <c r="Q384" s="10">
        <v>40308</v>
      </c>
    </row>
    <row r="385" spans="1:17" x14ac:dyDescent="0.3">
      <c r="A385" s="60"/>
      <c r="B385" s="60"/>
      <c r="C385" s="60"/>
      <c r="D385" s="7"/>
      <c r="E385" s="6"/>
      <c r="F385" s="20" t="s">
        <v>304</v>
      </c>
      <c r="G385" s="22" t="s">
        <v>303</v>
      </c>
      <c r="H385" s="17" t="s">
        <v>308</v>
      </c>
      <c r="I385" s="16">
        <v>0</v>
      </c>
      <c r="J385" s="16" t="s">
        <v>309</v>
      </c>
      <c r="K385" s="15" t="s">
        <v>29</v>
      </c>
      <c r="L385" s="44" t="s">
        <v>38</v>
      </c>
      <c r="M385" s="14" t="s">
        <v>25</v>
      </c>
      <c r="N385" s="21">
        <v>40306</v>
      </c>
      <c r="O385" s="12" t="s">
        <v>17</v>
      </c>
      <c r="P385" s="11" t="s">
        <v>29</v>
      </c>
      <c r="Q385" s="10">
        <v>40308</v>
      </c>
    </row>
    <row r="386" spans="1:17" x14ac:dyDescent="0.3">
      <c r="A386" s="60"/>
      <c r="B386" s="60"/>
      <c r="C386" s="60"/>
      <c r="D386" s="7"/>
      <c r="E386" s="6"/>
      <c r="F386" s="20" t="s">
        <v>305</v>
      </c>
      <c r="G386" s="22" t="s">
        <v>303</v>
      </c>
      <c r="H386" s="17" t="s">
        <v>310</v>
      </c>
      <c r="I386" s="16">
        <v>0</v>
      </c>
      <c r="J386" s="16">
        <v>4038</v>
      </c>
      <c r="K386" s="15" t="s">
        <v>29</v>
      </c>
      <c r="L386" s="44" t="s">
        <v>38</v>
      </c>
      <c r="M386" s="14" t="s">
        <v>25</v>
      </c>
      <c r="N386" s="21">
        <v>40306</v>
      </c>
      <c r="O386" s="12" t="s">
        <v>17</v>
      </c>
      <c r="P386" s="11" t="s">
        <v>29</v>
      </c>
      <c r="Q386" s="10">
        <v>40308</v>
      </c>
    </row>
    <row r="387" spans="1:17" x14ac:dyDescent="0.3">
      <c r="A387" s="60"/>
      <c r="B387" s="60"/>
      <c r="C387" s="60"/>
      <c r="D387" s="7"/>
      <c r="E387" s="6"/>
      <c r="F387" s="19" t="s">
        <v>312</v>
      </c>
      <c r="G387" s="22" t="s">
        <v>303</v>
      </c>
      <c r="H387" s="17" t="s">
        <v>315</v>
      </c>
      <c r="I387" s="16">
        <v>0</v>
      </c>
      <c r="J387" s="16" t="s">
        <v>316</v>
      </c>
      <c r="K387" s="15" t="s">
        <v>29</v>
      </c>
      <c r="L387" s="44" t="s">
        <v>38</v>
      </c>
      <c r="M387" s="14" t="s">
        <v>25</v>
      </c>
      <c r="N387" s="21">
        <v>40306</v>
      </c>
      <c r="O387" s="12" t="s">
        <v>17</v>
      </c>
      <c r="P387" s="11" t="s">
        <v>29</v>
      </c>
      <c r="Q387" s="10">
        <v>40308</v>
      </c>
    </row>
    <row r="388" spans="1:17" x14ac:dyDescent="0.3">
      <c r="A388" s="60"/>
      <c r="B388" s="60"/>
      <c r="C388" s="60"/>
      <c r="D388" s="7"/>
      <c r="E388" s="6"/>
      <c r="F388" s="20" t="s">
        <v>313</v>
      </c>
      <c r="G388" s="22" t="s">
        <v>303</v>
      </c>
      <c r="H388" s="17" t="s">
        <v>317</v>
      </c>
      <c r="I388" s="16">
        <v>0</v>
      </c>
      <c r="J388" s="16">
        <v>4039</v>
      </c>
      <c r="K388" s="15" t="s">
        <v>29</v>
      </c>
      <c r="L388" s="44" t="s">
        <v>38</v>
      </c>
      <c r="M388" s="14" t="s">
        <v>25</v>
      </c>
      <c r="N388" s="21">
        <v>40306</v>
      </c>
      <c r="O388" s="12" t="s">
        <v>17</v>
      </c>
      <c r="P388" s="11" t="s">
        <v>29</v>
      </c>
      <c r="Q388" s="10">
        <v>40308</v>
      </c>
    </row>
    <row r="389" spans="1:17" x14ac:dyDescent="0.3">
      <c r="A389" s="60"/>
      <c r="B389" s="60"/>
      <c r="C389" s="60"/>
      <c r="D389" s="7"/>
      <c r="E389" s="6"/>
      <c r="F389" s="20" t="s">
        <v>314</v>
      </c>
      <c r="G389" s="22" t="s">
        <v>303</v>
      </c>
      <c r="H389" s="17" t="s">
        <v>318</v>
      </c>
      <c r="I389" s="16">
        <v>0</v>
      </c>
      <c r="J389" s="16" t="s">
        <v>319</v>
      </c>
      <c r="K389" s="15" t="s">
        <v>29</v>
      </c>
      <c r="L389" s="44" t="s">
        <v>38</v>
      </c>
      <c r="M389" s="14" t="s">
        <v>25</v>
      </c>
      <c r="N389" s="21">
        <v>40306</v>
      </c>
      <c r="O389" s="12" t="s">
        <v>17</v>
      </c>
      <c r="P389" s="11" t="s">
        <v>29</v>
      </c>
      <c r="Q389" s="10">
        <v>40308</v>
      </c>
    </row>
    <row r="390" spans="1:17" x14ac:dyDescent="0.3">
      <c r="A390" s="60"/>
      <c r="B390" s="60"/>
      <c r="C390" s="60"/>
      <c r="D390" s="7"/>
      <c r="E390" s="6"/>
      <c r="F390" s="19" t="s">
        <v>320</v>
      </c>
      <c r="G390" s="22" t="s">
        <v>303</v>
      </c>
      <c r="H390" s="17" t="s">
        <v>323</v>
      </c>
      <c r="I390" s="16">
        <v>0</v>
      </c>
      <c r="J390" s="16">
        <v>4040</v>
      </c>
      <c r="K390" s="15" t="s">
        <v>29</v>
      </c>
      <c r="L390" s="44" t="s">
        <v>38</v>
      </c>
      <c r="M390" s="14" t="s">
        <v>25</v>
      </c>
      <c r="N390" s="21">
        <v>40306</v>
      </c>
      <c r="O390" s="12" t="s">
        <v>17</v>
      </c>
      <c r="P390" s="11" t="s">
        <v>29</v>
      </c>
      <c r="Q390" s="10">
        <v>40308</v>
      </c>
    </row>
    <row r="391" spans="1:17" x14ac:dyDescent="0.3">
      <c r="A391" s="60"/>
      <c r="B391" s="60"/>
      <c r="C391" s="60"/>
      <c r="D391" s="7"/>
      <c r="E391" s="6"/>
      <c r="F391" s="20" t="s">
        <v>321</v>
      </c>
      <c r="G391" s="22" t="s">
        <v>303</v>
      </c>
      <c r="H391" s="17" t="s">
        <v>324</v>
      </c>
      <c r="I391" s="16">
        <v>0</v>
      </c>
      <c r="J391" s="16" t="s">
        <v>325</v>
      </c>
      <c r="K391" s="15" t="s">
        <v>29</v>
      </c>
      <c r="L391" s="44" t="s">
        <v>38</v>
      </c>
      <c r="M391" s="14" t="s">
        <v>25</v>
      </c>
      <c r="N391" s="21">
        <v>40306</v>
      </c>
      <c r="O391" s="12" t="s">
        <v>17</v>
      </c>
      <c r="P391" s="11" t="s">
        <v>29</v>
      </c>
      <c r="Q391" s="10">
        <v>40308</v>
      </c>
    </row>
    <row r="392" spans="1:17" x14ac:dyDescent="0.3">
      <c r="A392" s="60"/>
      <c r="B392" s="60"/>
      <c r="C392" s="60"/>
      <c r="D392" s="7"/>
      <c r="E392" s="6"/>
      <c r="F392" s="20" t="s">
        <v>322</v>
      </c>
      <c r="G392" s="22" t="s">
        <v>303</v>
      </c>
      <c r="H392" s="17" t="s">
        <v>326</v>
      </c>
      <c r="I392" s="16">
        <v>0</v>
      </c>
      <c r="J392" s="16">
        <v>4041</v>
      </c>
      <c r="K392" s="15" t="s">
        <v>29</v>
      </c>
      <c r="L392" s="44" t="s">
        <v>38</v>
      </c>
      <c r="M392" s="14" t="s">
        <v>25</v>
      </c>
      <c r="N392" s="21">
        <v>40306</v>
      </c>
      <c r="O392" s="12" t="s">
        <v>17</v>
      </c>
      <c r="P392" s="11" t="s">
        <v>29</v>
      </c>
      <c r="Q392" s="10">
        <v>40308</v>
      </c>
    </row>
    <row r="393" spans="1:17" x14ac:dyDescent="0.3">
      <c r="A393" s="60"/>
      <c r="B393" s="60"/>
      <c r="C393" s="60"/>
      <c r="D393" s="7"/>
      <c r="E393" s="6"/>
      <c r="F393" s="19" t="s">
        <v>373</v>
      </c>
      <c r="G393" s="22" t="s">
        <v>374</v>
      </c>
      <c r="H393" s="17" t="s">
        <v>376</v>
      </c>
      <c r="I393" s="16">
        <v>0</v>
      </c>
      <c r="J393" s="16" t="s">
        <v>377</v>
      </c>
      <c r="K393" s="15" t="s">
        <v>29</v>
      </c>
      <c r="L393" s="44" t="s">
        <v>38</v>
      </c>
      <c r="M393" s="14" t="s">
        <v>25</v>
      </c>
      <c r="N393" s="21" t="s">
        <v>26</v>
      </c>
      <c r="O393" s="12" t="s">
        <v>17</v>
      </c>
      <c r="P393" s="11" t="s">
        <v>29</v>
      </c>
      <c r="Q393" s="10">
        <v>40360</v>
      </c>
    </row>
    <row r="394" spans="1:17" x14ac:dyDescent="0.3">
      <c r="A394" s="60"/>
      <c r="B394" s="60"/>
      <c r="C394" s="60"/>
      <c r="D394" s="7"/>
      <c r="E394" s="6"/>
      <c r="F394" s="19" t="s">
        <v>380</v>
      </c>
      <c r="G394" s="22" t="s">
        <v>381</v>
      </c>
      <c r="H394" s="17" t="s">
        <v>384</v>
      </c>
      <c r="I394" s="16">
        <v>0</v>
      </c>
      <c r="J394" s="16" t="s">
        <v>385</v>
      </c>
      <c r="K394" s="15" t="s">
        <v>29</v>
      </c>
      <c r="L394" s="44" t="s">
        <v>38</v>
      </c>
      <c r="M394" s="14" t="s">
        <v>25</v>
      </c>
      <c r="N394" s="21">
        <v>40418</v>
      </c>
      <c r="O394" s="12" t="s">
        <v>17</v>
      </c>
      <c r="P394" s="11" t="s">
        <v>29</v>
      </c>
      <c r="Q394" s="10">
        <v>40420</v>
      </c>
    </row>
    <row r="395" spans="1:17" x14ac:dyDescent="0.3">
      <c r="A395" s="60"/>
      <c r="B395" s="60"/>
      <c r="C395" s="60"/>
      <c r="D395" s="7"/>
      <c r="E395" s="6"/>
      <c r="F395" s="20" t="s">
        <v>382</v>
      </c>
      <c r="G395" s="22" t="s">
        <v>381</v>
      </c>
      <c r="H395" s="17" t="s">
        <v>386</v>
      </c>
      <c r="I395" s="16">
        <v>0</v>
      </c>
      <c r="J395" s="16">
        <v>4050</v>
      </c>
      <c r="K395" s="15" t="s">
        <v>29</v>
      </c>
      <c r="L395" s="44" t="s">
        <v>38</v>
      </c>
      <c r="M395" s="14" t="s">
        <v>25</v>
      </c>
      <c r="N395" s="21">
        <v>40418</v>
      </c>
      <c r="O395" s="12" t="s">
        <v>17</v>
      </c>
      <c r="P395" s="11" t="s">
        <v>29</v>
      </c>
      <c r="Q395" s="10">
        <v>40420</v>
      </c>
    </row>
    <row r="396" spans="1:17" x14ac:dyDescent="0.3">
      <c r="A396" s="60"/>
      <c r="B396" s="60"/>
      <c r="C396" s="60"/>
      <c r="D396" s="7"/>
      <c r="E396" s="6"/>
      <c r="F396" s="20" t="s">
        <v>383</v>
      </c>
      <c r="G396" s="22" t="s">
        <v>381</v>
      </c>
      <c r="H396" s="17" t="s">
        <v>387</v>
      </c>
      <c r="I396" s="16">
        <v>0</v>
      </c>
      <c r="J396" s="16">
        <v>4051</v>
      </c>
      <c r="K396" s="15" t="s">
        <v>29</v>
      </c>
      <c r="L396" s="44" t="s">
        <v>38</v>
      </c>
      <c r="M396" s="14" t="s">
        <v>25</v>
      </c>
      <c r="N396" s="21">
        <v>40418</v>
      </c>
      <c r="O396" s="12" t="s">
        <v>25</v>
      </c>
      <c r="P396" s="11">
        <v>40418</v>
      </c>
      <c r="Q396" s="10">
        <v>40420</v>
      </c>
    </row>
    <row r="397" spans="1:17" x14ac:dyDescent="0.3">
      <c r="A397" s="60"/>
      <c r="B397" s="60"/>
      <c r="C397" s="60"/>
      <c r="D397" s="7"/>
      <c r="E397" s="6"/>
      <c r="F397" s="19" t="s">
        <v>389</v>
      </c>
      <c r="G397" s="22" t="s">
        <v>381</v>
      </c>
      <c r="H397" s="17" t="s">
        <v>392</v>
      </c>
      <c r="I397" s="16">
        <v>0</v>
      </c>
      <c r="J397" s="16">
        <v>4052</v>
      </c>
      <c r="K397" s="15" t="s">
        <v>29</v>
      </c>
      <c r="L397" s="44" t="s">
        <v>38</v>
      </c>
      <c r="M397" s="14" t="s">
        <v>25</v>
      </c>
      <c r="N397" s="21">
        <v>40418</v>
      </c>
      <c r="O397" s="12" t="s">
        <v>17</v>
      </c>
      <c r="P397" s="11" t="s">
        <v>29</v>
      </c>
      <c r="Q397" s="10">
        <v>40420</v>
      </c>
    </row>
    <row r="398" spans="1:17" x14ac:dyDescent="0.3">
      <c r="A398" s="60"/>
      <c r="B398" s="60"/>
      <c r="C398" s="60"/>
      <c r="D398" s="7"/>
      <c r="E398" s="6"/>
      <c r="F398" s="20" t="s">
        <v>390</v>
      </c>
      <c r="G398" s="22" t="s">
        <v>381</v>
      </c>
      <c r="H398" s="17" t="s">
        <v>393</v>
      </c>
      <c r="I398" s="16">
        <v>0</v>
      </c>
      <c r="J398" s="16">
        <v>4053</v>
      </c>
      <c r="K398" s="15" t="s">
        <v>29</v>
      </c>
      <c r="L398" s="44" t="s">
        <v>38</v>
      </c>
      <c r="M398" s="14" t="s">
        <v>25</v>
      </c>
      <c r="N398" s="21">
        <v>40418</v>
      </c>
      <c r="O398" s="12" t="s">
        <v>17</v>
      </c>
      <c r="P398" s="11" t="s">
        <v>29</v>
      </c>
      <c r="Q398" s="10">
        <v>40420</v>
      </c>
    </row>
    <row r="399" spans="1:17" x14ac:dyDescent="0.3">
      <c r="A399" s="60"/>
      <c r="B399" s="60"/>
      <c r="C399" s="60"/>
      <c r="D399" s="7"/>
      <c r="E399" s="6"/>
      <c r="F399" s="19" t="s">
        <v>394</v>
      </c>
      <c r="G399" s="22" t="s">
        <v>395</v>
      </c>
      <c r="H399" s="17" t="s">
        <v>398</v>
      </c>
      <c r="I399" s="16">
        <v>0</v>
      </c>
      <c r="J399" s="16" t="s">
        <v>399</v>
      </c>
      <c r="K399" s="15" t="s">
        <v>29</v>
      </c>
      <c r="L399" s="44" t="s">
        <v>38</v>
      </c>
      <c r="M399" s="14" t="s">
        <v>25</v>
      </c>
      <c r="N399" s="21">
        <v>40418</v>
      </c>
      <c r="O399" s="12" t="s">
        <v>17</v>
      </c>
      <c r="P399" s="11" t="s">
        <v>29</v>
      </c>
      <c r="Q399" s="10">
        <v>40420</v>
      </c>
    </row>
    <row r="400" spans="1:17" x14ac:dyDescent="0.3">
      <c r="A400" s="60"/>
      <c r="B400" s="60"/>
      <c r="C400" s="60"/>
      <c r="D400" s="7"/>
      <c r="E400" s="6"/>
      <c r="F400" s="19" t="s">
        <v>404</v>
      </c>
      <c r="G400" s="22" t="s">
        <v>395</v>
      </c>
      <c r="H400" s="17" t="s">
        <v>406</v>
      </c>
      <c r="I400" s="16">
        <v>0</v>
      </c>
      <c r="J400" s="16" t="s">
        <v>407</v>
      </c>
      <c r="K400" s="15" t="s">
        <v>408</v>
      </c>
      <c r="L400" s="44" t="s">
        <v>38</v>
      </c>
      <c r="M400" s="14" t="s">
        <v>25</v>
      </c>
      <c r="N400" s="21">
        <v>40418</v>
      </c>
      <c r="O400" s="12" t="s">
        <v>25</v>
      </c>
      <c r="P400" s="11">
        <v>40418</v>
      </c>
      <c r="Q400" s="10">
        <v>40420</v>
      </c>
    </row>
    <row r="401" spans="1:17" x14ac:dyDescent="0.3">
      <c r="A401" s="60"/>
      <c r="B401" s="60"/>
      <c r="C401" s="60"/>
      <c r="D401" s="7"/>
      <c r="E401" s="6"/>
      <c r="F401" s="19" t="s">
        <v>423</v>
      </c>
      <c r="G401" s="22" t="s">
        <v>424</v>
      </c>
      <c r="H401" s="17" t="s">
        <v>427</v>
      </c>
      <c r="I401" s="16">
        <v>0</v>
      </c>
      <c r="J401" s="16" t="s">
        <v>428</v>
      </c>
      <c r="K401" s="15" t="s">
        <v>29</v>
      </c>
      <c r="L401" s="44" t="s">
        <v>38</v>
      </c>
      <c r="M401" s="14" t="s">
        <v>25</v>
      </c>
      <c r="N401" s="21">
        <v>40439</v>
      </c>
      <c r="O401" s="12" t="s">
        <v>17</v>
      </c>
      <c r="P401" s="11" t="s">
        <v>29</v>
      </c>
      <c r="Q401" s="10">
        <v>40441</v>
      </c>
    </row>
    <row r="402" spans="1:17" x14ac:dyDescent="0.3">
      <c r="A402" s="60"/>
      <c r="B402" s="60"/>
      <c r="C402" s="60"/>
      <c r="D402" s="7"/>
      <c r="E402" s="6"/>
      <c r="F402" s="20" t="s">
        <v>425</v>
      </c>
      <c r="G402" s="22" t="s">
        <v>424</v>
      </c>
      <c r="H402" s="17" t="s">
        <v>429</v>
      </c>
      <c r="I402" s="16">
        <v>0</v>
      </c>
      <c r="J402" s="16">
        <v>4062</v>
      </c>
      <c r="K402" s="15" t="s">
        <v>29</v>
      </c>
      <c r="L402" s="44" t="s">
        <v>38</v>
      </c>
      <c r="M402" s="14" t="s">
        <v>25</v>
      </c>
      <c r="N402" s="21">
        <v>40439</v>
      </c>
      <c r="O402" s="12" t="s">
        <v>17</v>
      </c>
      <c r="P402" s="11" t="s">
        <v>29</v>
      </c>
      <c r="Q402" s="10">
        <v>40441</v>
      </c>
    </row>
    <row r="403" spans="1:17" x14ac:dyDescent="0.3">
      <c r="A403" s="60"/>
      <c r="B403" s="60"/>
      <c r="C403" s="60"/>
      <c r="D403" s="7"/>
      <c r="E403" s="6"/>
      <c r="F403" s="20" t="s">
        <v>426</v>
      </c>
      <c r="G403" s="22" t="s">
        <v>424</v>
      </c>
      <c r="H403" s="17" t="s">
        <v>430</v>
      </c>
      <c r="I403" s="16">
        <v>0</v>
      </c>
      <c r="J403" s="16">
        <v>4063</v>
      </c>
      <c r="K403" s="15" t="s">
        <v>29</v>
      </c>
      <c r="L403" s="44" t="s">
        <v>38</v>
      </c>
      <c r="M403" s="14" t="s">
        <v>25</v>
      </c>
      <c r="N403" s="21">
        <v>40439</v>
      </c>
      <c r="O403" s="12" t="s">
        <v>17</v>
      </c>
      <c r="P403" s="11" t="s">
        <v>29</v>
      </c>
      <c r="Q403" s="10">
        <v>40441</v>
      </c>
    </row>
    <row r="404" spans="1:17" x14ac:dyDescent="0.3">
      <c r="A404" s="60"/>
      <c r="B404" s="60"/>
      <c r="C404" s="60"/>
      <c r="D404" s="7"/>
      <c r="E404" s="6"/>
      <c r="F404" s="19" t="s">
        <v>488</v>
      </c>
      <c r="G404" s="22" t="s">
        <v>489</v>
      </c>
      <c r="H404" s="17" t="s">
        <v>491</v>
      </c>
      <c r="I404" s="16" t="s">
        <v>29</v>
      </c>
      <c r="J404" s="16" t="s">
        <v>492</v>
      </c>
      <c r="K404" s="15" t="s">
        <v>29</v>
      </c>
      <c r="L404" s="44" t="s">
        <v>38</v>
      </c>
      <c r="M404" s="14" t="s">
        <v>25</v>
      </c>
      <c r="N404" s="21" t="s">
        <v>26</v>
      </c>
      <c r="O404" s="12" t="s">
        <v>17</v>
      </c>
      <c r="P404" s="11" t="s">
        <v>29</v>
      </c>
      <c r="Q404" s="10">
        <v>40469</v>
      </c>
    </row>
    <row r="405" spans="1:17" x14ac:dyDescent="0.3">
      <c r="A405" s="60"/>
      <c r="B405" s="60"/>
      <c r="C405" s="60"/>
      <c r="D405" s="7"/>
      <c r="E405" s="6"/>
      <c r="F405" s="19" t="s">
        <v>502</v>
      </c>
      <c r="G405" s="22" t="s">
        <v>503</v>
      </c>
      <c r="H405" s="17" t="s">
        <v>506</v>
      </c>
      <c r="I405" s="16" t="s">
        <v>29</v>
      </c>
      <c r="J405" s="16" t="s">
        <v>507</v>
      </c>
      <c r="K405" s="15" t="s">
        <v>29</v>
      </c>
      <c r="L405" s="44" t="s">
        <v>38</v>
      </c>
      <c r="M405" s="14" t="s">
        <v>25</v>
      </c>
      <c r="N405" s="21">
        <v>40488</v>
      </c>
      <c r="O405" s="12" t="s">
        <v>17</v>
      </c>
      <c r="P405" s="11" t="s">
        <v>29</v>
      </c>
      <c r="Q405" s="10">
        <v>40490</v>
      </c>
    </row>
    <row r="406" spans="1:17" x14ac:dyDescent="0.3">
      <c r="A406" s="60"/>
      <c r="B406" s="60"/>
      <c r="C406" s="60"/>
      <c r="D406" s="7"/>
      <c r="E406" s="6"/>
      <c r="F406" s="20" t="s">
        <v>504</v>
      </c>
      <c r="G406" s="22" t="s">
        <v>503</v>
      </c>
      <c r="H406" s="17" t="s">
        <v>508</v>
      </c>
      <c r="I406" s="16" t="s">
        <v>29</v>
      </c>
      <c r="J406" s="16" t="s">
        <v>509</v>
      </c>
      <c r="K406" s="15" t="s">
        <v>29</v>
      </c>
      <c r="L406" s="44" t="s">
        <v>38</v>
      </c>
      <c r="M406" s="14" t="s">
        <v>25</v>
      </c>
      <c r="N406" s="21">
        <v>40488</v>
      </c>
      <c r="O406" s="12" t="s">
        <v>17</v>
      </c>
      <c r="P406" s="11" t="s">
        <v>29</v>
      </c>
      <c r="Q406" s="10">
        <v>40490</v>
      </c>
    </row>
    <row r="407" spans="1:17" x14ac:dyDescent="0.3">
      <c r="A407" s="60"/>
      <c r="B407" s="60"/>
      <c r="C407" s="60"/>
      <c r="D407" s="7"/>
      <c r="E407" s="6"/>
      <c r="F407" s="20" t="s">
        <v>505</v>
      </c>
      <c r="G407" s="22" t="s">
        <v>503</v>
      </c>
      <c r="H407" s="17" t="s">
        <v>510</v>
      </c>
      <c r="I407" s="16" t="s">
        <v>29</v>
      </c>
      <c r="J407" s="16" t="s">
        <v>511</v>
      </c>
      <c r="K407" s="15" t="s">
        <v>29</v>
      </c>
      <c r="L407" s="44" t="s">
        <v>38</v>
      </c>
      <c r="M407" s="14" t="s">
        <v>25</v>
      </c>
      <c r="N407" s="21">
        <v>40488</v>
      </c>
      <c r="O407" s="12" t="s">
        <v>17</v>
      </c>
      <c r="P407" s="11" t="s">
        <v>29</v>
      </c>
      <c r="Q407" s="10">
        <v>40490</v>
      </c>
    </row>
    <row r="408" spans="1:17" x14ac:dyDescent="0.3">
      <c r="A408" s="60"/>
      <c r="B408" s="60"/>
      <c r="C408" s="60"/>
      <c r="D408" s="7"/>
      <c r="E408" s="6"/>
      <c r="F408" s="19" t="s">
        <v>513</v>
      </c>
      <c r="G408" s="22" t="s">
        <v>503</v>
      </c>
      <c r="H408" s="17" t="s">
        <v>516</v>
      </c>
      <c r="I408" s="16" t="s">
        <v>29</v>
      </c>
      <c r="J408" s="16" t="s">
        <v>517</v>
      </c>
      <c r="K408" s="15" t="s">
        <v>29</v>
      </c>
      <c r="L408" s="44" t="s">
        <v>38</v>
      </c>
      <c r="M408" s="14" t="s">
        <v>25</v>
      </c>
      <c r="N408" s="21">
        <v>40488</v>
      </c>
      <c r="O408" s="12" t="s">
        <v>17</v>
      </c>
      <c r="P408" s="11" t="s">
        <v>29</v>
      </c>
      <c r="Q408" s="10">
        <v>40490</v>
      </c>
    </row>
    <row r="409" spans="1:17" x14ac:dyDescent="0.3">
      <c r="A409" s="60"/>
      <c r="B409" s="60"/>
      <c r="C409" s="60"/>
      <c r="D409" s="7"/>
      <c r="E409" s="6"/>
      <c r="F409" s="20" t="s">
        <v>514</v>
      </c>
      <c r="G409" s="22" t="s">
        <v>503</v>
      </c>
      <c r="H409" s="17" t="s">
        <v>518</v>
      </c>
      <c r="I409" s="16" t="s">
        <v>29</v>
      </c>
      <c r="J409" s="16">
        <v>4088</v>
      </c>
      <c r="K409" s="15" t="s">
        <v>29</v>
      </c>
      <c r="L409" s="44" t="s">
        <v>38</v>
      </c>
      <c r="M409" s="14" t="s">
        <v>25</v>
      </c>
      <c r="N409" s="21">
        <v>40488</v>
      </c>
      <c r="O409" s="12" t="s">
        <v>17</v>
      </c>
      <c r="P409" s="11" t="s">
        <v>29</v>
      </c>
      <c r="Q409" s="10">
        <v>40490</v>
      </c>
    </row>
    <row r="410" spans="1:17" x14ac:dyDescent="0.3">
      <c r="A410" s="60"/>
      <c r="B410" s="60"/>
      <c r="C410" s="60"/>
      <c r="D410" s="7"/>
      <c r="E410" s="6"/>
      <c r="F410" s="20" t="s">
        <v>515</v>
      </c>
      <c r="G410" s="22" t="s">
        <v>503</v>
      </c>
      <c r="H410" s="17" t="s">
        <v>519</v>
      </c>
      <c r="I410" s="16" t="s">
        <v>29</v>
      </c>
      <c r="J410" s="16" t="s">
        <v>520</v>
      </c>
      <c r="K410" s="15" t="s">
        <v>29</v>
      </c>
      <c r="L410" s="44" t="s">
        <v>38</v>
      </c>
      <c r="M410" s="14" t="s">
        <v>25</v>
      </c>
      <c r="N410" s="21">
        <v>40488</v>
      </c>
      <c r="O410" s="12" t="s">
        <v>17</v>
      </c>
      <c r="P410" s="11" t="s">
        <v>29</v>
      </c>
      <c r="Q410" s="10">
        <v>40490</v>
      </c>
    </row>
    <row r="411" spans="1:17" x14ac:dyDescent="0.3">
      <c r="A411" s="60"/>
      <c r="B411" s="60"/>
      <c r="C411" s="60"/>
      <c r="D411" s="7"/>
      <c r="E411" s="6"/>
      <c r="F411" s="19" t="s">
        <v>521</v>
      </c>
      <c r="G411" s="22" t="s">
        <v>503</v>
      </c>
      <c r="H411" s="17" t="s">
        <v>524</v>
      </c>
      <c r="I411" s="16" t="s">
        <v>29</v>
      </c>
      <c r="J411" s="16" t="s">
        <v>525</v>
      </c>
      <c r="K411" s="15" t="s">
        <v>29</v>
      </c>
      <c r="L411" s="44" t="s">
        <v>38</v>
      </c>
      <c r="M411" s="14" t="s">
        <v>25</v>
      </c>
      <c r="N411" s="21">
        <v>40488</v>
      </c>
      <c r="O411" s="12" t="s">
        <v>17</v>
      </c>
      <c r="P411" s="11" t="s">
        <v>29</v>
      </c>
      <c r="Q411" s="10">
        <v>40490</v>
      </c>
    </row>
    <row r="412" spans="1:17" x14ac:dyDescent="0.3">
      <c r="A412" s="60"/>
      <c r="B412" s="60"/>
      <c r="C412" s="60"/>
      <c r="D412" s="7"/>
      <c r="E412" s="6"/>
      <c r="F412" s="20" t="s">
        <v>522</v>
      </c>
      <c r="G412" s="22" t="s">
        <v>503</v>
      </c>
      <c r="H412" s="17" t="s">
        <v>526</v>
      </c>
      <c r="I412" s="16" t="s">
        <v>29</v>
      </c>
      <c r="J412" s="16" t="s">
        <v>527</v>
      </c>
      <c r="K412" s="15" t="s">
        <v>29</v>
      </c>
      <c r="L412" s="44" t="s">
        <v>38</v>
      </c>
      <c r="M412" s="14" t="s">
        <v>25</v>
      </c>
      <c r="N412" s="21">
        <v>40488</v>
      </c>
      <c r="O412" s="12" t="s">
        <v>17</v>
      </c>
      <c r="P412" s="11" t="s">
        <v>29</v>
      </c>
      <c r="Q412" s="10">
        <v>40490</v>
      </c>
    </row>
    <row r="413" spans="1:17" x14ac:dyDescent="0.3">
      <c r="A413" s="60"/>
      <c r="B413" s="60"/>
      <c r="C413" s="60"/>
      <c r="D413" s="7"/>
      <c r="E413" s="6"/>
      <c r="F413" s="19" t="s">
        <v>528</v>
      </c>
      <c r="G413" s="22" t="s">
        <v>529</v>
      </c>
      <c r="H413" s="17" t="s">
        <v>531</v>
      </c>
      <c r="I413" s="16">
        <v>0</v>
      </c>
      <c r="J413" s="16" t="s">
        <v>532</v>
      </c>
      <c r="K413" s="15" t="s">
        <v>29</v>
      </c>
      <c r="L413" s="44" t="s">
        <v>38</v>
      </c>
      <c r="M413" s="14" t="s">
        <v>25</v>
      </c>
      <c r="N413" s="21" t="s">
        <v>26</v>
      </c>
      <c r="O413" s="12" t="s">
        <v>17</v>
      </c>
      <c r="P413" s="11" t="s">
        <v>29</v>
      </c>
      <c r="Q413" s="10">
        <v>40546</v>
      </c>
    </row>
    <row r="414" spans="1:17" x14ac:dyDescent="0.3">
      <c r="A414" s="60"/>
      <c r="B414" s="60"/>
      <c r="C414" s="60"/>
      <c r="D414" s="7"/>
      <c r="E414" s="6"/>
      <c r="F414" s="19" t="s">
        <v>550</v>
      </c>
      <c r="G414" s="22" t="s">
        <v>551</v>
      </c>
      <c r="H414" s="17" t="s">
        <v>554</v>
      </c>
      <c r="I414" s="16">
        <v>0</v>
      </c>
      <c r="J414" s="16" t="s">
        <v>555</v>
      </c>
      <c r="K414" s="15" t="s">
        <v>556</v>
      </c>
      <c r="L414" s="44" t="s">
        <v>38</v>
      </c>
      <c r="M414" s="14" t="s">
        <v>25</v>
      </c>
      <c r="N414" s="21">
        <v>40558</v>
      </c>
      <c r="O414" s="12" t="s">
        <v>17</v>
      </c>
      <c r="P414" s="11" t="s">
        <v>29</v>
      </c>
      <c r="Q414" s="10">
        <v>40560</v>
      </c>
    </row>
    <row r="415" spans="1:17" x14ac:dyDescent="0.3">
      <c r="A415" s="60"/>
      <c r="B415" s="60"/>
      <c r="C415" s="60"/>
      <c r="D415" s="7"/>
      <c r="E415" s="6"/>
      <c r="F415" s="20" t="s">
        <v>552</v>
      </c>
      <c r="G415" s="22" t="s">
        <v>551</v>
      </c>
      <c r="H415" s="17" t="s">
        <v>554</v>
      </c>
      <c r="I415" s="16">
        <v>0</v>
      </c>
      <c r="J415" s="16" t="s">
        <v>555</v>
      </c>
      <c r="K415" s="15" t="s">
        <v>29</v>
      </c>
      <c r="L415" s="44" t="s">
        <v>38</v>
      </c>
      <c r="M415" s="14" t="s">
        <v>25</v>
      </c>
      <c r="N415" s="21">
        <v>40558</v>
      </c>
      <c r="O415" s="12" t="s">
        <v>17</v>
      </c>
      <c r="P415" s="11" t="s">
        <v>29</v>
      </c>
      <c r="Q415" s="10">
        <v>40560</v>
      </c>
    </row>
    <row r="416" spans="1:17" x14ac:dyDescent="0.3">
      <c r="A416" s="60"/>
      <c r="B416" s="60"/>
      <c r="C416" s="60"/>
      <c r="D416" s="7"/>
      <c r="E416" s="6"/>
      <c r="F416" s="20" t="s">
        <v>553</v>
      </c>
      <c r="G416" s="22" t="s">
        <v>551</v>
      </c>
      <c r="H416" s="17" t="s">
        <v>557</v>
      </c>
      <c r="I416" s="16">
        <v>0</v>
      </c>
      <c r="J416" s="16">
        <v>4093</v>
      </c>
      <c r="K416" s="15" t="s">
        <v>29</v>
      </c>
      <c r="L416" s="44" t="s">
        <v>38</v>
      </c>
      <c r="M416" s="14" t="s">
        <v>25</v>
      </c>
      <c r="N416" s="21">
        <v>40558</v>
      </c>
      <c r="O416" s="12" t="s">
        <v>17</v>
      </c>
      <c r="P416" s="11" t="s">
        <v>29</v>
      </c>
      <c r="Q416" s="10">
        <v>40560</v>
      </c>
    </row>
    <row r="417" spans="1:17" x14ac:dyDescent="0.3">
      <c r="A417" s="60"/>
      <c r="B417" s="60"/>
      <c r="C417" s="60"/>
      <c r="D417" s="7"/>
      <c r="E417" s="6"/>
      <c r="F417" s="19" t="s">
        <v>566</v>
      </c>
      <c r="G417" s="22" t="s">
        <v>567</v>
      </c>
      <c r="H417" s="17" t="s">
        <v>569</v>
      </c>
      <c r="I417" s="16">
        <v>0</v>
      </c>
      <c r="J417" s="16" t="s">
        <v>570</v>
      </c>
      <c r="K417" s="15" t="s">
        <v>29</v>
      </c>
      <c r="L417" s="44" t="s">
        <v>38</v>
      </c>
      <c r="M417" s="14" t="s">
        <v>25</v>
      </c>
      <c r="N417" s="21">
        <v>40558</v>
      </c>
      <c r="O417" s="12" t="s">
        <v>17</v>
      </c>
      <c r="P417" s="11" t="s">
        <v>29</v>
      </c>
      <c r="Q417" s="10">
        <v>40560</v>
      </c>
    </row>
    <row r="418" spans="1:17" x14ac:dyDescent="0.3">
      <c r="A418" s="60"/>
      <c r="B418" s="60"/>
      <c r="C418" s="60"/>
      <c r="D418" s="7"/>
      <c r="E418" s="6"/>
      <c r="F418" s="19" t="s">
        <v>580</v>
      </c>
      <c r="G418" s="22" t="s">
        <v>581</v>
      </c>
      <c r="H418" s="17" t="s">
        <v>584</v>
      </c>
      <c r="I418" s="16">
        <v>0</v>
      </c>
      <c r="J418" s="16" t="s">
        <v>585</v>
      </c>
      <c r="K418" s="15" t="s">
        <v>29</v>
      </c>
      <c r="L418" s="44" t="s">
        <v>38</v>
      </c>
      <c r="M418" s="14" t="s">
        <v>25</v>
      </c>
      <c r="N418" s="21">
        <v>40586</v>
      </c>
      <c r="O418" s="12" t="s">
        <v>17</v>
      </c>
      <c r="P418" s="11" t="s">
        <v>29</v>
      </c>
      <c r="Q418" s="10">
        <v>40588</v>
      </c>
    </row>
    <row r="419" spans="1:17" x14ac:dyDescent="0.3">
      <c r="A419" s="60"/>
      <c r="B419" s="60"/>
      <c r="C419" s="60"/>
      <c r="D419" s="7"/>
      <c r="E419" s="6"/>
      <c r="F419" s="20" t="s">
        <v>582</v>
      </c>
      <c r="G419" s="22" t="s">
        <v>581</v>
      </c>
      <c r="H419" s="17" t="s">
        <v>586</v>
      </c>
      <c r="I419" s="16">
        <v>0</v>
      </c>
      <c r="J419" s="16">
        <v>4099</v>
      </c>
      <c r="K419" s="15" t="s">
        <v>29</v>
      </c>
      <c r="L419" s="44" t="s">
        <v>38</v>
      </c>
      <c r="M419" s="14" t="s">
        <v>25</v>
      </c>
      <c r="N419" s="21">
        <v>40586</v>
      </c>
      <c r="O419" s="12" t="s">
        <v>17</v>
      </c>
      <c r="P419" s="11" t="s">
        <v>29</v>
      </c>
      <c r="Q419" s="10">
        <v>40588</v>
      </c>
    </row>
    <row r="420" spans="1:17" x14ac:dyDescent="0.3">
      <c r="A420" s="60"/>
      <c r="B420" s="60"/>
      <c r="C420" s="60"/>
      <c r="D420" s="7"/>
      <c r="E420" s="6"/>
      <c r="F420" s="19" t="s">
        <v>589</v>
      </c>
      <c r="G420" s="22" t="s">
        <v>581</v>
      </c>
      <c r="H420" s="17" t="s">
        <v>592</v>
      </c>
      <c r="I420" s="16">
        <v>0</v>
      </c>
      <c r="J420" s="16">
        <v>4101</v>
      </c>
      <c r="K420" s="15" t="s">
        <v>29</v>
      </c>
      <c r="L420" s="44" t="s">
        <v>38</v>
      </c>
      <c r="M420" s="14" t="s">
        <v>25</v>
      </c>
      <c r="N420" s="21">
        <v>40586</v>
      </c>
      <c r="O420" s="12" t="s">
        <v>17</v>
      </c>
      <c r="P420" s="11" t="s">
        <v>29</v>
      </c>
      <c r="Q420" s="10">
        <v>40588</v>
      </c>
    </row>
    <row r="421" spans="1:17" x14ac:dyDescent="0.3">
      <c r="A421" s="60"/>
      <c r="B421" s="60"/>
      <c r="C421" s="60"/>
      <c r="D421" s="7"/>
      <c r="E421" s="6"/>
      <c r="F421" s="20" t="s">
        <v>590</v>
      </c>
      <c r="G421" s="22" t="s">
        <v>581</v>
      </c>
      <c r="H421" s="17" t="s">
        <v>593</v>
      </c>
      <c r="I421" s="16">
        <v>0</v>
      </c>
      <c r="J421" s="16">
        <v>4102</v>
      </c>
      <c r="K421" s="15" t="s">
        <v>29</v>
      </c>
      <c r="L421" s="44" t="s">
        <v>38</v>
      </c>
      <c r="M421" s="14" t="s">
        <v>25</v>
      </c>
      <c r="N421" s="21">
        <v>40586</v>
      </c>
      <c r="O421" s="12" t="s">
        <v>17</v>
      </c>
      <c r="P421" s="11" t="s">
        <v>29</v>
      </c>
      <c r="Q421" s="10">
        <v>40588</v>
      </c>
    </row>
    <row r="422" spans="1:17" x14ac:dyDescent="0.3">
      <c r="A422" s="60"/>
      <c r="B422" s="60"/>
      <c r="C422" s="60"/>
      <c r="D422" s="7"/>
      <c r="E422" s="6"/>
      <c r="F422" s="19" t="s">
        <v>594</v>
      </c>
      <c r="G422" s="22" t="s">
        <v>595</v>
      </c>
      <c r="H422" s="17" t="s">
        <v>598</v>
      </c>
      <c r="I422" s="16">
        <v>0</v>
      </c>
      <c r="J422" s="16" t="s">
        <v>599</v>
      </c>
      <c r="K422" s="15" t="s">
        <v>29</v>
      </c>
      <c r="L422" s="44" t="s">
        <v>38</v>
      </c>
      <c r="M422" s="14" t="s">
        <v>25</v>
      </c>
      <c r="N422" s="21">
        <v>40586</v>
      </c>
      <c r="O422" s="12" t="s">
        <v>17</v>
      </c>
      <c r="P422" s="11" t="s">
        <v>29</v>
      </c>
      <c r="Q422" s="10">
        <v>40588</v>
      </c>
    </row>
    <row r="423" spans="1:17" x14ac:dyDescent="0.3">
      <c r="A423" s="60"/>
      <c r="B423" s="60"/>
      <c r="C423" s="60"/>
      <c r="D423" s="7"/>
      <c r="E423" s="6"/>
      <c r="F423" s="20" t="s">
        <v>596</v>
      </c>
      <c r="G423" s="22" t="s">
        <v>595</v>
      </c>
      <c r="H423" s="17" t="s">
        <v>600</v>
      </c>
      <c r="I423" s="16">
        <v>0</v>
      </c>
      <c r="J423" s="16" t="s">
        <v>601</v>
      </c>
      <c r="K423" s="15" t="s">
        <v>29</v>
      </c>
      <c r="L423" s="44" t="s">
        <v>38</v>
      </c>
      <c r="M423" s="14" t="s">
        <v>25</v>
      </c>
      <c r="N423" s="21">
        <v>40586</v>
      </c>
      <c r="O423" s="12" t="s">
        <v>17</v>
      </c>
      <c r="P423" s="11" t="s">
        <v>29</v>
      </c>
      <c r="Q423" s="10">
        <v>40588</v>
      </c>
    </row>
    <row r="424" spans="1:17" x14ac:dyDescent="0.3">
      <c r="A424" s="60"/>
      <c r="B424" s="60"/>
      <c r="C424" s="60"/>
      <c r="D424" s="7"/>
      <c r="E424" s="6"/>
      <c r="F424" s="20" t="s">
        <v>597</v>
      </c>
      <c r="G424" s="22" t="s">
        <v>595</v>
      </c>
      <c r="H424" s="17" t="s">
        <v>600</v>
      </c>
      <c r="I424" s="16">
        <v>0</v>
      </c>
      <c r="J424" s="16" t="s">
        <v>601</v>
      </c>
      <c r="K424" s="15" t="s">
        <v>29</v>
      </c>
      <c r="L424" s="44" t="s">
        <v>38</v>
      </c>
      <c r="M424" s="14" t="s">
        <v>25</v>
      </c>
      <c r="N424" s="21">
        <v>40586</v>
      </c>
      <c r="O424" s="12" t="s">
        <v>17</v>
      </c>
      <c r="P424" s="11" t="s">
        <v>29</v>
      </c>
      <c r="Q424" s="10">
        <v>40588</v>
      </c>
    </row>
    <row r="425" spans="1:17" x14ac:dyDescent="0.3">
      <c r="A425" s="60"/>
      <c r="B425" s="60"/>
      <c r="C425" s="60"/>
      <c r="D425" s="7"/>
      <c r="E425" s="6"/>
      <c r="F425" s="20" t="s">
        <v>596</v>
      </c>
      <c r="G425" s="22" t="s">
        <v>595</v>
      </c>
      <c r="H425" s="17" t="s">
        <v>603</v>
      </c>
      <c r="I425" s="16">
        <v>0</v>
      </c>
      <c r="J425" s="16" t="s">
        <v>604</v>
      </c>
      <c r="K425" s="15" t="s">
        <v>29</v>
      </c>
      <c r="L425" s="44" t="s">
        <v>38</v>
      </c>
      <c r="M425" s="14" t="s">
        <v>25</v>
      </c>
      <c r="N425" s="21">
        <v>40586</v>
      </c>
      <c r="O425" s="12" t="s">
        <v>17</v>
      </c>
      <c r="P425" s="11" t="s">
        <v>29</v>
      </c>
      <c r="Q425" s="10">
        <v>40588</v>
      </c>
    </row>
    <row r="426" spans="1:17" x14ac:dyDescent="0.3">
      <c r="A426" s="60"/>
      <c r="B426" s="60"/>
      <c r="C426" s="60"/>
      <c r="D426" s="7"/>
      <c r="E426" s="6"/>
      <c r="F426" s="19" t="s">
        <v>613</v>
      </c>
      <c r="G426" s="22" t="s">
        <v>614</v>
      </c>
      <c r="H426" s="17" t="s">
        <v>617</v>
      </c>
      <c r="I426" s="16">
        <v>0</v>
      </c>
      <c r="J426" s="16" t="s">
        <v>618</v>
      </c>
      <c r="K426" s="15" t="s">
        <v>29</v>
      </c>
      <c r="L426" s="44" t="s">
        <v>38</v>
      </c>
      <c r="M426" s="14" t="s">
        <v>25</v>
      </c>
      <c r="N426" s="21">
        <v>40607</v>
      </c>
      <c r="O426" s="12" t="s">
        <v>17</v>
      </c>
      <c r="P426" s="11" t="s">
        <v>29</v>
      </c>
      <c r="Q426" s="10">
        <v>40609</v>
      </c>
    </row>
    <row r="427" spans="1:17" x14ac:dyDescent="0.3">
      <c r="A427" s="60"/>
      <c r="B427" s="60"/>
      <c r="C427" s="60"/>
      <c r="D427" s="7"/>
      <c r="E427" s="6"/>
      <c r="F427" s="20" t="s">
        <v>615</v>
      </c>
      <c r="G427" s="22" t="s">
        <v>614</v>
      </c>
      <c r="H427" s="17" t="s">
        <v>619</v>
      </c>
      <c r="I427" s="16">
        <v>0</v>
      </c>
      <c r="J427" s="16">
        <v>4106</v>
      </c>
      <c r="K427" s="15" t="s">
        <v>29</v>
      </c>
      <c r="L427" s="44" t="s">
        <v>38</v>
      </c>
      <c r="M427" s="14" t="s">
        <v>25</v>
      </c>
      <c r="N427" s="21">
        <v>40607</v>
      </c>
      <c r="O427" s="12" t="s">
        <v>17</v>
      </c>
      <c r="P427" s="11" t="s">
        <v>29</v>
      </c>
      <c r="Q427" s="10">
        <v>40609</v>
      </c>
    </row>
    <row r="428" spans="1:17" x14ac:dyDescent="0.3">
      <c r="A428" s="60"/>
      <c r="B428" s="60"/>
      <c r="C428" s="60"/>
      <c r="D428" s="7"/>
      <c r="E428" s="6"/>
      <c r="F428" s="20" t="s">
        <v>616</v>
      </c>
      <c r="G428" s="22" t="s">
        <v>614</v>
      </c>
      <c r="H428" s="17" t="s">
        <v>620</v>
      </c>
      <c r="I428" s="16">
        <v>0</v>
      </c>
      <c r="J428" s="16">
        <v>4107</v>
      </c>
      <c r="K428" s="15" t="s">
        <v>29</v>
      </c>
      <c r="L428" s="44" t="s">
        <v>38</v>
      </c>
      <c r="M428" s="14" t="s">
        <v>25</v>
      </c>
      <c r="N428" s="21">
        <v>40607</v>
      </c>
      <c r="O428" s="12" t="s">
        <v>17</v>
      </c>
      <c r="P428" s="11" t="s">
        <v>29</v>
      </c>
      <c r="Q428" s="10">
        <v>40609</v>
      </c>
    </row>
    <row r="429" spans="1:17" x14ac:dyDescent="0.3">
      <c r="A429" s="60"/>
      <c r="B429" s="60"/>
      <c r="C429" s="60"/>
      <c r="D429" s="7"/>
      <c r="E429" s="6"/>
      <c r="F429" s="19" t="s">
        <v>622</v>
      </c>
      <c r="G429" s="22" t="s">
        <v>614</v>
      </c>
      <c r="H429" s="17" t="s">
        <v>625</v>
      </c>
      <c r="I429" s="16">
        <v>0</v>
      </c>
      <c r="J429" s="16">
        <v>4108</v>
      </c>
      <c r="K429" s="15" t="s">
        <v>29</v>
      </c>
      <c r="L429" s="44" t="s">
        <v>38</v>
      </c>
      <c r="M429" s="14" t="s">
        <v>25</v>
      </c>
      <c r="N429" s="21">
        <v>40607</v>
      </c>
      <c r="O429" s="12" t="s">
        <v>17</v>
      </c>
      <c r="P429" s="11" t="s">
        <v>29</v>
      </c>
      <c r="Q429" s="10">
        <v>40609</v>
      </c>
    </row>
    <row r="430" spans="1:17" x14ac:dyDescent="0.3">
      <c r="A430" s="60"/>
      <c r="B430" s="60"/>
      <c r="C430" s="60"/>
      <c r="D430" s="7"/>
      <c r="E430" s="6"/>
      <c r="F430" s="20" t="s">
        <v>623</v>
      </c>
      <c r="G430" s="22" t="s">
        <v>614</v>
      </c>
      <c r="H430" s="17" t="s">
        <v>626</v>
      </c>
      <c r="I430" s="16">
        <v>0</v>
      </c>
      <c r="J430" s="16">
        <v>4109</v>
      </c>
      <c r="K430" s="15" t="s">
        <v>29</v>
      </c>
      <c r="L430" s="44" t="s">
        <v>38</v>
      </c>
      <c r="M430" s="14" t="s">
        <v>25</v>
      </c>
      <c r="N430" s="21">
        <v>40607</v>
      </c>
      <c r="O430" s="12" t="s">
        <v>17</v>
      </c>
      <c r="P430" s="11" t="s">
        <v>29</v>
      </c>
      <c r="Q430" s="10">
        <v>40609</v>
      </c>
    </row>
    <row r="431" spans="1:17" x14ac:dyDescent="0.3">
      <c r="A431" s="60"/>
      <c r="B431" s="60"/>
      <c r="C431" s="60"/>
      <c r="D431" s="7"/>
      <c r="E431" s="6"/>
      <c r="F431" s="19" t="s">
        <v>627</v>
      </c>
      <c r="G431" s="22" t="s">
        <v>628</v>
      </c>
      <c r="H431" s="17" t="s">
        <v>631</v>
      </c>
      <c r="I431" s="16">
        <v>0</v>
      </c>
      <c r="J431" s="16" t="s">
        <v>632</v>
      </c>
      <c r="K431" s="15" t="s">
        <v>29</v>
      </c>
      <c r="L431" s="44" t="s">
        <v>38</v>
      </c>
      <c r="M431" s="14" t="s">
        <v>25</v>
      </c>
      <c r="N431" s="21">
        <v>40635</v>
      </c>
      <c r="O431" s="12" t="s">
        <v>17</v>
      </c>
      <c r="P431" s="11" t="s">
        <v>29</v>
      </c>
      <c r="Q431" s="10">
        <v>40637</v>
      </c>
    </row>
    <row r="432" spans="1:17" x14ac:dyDescent="0.3">
      <c r="A432" s="60"/>
      <c r="B432" s="60"/>
      <c r="C432" s="60"/>
      <c r="D432" s="7"/>
      <c r="E432" s="6"/>
      <c r="F432" s="20" t="s">
        <v>629</v>
      </c>
      <c r="G432" s="22" t="s">
        <v>628</v>
      </c>
      <c r="H432" s="17" t="s">
        <v>633</v>
      </c>
      <c r="I432" s="16">
        <v>0</v>
      </c>
      <c r="J432" s="16">
        <v>4111</v>
      </c>
      <c r="K432" s="15" t="s">
        <v>29</v>
      </c>
      <c r="L432" s="44" t="s">
        <v>38</v>
      </c>
      <c r="M432" s="14" t="s">
        <v>25</v>
      </c>
      <c r="N432" s="21">
        <v>40635</v>
      </c>
      <c r="O432" s="12" t="s">
        <v>17</v>
      </c>
      <c r="P432" s="11" t="s">
        <v>29</v>
      </c>
      <c r="Q432" s="10">
        <v>40637</v>
      </c>
    </row>
    <row r="433" spans="1:17" x14ac:dyDescent="0.3">
      <c r="A433" s="60"/>
      <c r="B433" s="60"/>
      <c r="C433" s="60"/>
      <c r="D433" s="7"/>
      <c r="E433" s="6"/>
      <c r="F433" s="20" t="s">
        <v>630</v>
      </c>
      <c r="G433" s="22" t="s">
        <v>628</v>
      </c>
      <c r="H433" s="17" t="s">
        <v>634</v>
      </c>
      <c r="I433" s="16" t="s">
        <v>635</v>
      </c>
      <c r="J433" s="16">
        <v>4112</v>
      </c>
      <c r="K433" s="15" t="s">
        <v>29</v>
      </c>
      <c r="L433" s="44" t="s">
        <v>38</v>
      </c>
      <c r="M433" s="14" t="s">
        <v>25</v>
      </c>
      <c r="N433" s="21">
        <v>40635</v>
      </c>
      <c r="O433" s="12" t="s">
        <v>17</v>
      </c>
      <c r="P433" s="11" t="s">
        <v>29</v>
      </c>
      <c r="Q433" s="10">
        <v>40637</v>
      </c>
    </row>
    <row r="434" spans="1:17" x14ac:dyDescent="0.3">
      <c r="A434" s="60"/>
      <c r="B434" s="60"/>
      <c r="C434" s="60"/>
      <c r="D434" s="7"/>
      <c r="E434" s="6"/>
      <c r="F434" s="19" t="s">
        <v>637</v>
      </c>
      <c r="G434" s="22" t="s">
        <v>628</v>
      </c>
      <c r="H434" s="17" t="s">
        <v>640</v>
      </c>
      <c r="I434" s="16" t="s">
        <v>635</v>
      </c>
      <c r="J434" s="16">
        <v>4113</v>
      </c>
      <c r="K434" s="15" t="s">
        <v>641</v>
      </c>
      <c r="L434" s="44" t="s">
        <v>38</v>
      </c>
      <c r="M434" s="14" t="s">
        <v>25</v>
      </c>
      <c r="N434" s="21">
        <v>40635</v>
      </c>
      <c r="O434" s="12" t="s">
        <v>17</v>
      </c>
      <c r="P434" s="11">
        <v>40644</v>
      </c>
      <c r="Q434" s="10">
        <v>40637</v>
      </c>
    </row>
    <row r="435" spans="1:17" x14ac:dyDescent="0.3">
      <c r="A435" s="60"/>
      <c r="B435" s="60"/>
      <c r="C435" s="60"/>
      <c r="D435" s="7"/>
      <c r="E435" s="6"/>
      <c r="F435" s="20" t="s">
        <v>638</v>
      </c>
      <c r="G435" s="22" t="s">
        <v>628</v>
      </c>
      <c r="H435" s="17" t="s">
        <v>642</v>
      </c>
      <c r="I435" s="16">
        <v>0</v>
      </c>
      <c r="J435" s="16">
        <v>4114</v>
      </c>
      <c r="K435" s="15" t="s">
        <v>29</v>
      </c>
      <c r="L435" s="44" t="s">
        <v>38</v>
      </c>
      <c r="M435" s="14" t="s">
        <v>25</v>
      </c>
      <c r="N435" s="21">
        <v>40635</v>
      </c>
      <c r="O435" s="12" t="s">
        <v>17</v>
      </c>
      <c r="P435" s="11" t="s">
        <v>29</v>
      </c>
      <c r="Q435" s="10">
        <v>40637</v>
      </c>
    </row>
    <row r="436" spans="1:17" x14ac:dyDescent="0.3">
      <c r="A436" s="60"/>
      <c r="B436" s="60"/>
      <c r="C436" s="60"/>
      <c r="D436" s="7"/>
      <c r="E436" s="6"/>
      <c r="F436" s="19" t="s">
        <v>698</v>
      </c>
      <c r="G436" s="22" t="s">
        <v>699</v>
      </c>
      <c r="H436" s="17" t="s">
        <v>702</v>
      </c>
      <c r="I436" s="16">
        <v>0</v>
      </c>
      <c r="J436" s="16" t="s">
        <v>703</v>
      </c>
      <c r="K436" s="15" t="s">
        <v>29</v>
      </c>
      <c r="L436" s="44" t="s">
        <v>38</v>
      </c>
      <c r="M436" s="14" t="s">
        <v>25</v>
      </c>
      <c r="N436" s="21">
        <v>40719</v>
      </c>
      <c r="O436" s="12" t="s">
        <v>17</v>
      </c>
      <c r="P436" s="11" t="s">
        <v>29</v>
      </c>
      <c r="Q436" s="10">
        <v>40721</v>
      </c>
    </row>
    <row r="437" spans="1:17" x14ac:dyDescent="0.3">
      <c r="A437" s="60"/>
      <c r="B437" s="60"/>
      <c r="C437" s="60"/>
      <c r="D437" s="7"/>
      <c r="E437" s="6"/>
      <c r="F437" s="20" t="s">
        <v>700</v>
      </c>
      <c r="G437" s="22" t="s">
        <v>699</v>
      </c>
      <c r="H437" s="17" t="s">
        <v>704</v>
      </c>
      <c r="I437" s="16">
        <v>0</v>
      </c>
      <c r="J437" s="16">
        <v>4136</v>
      </c>
      <c r="K437" s="15" t="s">
        <v>29</v>
      </c>
      <c r="L437" s="44" t="s">
        <v>38</v>
      </c>
      <c r="M437" s="14" t="s">
        <v>25</v>
      </c>
      <c r="N437" s="21">
        <v>40719</v>
      </c>
      <c r="O437" s="12" t="s">
        <v>17</v>
      </c>
      <c r="P437" s="11" t="s">
        <v>29</v>
      </c>
      <c r="Q437" s="10">
        <v>40721</v>
      </c>
    </row>
    <row r="438" spans="1:17" x14ac:dyDescent="0.3">
      <c r="A438" s="60"/>
      <c r="B438" s="60"/>
      <c r="C438" s="60"/>
      <c r="D438" s="7"/>
      <c r="E438" s="6"/>
      <c r="F438" s="20" t="s">
        <v>701</v>
      </c>
      <c r="G438" s="22" t="s">
        <v>699</v>
      </c>
      <c r="H438" s="17" t="s">
        <v>705</v>
      </c>
      <c r="I438" s="16">
        <v>0</v>
      </c>
      <c r="J438" s="16">
        <v>4137</v>
      </c>
      <c r="K438" s="15" t="s">
        <v>29</v>
      </c>
      <c r="L438" s="44" t="s">
        <v>38</v>
      </c>
      <c r="M438" s="14" t="s">
        <v>25</v>
      </c>
      <c r="N438" s="21">
        <v>40719</v>
      </c>
      <c r="O438" s="12" t="s">
        <v>17</v>
      </c>
      <c r="P438" s="11" t="s">
        <v>29</v>
      </c>
      <c r="Q438" s="10">
        <v>40721</v>
      </c>
    </row>
    <row r="439" spans="1:17" x14ac:dyDescent="0.3">
      <c r="A439" s="60"/>
      <c r="B439" s="60"/>
      <c r="C439" s="60"/>
      <c r="D439" s="7"/>
      <c r="E439" s="6"/>
      <c r="F439" s="19" t="s">
        <v>707</v>
      </c>
      <c r="G439" s="22" t="s">
        <v>699</v>
      </c>
      <c r="H439" s="17" t="s">
        <v>710</v>
      </c>
      <c r="I439" s="16">
        <v>0</v>
      </c>
      <c r="J439" s="16">
        <v>4138</v>
      </c>
      <c r="K439" s="15" t="s">
        <v>29</v>
      </c>
      <c r="L439" s="44" t="s">
        <v>38</v>
      </c>
      <c r="M439" s="14" t="s">
        <v>25</v>
      </c>
      <c r="N439" s="21">
        <v>40719</v>
      </c>
      <c r="O439" s="12" t="s">
        <v>17</v>
      </c>
      <c r="P439" s="11" t="s">
        <v>29</v>
      </c>
      <c r="Q439" s="10">
        <v>40721</v>
      </c>
    </row>
    <row r="440" spans="1:17" x14ac:dyDescent="0.3">
      <c r="A440" s="60"/>
      <c r="B440" s="60"/>
      <c r="C440" s="60"/>
      <c r="D440" s="7"/>
      <c r="E440" s="6"/>
      <c r="F440" s="20" t="s">
        <v>708</v>
      </c>
      <c r="G440" s="22" t="s">
        <v>699</v>
      </c>
      <c r="H440" s="17" t="s">
        <v>711</v>
      </c>
      <c r="I440" s="16">
        <v>0</v>
      </c>
      <c r="J440" s="16">
        <v>4139</v>
      </c>
      <c r="K440" s="15" t="s">
        <v>29</v>
      </c>
      <c r="L440" s="44" t="s">
        <v>38</v>
      </c>
      <c r="M440" s="14" t="s">
        <v>25</v>
      </c>
      <c r="N440" s="21">
        <v>40719</v>
      </c>
      <c r="O440" s="12" t="s">
        <v>17</v>
      </c>
      <c r="P440" s="11" t="s">
        <v>29</v>
      </c>
      <c r="Q440" s="10">
        <v>40721</v>
      </c>
    </row>
    <row r="441" spans="1:17" x14ac:dyDescent="0.3">
      <c r="A441" s="60"/>
      <c r="B441" s="60"/>
      <c r="C441" s="60"/>
      <c r="D441" s="7"/>
      <c r="E441" s="6"/>
      <c r="F441" s="20" t="s">
        <v>709</v>
      </c>
      <c r="G441" s="22" t="s">
        <v>699</v>
      </c>
      <c r="H441" s="17" t="s">
        <v>712</v>
      </c>
      <c r="I441" s="16">
        <v>0</v>
      </c>
      <c r="J441" s="16">
        <v>4140</v>
      </c>
      <c r="K441" s="15" t="s">
        <v>29</v>
      </c>
      <c r="L441" s="44" t="s">
        <v>38</v>
      </c>
      <c r="M441" s="14" t="s">
        <v>25</v>
      </c>
      <c r="N441" s="21">
        <v>40719</v>
      </c>
      <c r="O441" s="12" t="s">
        <v>17</v>
      </c>
      <c r="P441" s="11" t="s">
        <v>29</v>
      </c>
      <c r="Q441" s="10">
        <v>40721</v>
      </c>
    </row>
    <row r="442" spans="1:17" x14ac:dyDescent="0.3">
      <c r="A442" s="60"/>
      <c r="B442" s="60"/>
      <c r="C442" s="60"/>
      <c r="D442" s="7"/>
      <c r="E442" s="6"/>
      <c r="F442" s="19" t="s">
        <v>713</v>
      </c>
      <c r="G442" s="22" t="s">
        <v>699</v>
      </c>
      <c r="H442" s="17" t="s">
        <v>716</v>
      </c>
      <c r="I442" s="16">
        <v>0</v>
      </c>
      <c r="J442" s="16">
        <v>4141</v>
      </c>
      <c r="K442" s="15" t="s">
        <v>29</v>
      </c>
      <c r="L442" s="44" t="s">
        <v>38</v>
      </c>
      <c r="M442" s="14" t="s">
        <v>25</v>
      </c>
      <c r="N442" s="21">
        <v>40719</v>
      </c>
      <c r="O442" s="12" t="s">
        <v>17</v>
      </c>
      <c r="P442" s="11" t="s">
        <v>29</v>
      </c>
      <c r="Q442" s="10">
        <v>40721</v>
      </c>
    </row>
    <row r="443" spans="1:17" x14ac:dyDescent="0.3">
      <c r="A443" s="60"/>
      <c r="B443" s="60"/>
      <c r="C443" s="60"/>
      <c r="D443" s="7"/>
      <c r="E443" s="6"/>
      <c r="F443" s="20" t="s">
        <v>714</v>
      </c>
      <c r="G443" s="22" t="s">
        <v>699</v>
      </c>
      <c r="H443" s="17" t="s">
        <v>717</v>
      </c>
      <c r="I443" s="16">
        <v>0</v>
      </c>
      <c r="J443" s="16">
        <v>4142</v>
      </c>
      <c r="K443" s="15" t="s">
        <v>29</v>
      </c>
      <c r="L443" s="44" t="s">
        <v>38</v>
      </c>
      <c r="M443" s="14" t="s">
        <v>25</v>
      </c>
      <c r="N443" s="21">
        <v>40719</v>
      </c>
      <c r="O443" s="12" t="s">
        <v>17</v>
      </c>
      <c r="P443" s="11" t="s">
        <v>29</v>
      </c>
      <c r="Q443" s="10">
        <v>40721</v>
      </c>
    </row>
    <row r="444" spans="1:17" x14ac:dyDescent="0.3">
      <c r="A444" s="60"/>
      <c r="B444" s="60"/>
      <c r="C444" s="60"/>
      <c r="D444" s="7"/>
      <c r="E444" s="6"/>
      <c r="F444" s="20" t="s">
        <v>715</v>
      </c>
      <c r="G444" s="22" t="s">
        <v>699</v>
      </c>
      <c r="H444" s="17" t="s">
        <v>718</v>
      </c>
      <c r="I444" s="16">
        <v>0</v>
      </c>
      <c r="J444" s="16">
        <v>4143</v>
      </c>
      <c r="K444" s="15" t="s">
        <v>29</v>
      </c>
      <c r="L444" s="44" t="s">
        <v>38</v>
      </c>
      <c r="M444" s="14" t="s">
        <v>25</v>
      </c>
      <c r="N444" s="21">
        <v>40719</v>
      </c>
      <c r="O444" s="12" t="s">
        <v>17</v>
      </c>
      <c r="P444" s="11" t="s">
        <v>29</v>
      </c>
      <c r="Q444" s="10">
        <v>40721</v>
      </c>
    </row>
    <row r="445" spans="1:17" x14ac:dyDescent="0.3">
      <c r="A445" s="60"/>
      <c r="B445" s="60"/>
      <c r="C445" s="60"/>
      <c r="D445" s="7"/>
      <c r="E445" s="6"/>
      <c r="F445" s="19" t="s">
        <v>719</v>
      </c>
      <c r="G445" s="22" t="s">
        <v>699</v>
      </c>
      <c r="H445" s="17" t="s">
        <v>721</v>
      </c>
      <c r="I445" s="16">
        <v>0</v>
      </c>
      <c r="J445" s="16">
        <v>4144</v>
      </c>
      <c r="K445" s="15" t="s">
        <v>29</v>
      </c>
      <c r="L445" s="44" t="s">
        <v>38</v>
      </c>
      <c r="M445" s="14" t="s">
        <v>25</v>
      </c>
      <c r="N445" s="21">
        <v>40719</v>
      </c>
      <c r="O445" s="12" t="s">
        <v>17</v>
      </c>
      <c r="P445" s="11" t="s">
        <v>29</v>
      </c>
      <c r="Q445" s="10">
        <v>40721</v>
      </c>
    </row>
    <row r="446" spans="1:17" x14ac:dyDescent="0.3">
      <c r="A446" s="60"/>
      <c r="B446" s="60"/>
      <c r="C446" s="60"/>
      <c r="D446" s="7"/>
      <c r="E446" s="6"/>
      <c r="F446" s="19" t="s">
        <v>722</v>
      </c>
      <c r="G446" s="22" t="s">
        <v>723</v>
      </c>
      <c r="H446" s="17" t="s">
        <v>726</v>
      </c>
      <c r="I446" s="16">
        <v>0</v>
      </c>
      <c r="J446" s="16" t="s">
        <v>727</v>
      </c>
      <c r="K446" s="15" t="s">
        <v>29</v>
      </c>
      <c r="L446" s="44" t="s">
        <v>38</v>
      </c>
      <c r="M446" s="14" t="s">
        <v>25</v>
      </c>
      <c r="N446" s="21">
        <v>40719</v>
      </c>
      <c r="O446" s="12" t="s">
        <v>17</v>
      </c>
      <c r="P446" s="11" t="s">
        <v>29</v>
      </c>
      <c r="Q446" s="10">
        <v>40721</v>
      </c>
    </row>
    <row r="447" spans="1:17" x14ac:dyDescent="0.3">
      <c r="A447" s="60"/>
      <c r="B447" s="60"/>
      <c r="C447" s="60"/>
      <c r="D447" s="7"/>
      <c r="E447" s="6"/>
      <c r="F447" s="20" t="s">
        <v>725</v>
      </c>
      <c r="G447" s="22" t="s">
        <v>723</v>
      </c>
      <c r="H447" s="17" t="s">
        <v>729</v>
      </c>
      <c r="I447" s="16">
        <v>0</v>
      </c>
      <c r="J447" s="16">
        <v>4147</v>
      </c>
      <c r="K447" s="15" t="s">
        <v>29</v>
      </c>
      <c r="L447" s="44" t="s">
        <v>38</v>
      </c>
      <c r="M447" s="14" t="s">
        <v>25</v>
      </c>
      <c r="N447" s="21">
        <v>40719</v>
      </c>
      <c r="O447" s="12" t="s">
        <v>17</v>
      </c>
      <c r="P447" s="11" t="s">
        <v>29</v>
      </c>
      <c r="Q447" s="10">
        <v>40721</v>
      </c>
    </row>
    <row r="448" spans="1:17" x14ac:dyDescent="0.3">
      <c r="A448" s="60"/>
      <c r="B448" s="60"/>
      <c r="C448" s="60"/>
      <c r="D448" s="7"/>
      <c r="E448" s="6"/>
      <c r="F448" s="19" t="s">
        <v>731</v>
      </c>
      <c r="G448" s="22" t="s">
        <v>723</v>
      </c>
      <c r="H448" s="17" t="s">
        <v>734</v>
      </c>
      <c r="I448" s="16">
        <v>0</v>
      </c>
      <c r="J448" s="16">
        <v>4148</v>
      </c>
      <c r="K448" s="15" t="s">
        <v>29</v>
      </c>
      <c r="L448" s="44" t="s">
        <v>38</v>
      </c>
      <c r="M448" s="14" t="s">
        <v>25</v>
      </c>
      <c r="N448" s="21">
        <v>40719</v>
      </c>
      <c r="O448" s="12" t="s">
        <v>17</v>
      </c>
      <c r="P448" s="11" t="s">
        <v>29</v>
      </c>
      <c r="Q448" s="10">
        <v>40721</v>
      </c>
    </row>
    <row r="449" spans="1:17" x14ac:dyDescent="0.3">
      <c r="A449" s="60"/>
      <c r="B449" s="60"/>
      <c r="C449" s="60"/>
      <c r="D449" s="7"/>
      <c r="E449" s="6"/>
      <c r="F449" s="20" t="s">
        <v>732</v>
      </c>
      <c r="G449" s="22" t="s">
        <v>723</v>
      </c>
      <c r="H449" s="17" t="s">
        <v>735</v>
      </c>
      <c r="I449" s="16">
        <v>0</v>
      </c>
      <c r="J449" s="16">
        <v>4149</v>
      </c>
      <c r="K449" s="15" t="s">
        <v>29</v>
      </c>
      <c r="L449" s="44" t="s">
        <v>38</v>
      </c>
      <c r="M449" s="14" t="s">
        <v>25</v>
      </c>
      <c r="N449" s="21">
        <v>40719</v>
      </c>
      <c r="O449" s="12" t="s">
        <v>17</v>
      </c>
      <c r="P449" s="11" t="s">
        <v>29</v>
      </c>
      <c r="Q449" s="10">
        <v>40721</v>
      </c>
    </row>
    <row r="450" spans="1:17" x14ac:dyDescent="0.3">
      <c r="A450" s="60"/>
      <c r="B450" s="60"/>
      <c r="C450" s="60"/>
      <c r="D450" s="7"/>
      <c r="E450" s="6"/>
      <c r="F450" s="20" t="s">
        <v>733</v>
      </c>
      <c r="G450" s="22" t="s">
        <v>723</v>
      </c>
      <c r="H450" s="17" t="s">
        <v>736</v>
      </c>
      <c r="I450" s="16">
        <v>0</v>
      </c>
      <c r="J450" s="16">
        <v>4150</v>
      </c>
      <c r="K450" s="15" t="s">
        <v>29</v>
      </c>
      <c r="L450" s="44" t="s">
        <v>38</v>
      </c>
      <c r="M450" s="14" t="s">
        <v>25</v>
      </c>
      <c r="N450" s="21">
        <v>40719</v>
      </c>
      <c r="O450" s="12" t="s">
        <v>17</v>
      </c>
      <c r="P450" s="11" t="s">
        <v>29</v>
      </c>
      <c r="Q450" s="10">
        <v>40721</v>
      </c>
    </row>
    <row r="451" spans="1:17" x14ac:dyDescent="0.3">
      <c r="A451" s="60"/>
      <c r="B451" s="60"/>
      <c r="C451" s="60"/>
      <c r="D451" s="7"/>
      <c r="E451" s="6"/>
      <c r="F451" s="19" t="s">
        <v>737</v>
      </c>
      <c r="G451" s="22" t="s">
        <v>723</v>
      </c>
      <c r="H451" s="17" t="s">
        <v>740</v>
      </c>
      <c r="I451" s="16">
        <v>0</v>
      </c>
      <c r="J451" s="16">
        <v>4151</v>
      </c>
      <c r="K451" s="15" t="s">
        <v>29</v>
      </c>
      <c r="L451" s="44" t="s">
        <v>38</v>
      </c>
      <c r="M451" s="14" t="s">
        <v>25</v>
      </c>
      <c r="N451" s="21">
        <v>40719</v>
      </c>
      <c r="O451" s="12" t="s">
        <v>17</v>
      </c>
      <c r="P451" s="11" t="s">
        <v>29</v>
      </c>
      <c r="Q451" s="10">
        <v>40721</v>
      </c>
    </row>
    <row r="452" spans="1:17" x14ac:dyDescent="0.3">
      <c r="A452" s="60"/>
      <c r="B452" s="60"/>
      <c r="C452" s="60"/>
      <c r="D452" s="7"/>
      <c r="E452" s="6"/>
      <c r="F452" s="20" t="s">
        <v>738</v>
      </c>
      <c r="G452" s="22" t="s">
        <v>723</v>
      </c>
      <c r="H452" s="17" t="s">
        <v>741</v>
      </c>
      <c r="I452" s="16">
        <v>0</v>
      </c>
      <c r="J452" s="16">
        <v>4152</v>
      </c>
      <c r="K452" s="15" t="s">
        <v>29</v>
      </c>
      <c r="L452" s="44" t="s">
        <v>38</v>
      </c>
      <c r="M452" s="14" t="s">
        <v>25</v>
      </c>
      <c r="N452" s="21">
        <v>40719</v>
      </c>
      <c r="O452" s="12" t="s">
        <v>17</v>
      </c>
      <c r="P452" s="11" t="s">
        <v>29</v>
      </c>
      <c r="Q452" s="10">
        <v>40721</v>
      </c>
    </row>
    <row r="453" spans="1:17" x14ac:dyDescent="0.3">
      <c r="A453" s="60"/>
      <c r="B453" s="60"/>
      <c r="C453" s="60"/>
      <c r="D453" s="7"/>
      <c r="E453" s="6"/>
      <c r="F453" s="20" t="s">
        <v>739</v>
      </c>
      <c r="G453" s="22" t="s">
        <v>723</v>
      </c>
      <c r="H453" s="17" t="s">
        <v>742</v>
      </c>
      <c r="I453" s="16">
        <v>0</v>
      </c>
      <c r="J453" s="16">
        <v>4153</v>
      </c>
      <c r="K453" s="15" t="s">
        <v>29</v>
      </c>
      <c r="L453" s="44" t="s">
        <v>38</v>
      </c>
      <c r="M453" s="14" t="s">
        <v>25</v>
      </c>
      <c r="N453" s="21">
        <v>40719</v>
      </c>
      <c r="O453" s="12" t="s">
        <v>17</v>
      </c>
      <c r="P453" s="11" t="s">
        <v>29</v>
      </c>
      <c r="Q453" s="10">
        <v>40721</v>
      </c>
    </row>
    <row r="454" spans="1:17" x14ac:dyDescent="0.3">
      <c r="A454" s="60"/>
      <c r="B454" s="60"/>
      <c r="C454" s="60"/>
      <c r="D454" s="7"/>
      <c r="E454" s="6"/>
      <c r="F454" s="19" t="s">
        <v>743</v>
      </c>
      <c r="G454" s="22" t="s">
        <v>723</v>
      </c>
      <c r="H454" s="17" t="s">
        <v>745</v>
      </c>
      <c r="I454" s="16">
        <v>0</v>
      </c>
      <c r="J454" s="16">
        <v>4154</v>
      </c>
      <c r="K454" s="15" t="s">
        <v>29</v>
      </c>
      <c r="L454" s="44" t="s">
        <v>38</v>
      </c>
      <c r="M454" s="14" t="s">
        <v>25</v>
      </c>
      <c r="N454" s="21">
        <v>40719</v>
      </c>
      <c r="O454" s="12" t="s">
        <v>17</v>
      </c>
      <c r="P454" s="11" t="s">
        <v>29</v>
      </c>
      <c r="Q454" s="10">
        <v>40721</v>
      </c>
    </row>
    <row r="455" spans="1:17" x14ac:dyDescent="0.3">
      <c r="A455" s="60"/>
      <c r="B455" s="60"/>
      <c r="C455" s="60"/>
      <c r="D455" s="7"/>
      <c r="E455" s="6"/>
      <c r="F455" s="19" t="s">
        <v>760</v>
      </c>
      <c r="G455" s="22" t="s">
        <v>761</v>
      </c>
      <c r="H455" s="17" t="s">
        <v>764</v>
      </c>
      <c r="I455" s="16">
        <v>0</v>
      </c>
      <c r="J455" s="16" t="s">
        <v>765</v>
      </c>
      <c r="K455" s="15" t="s">
        <v>29</v>
      </c>
      <c r="L455" s="44" t="s">
        <v>38</v>
      </c>
      <c r="M455" s="14" t="s">
        <v>25</v>
      </c>
      <c r="N455" s="21">
        <v>40782</v>
      </c>
      <c r="O455" s="12" t="s">
        <v>17</v>
      </c>
      <c r="P455" s="11" t="s">
        <v>29</v>
      </c>
      <c r="Q455" s="10">
        <v>40784</v>
      </c>
    </row>
    <row r="456" spans="1:17" x14ac:dyDescent="0.3">
      <c r="A456" s="60"/>
      <c r="B456" s="60"/>
      <c r="C456" s="60"/>
      <c r="D456" s="7"/>
      <c r="E456" s="6"/>
      <c r="F456" s="20" t="s">
        <v>762</v>
      </c>
      <c r="G456" s="22" t="s">
        <v>761</v>
      </c>
      <c r="H456" s="17" t="s">
        <v>766</v>
      </c>
      <c r="I456" s="16">
        <v>0</v>
      </c>
      <c r="J456" s="16">
        <v>4161</v>
      </c>
      <c r="K456" s="15" t="s">
        <v>29</v>
      </c>
      <c r="L456" s="44" t="s">
        <v>38</v>
      </c>
      <c r="M456" s="14" t="s">
        <v>25</v>
      </c>
      <c r="N456" s="21">
        <v>40782</v>
      </c>
      <c r="O456" s="12" t="s">
        <v>17</v>
      </c>
      <c r="P456" s="11" t="s">
        <v>29</v>
      </c>
      <c r="Q456" s="10">
        <v>40784</v>
      </c>
    </row>
    <row r="457" spans="1:17" x14ac:dyDescent="0.3">
      <c r="A457" s="60"/>
      <c r="B457" s="60"/>
      <c r="C457" s="60"/>
      <c r="D457" s="7"/>
      <c r="E457" s="6"/>
      <c r="F457" s="20" t="s">
        <v>763</v>
      </c>
      <c r="G457" s="22" t="s">
        <v>761</v>
      </c>
      <c r="H457" s="17" t="s">
        <v>767</v>
      </c>
      <c r="I457" s="16">
        <v>0</v>
      </c>
      <c r="J457" s="16">
        <v>4162</v>
      </c>
      <c r="K457" s="15" t="s">
        <v>29</v>
      </c>
      <c r="L457" s="44" t="s">
        <v>38</v>
      </c>
      <c r="M457" s="14" t="s">
        <v>25</v>
      </c>
      <c r="N457" s="21">
        <v>40782</v>
      </c>
      <c r="O457" s="12" t="s">
        <v>17</v>
      </c>
      <c r="P457" s="11" t="s">
        <v>29</v>
      </c>
      <c r="Q457" s="10">
        <v>40784</v>
      </c>
    </row>
    <row r="458" spans="1:17" x14ac:dyDescent="0.3">
      <c r="A458" s="60"/>
      <c r="B458" s="60"/>
      <c r="C458" s="60"/>
      <c r="D458" s="7"/>
      <c r="E458" s="6"/>
      <c r="F458" s="19" t="s">
        <v>769</v>
      </c>
      <c r="G458" s="22" t="s">
        <v>761</v>
      </c>
      <c r="H458" s="17" t="s">
        <v>772</v>
      </c>
      <c r="I458" s="16">
        <v>0</v>
      </c>
      <c r="J458" s="16">
        <v>4163</v>
      </c>
      <c r="K458" s="15" t="s">
        <v>29</v>
      </c>
      <c r="L458" s="44" t="s">
        <v>38</v>
      </c>
      <c r="M458" s="14" t="s">
        <v>25</v>
      </c>
      <c r="N458" s="21">
        <v>40782</v>
      </c>
      <c r="O458" s="12" t="s">
        <v>17</v>
      </c>
      <c r="P458" s="11" t="s">
        <v>29</v>
      </c>
      <c r="Q458" s="10">
        <v>40784</v>
      </c>
    </row>
    <row r="459" spans="1:17" x14ac:dyDescent="0.3">
      <c r="A459" s="60"/>
      <c r="B459" s="60"/>
      <c r="C459" s="60"/>
      <c r="D459" s="7"/>
      <c r="E459" s="6"/>
      <c r="F459" s="20" t="s">
        <v>770</v>
      </c>
      <c r="G459" s="22" t="s">
        <v>761</v>
      </c>
      <c r="H459" s="17" t="s">
        <v>773</v>
      </c>
      <c r="I459" s="16">
        <v>0</v>
      </c>
      <c r="J459" s="16">
        <v>4164</v>
      </c>
      <c r="K459" s="15" t="s">
        <v>29</v>
      </c>
      <c r="L459" s="44" t="s">
        <v>38</v>
      </c>
      <c r="M459" s="14" t="s">
        <v>25</v>
      </c>
      <c r="N459" s="21">
        <v>40782</v>
      </c>
      <c r="O459" s="12" t="s">
        <v>17</v>
      </c>
      <c r="P459" s="11" t="s">
        <v>29</v>
      </c>
      <c r="Q459" s="10">
        <v>40784</v>
      </c>
    </row>
    <row r="460" spans="1:17" x14ac:dyDescent="0.3">
      <c r="A460" s="60"/>
      <c r="B460" s="60"/>
      <c r="C460" s="60"/>
      <c r="D460" s="7"/>
      <c r="E460" s="6"/>
      <c r="F460" s="19" t="s">
        <v>774</v>
      </c>
      <c r="G460" s="22" t="s">
        <v>775</v>
      </c>
      <c r="H460" s="17" t="s">
        <v>778</v>
      </c>
      <c r="I460" s="16">
        <v>0</v>
      </c>
      <c r="J460" s="16" t="s">
        <v>779</v>
      </c>
      <c r="K460" s="15" t="s">
        <v>29</v>
      </c>
      <c r="L460" s="44" t="s">
        <v>38</v>
      </c>
      <c r="M460" s="14" t="s">
        <v>25</v>
      </c>
      <c r="N460" s="21">
        <v>40782</v>
      </c>
      <c r="O460" s="12" t="s">
        <v>17</v>
      </c>
      <c r="P460" s="11" t="s">
        <v>29</v>
      </c>
      <c r="Q460" s="10">
        <v>40784</v>
      </c>
    </row>
    <row r="461" spans="1:17" x14ac:dyDescent="0.3">
      <c r="A461" s="60"/>
      <c r="B461" s="60"/>
      <c r="C461" s="60"/>
      <c r="D461" s="7"/>
      <c r="E461" s="6"/>
      <c r="F461" s="20" t="s">
        <v>776</v>
      </c>
      <c r="G461" s="22" t="s">
        <v>775</v>
      </c>
      <c r="H461" s="17" t="s">
        <v>780</v>
      </c>
      <c r="I461" s="16">
        <v>0</v>
      </c>
      <c r="J461" s="16">
        <v>4166</v>
      </c>
      <c r="K461" s="15" t="s">
        <v>29</v>
      </c>
      <c r="L461" s="44" t="s">
        <v>38</v>
      </c>
      <c r="M461" s="14" t="s">
        <v>25</v>
      </c>
      <c r="N461" s="21">
        <v>40782</v>
      </c>
      <c r="O461" s="12" t="s">
        <v>17</v>
      </c>
      <c r="P461" s="11" t="s">
        <v>29</v>
      </c>
      <c r="Q461" s="10">
        <v>40784</v>
      </c>
    </row>
    <row r="462" spans="1:17" x14ac:dyDescent="0.3">
      <c r="A462" s="60"/>
      <c r="B462" s="60"/>
      <c r="C462" s="60"/>
      <c r="D462" s="7"/>
      <c r="E462" s="6"/>
      <c r="F462" s="20" t="s">
        <v>777</v>
      </c>
      <c r="G462" s="22" t="s">
        <v>775</v>
      </c>
      <c r="H462" s="17" t="s">
        <v>781</v>
      </c>
      <c r="I462" s="16">
        <v>0</v>
      </c>
      <c r="J462" s="16">
        <v>4167</v>
      </c>
      <c r="K462" s="15" t="s">
        <v>29</v>
      </c>
      <c r="L462" s="44" t="s">
        <v>38</v>
      </c>
      <c r="M462" s="14" t="s">
        <v>25</v>
      </c>
      <c r="N462" s="21">
        <v>40782</v>
      </c>
      <c r="O462" s="12" t="s">
        <v>17</v>
      </c>
      <c r="P462" s="11" t="s">
        <v>29</v>
      </c>
      <c r="Q462" s="10">
        <v>40784</v>
      </c>
    </row>
    <row r="463" spans="1:17" x14ac:dyDescent="0.3">
      <c r="A463" s="60"/>
      <c r="B463" s="60"/>
      <c r="C463" s="60"/>
      <c r="D463" s="7"/>
      <c r="E463" s="6"/>
      <c r="F463" s="19" t="s">
        <v>783</v>
      </c>
      <c r="G463" s="22" t="s">
        <v>775</v>
      </c>
      <c r="H463" s="17" t="s">
        <v>786</v>
      </c>
      <c r="I463" s="16">
        <v>0</v>
      </c>
      <c r="J463" s="16">
        <v>4168</v>
      </c>
      <c r="K463" s="15" t="s">
        <v>29</v>
      </c>
      <c r="L463" s="44" t="s">
        <v>38</v>
      </c>
      <c r="M463" s="14" t="s">
        <v>25</v>
      </c>
      <c r="N463" s="21">
        <v>40782</v>
      </c>
      <c r="O463" s="12" t="s">
        <v>17</v>
      </c>
      <c r="P463" s="11" t="s">
        <v>29</v>
      </c>
      <c r="Q463" s="10">
        <v>40784</v>
      </c>
    </row>
    <row r="464" spans="1:17" x14ac:dyDescent="0.3">
      <c r="A464" s="60"/>
      <c r="B464" s="60"/>
      <c r="C464" s="60"/>
      <c r="D464" s="7"/>
      <c r="E464" s="6"/>
      <c r="F464" s="20" t="s">
        <v>784</v>
      </c>
      <c r="G464" s="22" t="s">
        <v>775</v>
      </c>
      <c r="H464" s="17" t="s">
        <v>787</v>
      </c>
      <c r="I464" s="16">
        <v>0</v>
      </c>
      <c r="J464" s="16">
        <v>4169</v>
      </c>
      <c r="K464" s="15" t="s">
        <v>29</v>
      </c>
      <c r="L464" s="44" t="s">
        <v>38</v>
      </c>
      <c r="M464" s="14" t="s">
        <v>25</v>
      </c>
      <c r="N464" s="21">
        <v>40782</v>
      </c>
      <c r="O464" s="12" t="s">
        <v>17</v>
      </c>
      <c r="P464" s="11" t="s">
        <v>29</v>
      </c>
      <c r="Q464" s="10">
        <v>40784</v>
      </c>
    </row>
    <row r="465" spans="1:17" x14ac:dyDescent="0.3">
      <c r="A465" s="60"/>
      <c r="B465" s="60"/>
      <c r="C465" s="60"/>
      <c r="D465" s="7"/>
      <c r="E465" s="6"/>
      <c r="F465" s="20" t="s">
        <v>785</v>
      </c>
      <c r="G465" s="22" t="s">
        <v>775</v>
      </c>
      <c r="H465" s="17" t="s">
        <v>788</v>
      </c>
      <c r="I465" s="16">
        <v>0</v>
      </c>
      <c r="J465" s="16">
        <v>4170</v>
      </c>
      <c r="K465" s="15" t="s">
        <v>29</v>
      </c>
      <c r="L465" s="44" t="s">
        <v>38</v>
      </c>
      <c r="M465" s="14" t="s">
        <v>25</v>
      </c>
      <c r="N465" s="21">
        <v>40782</v>
      </c>
      <c r="O465" s="12" t="s">
        <v>17</v>
      </c>
      <c r="P465" s="11" t="s">
        <v>29</v>
      </c>
      <c r="Q465" s="10">
        <v>40784</v>
      </c>
    </row>
    <row r="466" spans="1:17" x14ac:dyDescent="0.3">
      <c r="A466" s="60"/>
      <c r="B466" s="60"/>
      <c r="C466" s="60"/>
      <c r="D466" s="7"/>
      <c r="E466" s="6"/>
      <c r="F466" s="19" t="s">
        <v>789</v>
      </c>
      <c r="G466" s="22" t="s">
        <v>775</v>
      </c>
      <c r="H466" s="17" t="s">
        <v>792</v>
      </c>
      <c r="I466" s="16">
        <v>0</v>
      </c>
      <c r="J466" s="16">
        <v>4171</v>
      </c>
      <c r="K466" s="15" t="s">
        <v>29</v>
      </c>
      <c r="L466" s="44" t="s">
        <v>38</v>
      </c>
      <c r="M466" s="14" t="s">
        <v>25</v>
      </c>
      <c r="N466" s="21">
        <v>40782</v>
      </c>
      <c r="O466" s="12" t="s">
        <v>17</v>
      </c>
      <c r="P466" s="11" t="s">
        <v>29</v>
      </c>
      <c r="Q466" s="10">
        <v>40784</v>
      </c>
    </row>
    <row r="467" spans="1:17" x14ac:dyDescent="0.3">
      <c r="A467" s="60"/>
      <c r="B467" s="60"/>
      <c r="C467" s="60"/>
      <c r="D467" s="7"/>
      <c r="E467" s="6"/>
      <c r="F467" s="20" t="s">
        <v>790</v>
      </c>
      <c r="G467" s="22" t="s">
        <v>775</v>
      </c>
      <c r="H467" s="17" t="s">
        <v>793</v>
      </c>
      <c r="I467" s="16">
        <v>0</v>
      </c>
      <c r="J467" s="16">
        <v>4172</v>
      </c>
      <c r="K467" s="15" t="s">
        <v>29</v>
      </c>
      <c r="L467" s="44" t="s">
        <v>38</v>
      </c>
      <c r="M467" s="14" t="s">
        <v>25</v>
      </c>
      <c r="N467" s="21">
        <v>40782</v>
      </c>
      <c r="O467" s="12" t="s">
        <v>17</v>
      </c>
      <c r="P467" s="11" t="s">
        <v>29</v>
      </c>
      <c r="Q467" s="10">
        <v>40784</v>
      </c>
    </row>
    <row r="468" spans="1:17" x14ac:dyDescent="0.3">
      <c r="A468" s="60"/>
      <c r="B468" s="60"/>
      <c r="C468" s="60"/>
      <c r="D468" s="7"/>
      <c r="E468" s="6"/>
      <c r="F468" s="20" t="s">
        <v>791</v>
      </c>
      <c r="G468" s="22" t="s">
        <v>775</v>
      </c>
      <c r="H468" s="17" t="s">
        <v>794</v>
      </c>
      <c r="I468" s="16">
        <v>0</v>
      </c>
      <c r="J468" s="16">
        <v>4173</v>
      </c>
      <c r="K468" s="15" t="s">
        <v>29</v>
      </c>
      <c r="L468" s="44" t="s">
        <v>38</v>
      </c>
      <c r="M468" s="14" t="s">
        <v>25</v>
      </c>
      <c r="N468" s="21">
        <v>40782</v>
      </c>
      <c r="O468" s="12" t="s">
        <v>17</v>
      </c>
      <c r="P468" s="11" t="s">
        <v>29</v>
      </c>
      <c r="Q468" s="10">
        <v>40784</v>
      </c>
    </row>
    <row r="469" spans="1:17" x14ac:dyDescent="0.3">
      <c r="A469" s="60"/>
      <c r="B469" s="60"/>
      <c r="C469" s="60"/>
      <c r="D469" s="7"/>
      <c r="E469" s="6"/>
      <c r="F469" s="19" t="s">
        <v>795</v>
      </c>
      <c r="G469" s="22" t="s">
        <v>775</v>
      </c>
      <c r="H469" s="17" t="s">
        <v>797</v>
      </c>
      <c r="I469" s="16">
        <v>0</v>
      </c>
      <c r="J469" s="16">
        <v>4174</v>
      </c>
      <c r="K469" s="15" t="s">
        <v>29</v>
      </c>
      <c r="L469" s="44" t="s">
        <v>38</v>
      </c>
      <c r="M469" s="14" t="s">
        <v>25</v>
      </c>
      <c r="N469" s="21">
        <v>40782</v>
      </c>
      <c r="O469" s="12" t="s">
        <v>17</v>
      </c>
      <c r="P469" s="11" t="s">
        <v>29</v>
      </c>
      <c r="Q469" s="10">
        <v>40784</v>
      </c>
    </row>
    <row r="470" spans="1:17" x14ac:dyDescent="0.3">
      <c r="A470" s="60"/>
      <c r="B470" s="60"/>
      <c r="C470" s="60"/>
      <c r="D470" s="7"/>
      <c r="E470" s="6"/>
      <c r="F470" s="19" t="s">
        <v>798</v>
      </c>
      <c r="G470" s="22" t="s">
        <v>799</v>
      </c>
      <c r="H470" s="17" t="s">
        <v>802</v>
      </c>
      <c r="I470" s="16">
        <v>0</v>
      </c>
      <c r="J470" s="16" t="s">
        <v>803</v>
      </c>
      <c r="K470" s="15" t="s">
        <v>29</v>
      </c>
      <c r="L470" s="44" t="s">
        <v>38</v>
      </c>
      <c r="M470" s="14" t="s">
        <v>25</v>
      </c>
      <c r="N470" s="21">
        <v>40803</v>
      </c>
      <c r="O470" s="12" t="s">
        <v>17</v>
      </c>
      <c r="P470" s="11" t="s">
        <v>29</v>
      </c>
      <c r="Q470" s="10">
        <v>40805</v>
      </c>
    </row>
    <row r="471" spans="1:17" x14ac:dyDescent="0.3">
      <c r="A471" s="60"/>
      <c r="B471" s="60"/>
      <c r="C471" s="60"/>
      <c r="D471" s="7"/>
      <c r="E471" s="6"/>
      <c r="F471" s="20" t="s">
        <v>800</v>
      </c>
      <c r="G471" s="22" t="s">
        <v>799</v>
      </c>
      <c r="H471" s="17" t="s">
        <v>804</v>
      </c>
      <c r="I471" s="16">
        <v>0</v>
      </c>
      <c r="J471" s="16">
        <v>4176</v>
      </c>
      <c r="K471" s="15" t="s">
        <v>29</v>
      </c>
      <c r="L471" s="44" t="s">
        <v>38</v>
      </c>
      <c r="M471" s="14" t="s">
        <v>25</v>
      </c>
      <c r="N471" s="21">
        <v>40803</v>
      </c>
      <c r="O471" s="12" t="s">
        <v>17</v>
      </c>
      <c r="P471" s="11" t="s">
        <v>29</v>
      </c>
      <c r="Q471" s="10">
        <v>40805</v>
      </c>
    </row>
    <row r="472" spans="1:17" x14ac:dyDescent="0.3">
      <c r="A472" s="60"/>
      <c r="B472" s="60"/>
      <c r="C472" s="60"/>
      <c r="D472" s="7"/>
      <c r="E472" s="6"/>
      <c r="F472" s="20" t="s">
        <v>801</v>
      </c>
      <c r="G472" s="22" t="s">
        <v>799</v>
      </c>
      <c r="H472" s="17" t="s">
        <v>805</v>
      </c>
      <c r="I472" s="16">
        <v>0</v>
      </c>
      <c r="J472" s="16">
        <v>4177</v>
      </c>
      <c r="K472" s="15" t="s">
        <v>29</v>
      </c>
      <c r="L472" s="44" t="s">
        <v>38</v>
      </c>
      <c r="M472" s="14" t="s">
        <v>25</v>
      </c>
      <c r="N472" s="21">
        <v>40803</v>
      </c>
      <c r="O472" s="12" t="s">
        <v>17</v>
      </c>
      <c r="P472" s="11" t="s">
        <v>29</v>
      </c>
      <c r="Q472" s="10">
        <v>40805</v>
      </c>
    </row>
    <row r="473" spans="1:17" x14ac:dyDescent="0.3">
      <c r="A473" s="60"/>
      <c r="B473" s="60"/>
      <c r="C473" s="60"/>
      <c r="D473" s="7"/>
      <c r="E473" s="6"/>
      <c r="F473" s="19" t="s">
        <v>807</v>
      </c>
      <c r="G473" s="22" t="s">
        <v>799</v>
      </c>
      <c r="H473" s="17" t="s">
        <v>810</v>
      </c>
      <c r="I473" s="16">
        <v>0</v>
      </c>
      <c r="J473" s="16">
        <v>4178</v>
      </c>
      <c r="K473" s="15" t="s">
        <v>29</v>
      </c>
      <c r="L473" s="44" t="s">
        <v>38</v>
      </c>
      <c r="M473" s="14" t="s">
        <v>25</v>
      </c>
      <c r="N473" s="21">
        <v>40803</v>
      </c>
      <c r="O473" s="12" t="s">
        <v>17</v>
      </c>
      <c r="P473" s="11" t="s">
        <v>29</v>
      </c>
      <c r="Q473" s="10">
        <v>40805</v>
      </c>
    </row>
    <row r="474" spans="1:17" x14ac:dyDescent="0.3">
      <c r="A474" s="60"/>
      <c r="B474" s="60"/>
      <c r="C474" s="60"/>
      <c r="D474" s="7"/>
      <c r="E474" s="6"/>
      <c r="F474" s="20" t="s">
        <v>808</v>
      </c>
      <c r="G474" s="22" t="s">
        <v>799</v>
      </c>
      <c r="H474" s="17" t="s">
        <v>811</v>
      </c>
      <c r="I474" s="16">
        <v>0</v>
      </c>
      <c r="J474" s="16">
        <v>4179</v>
      </c>
      <c r="K474" s="15" t="s">
        <v>29</v>
      </c>
      <c r="L474" s="44" t="s">
        <v>38</v>
      </c>
      <c r="M474" s="14" t="s">
        <v>25</v>
      </c>
      <c r="N474" s="21">
        <v>40803</v>
      </c>
      <c r="O474" s="12" t="s">
        <v>17</v>
      </c>
      <c r="P474" s="11" t="s">
        <v>29</v>
      </c>
      <c r="Q474" s="10">
        <v>40805</v>
      </c>
    </row>
    <row r="475" spans="1:17" x14ac:dyDescent="0.3">
      <c r="A475" s="60"/>
      <c r="B475" s="60"/>
      <c r="C475" s="60"/>
      <c r="D475" s="7"/>
      <c r="E475" s="6"/>
      <c r="F475" s="19" t="s">
        <v>812</v>
      </c>
      <c r="G475" s="22" t="s">
        <v>813</v>
      </c>
      <c r="H475" s="17" t="s">
        <v>816</v>
      </c>
      <c r="I475" s="16">
        <v>0</v>
      </c>
      <c r="J475" s="16" t="s">
        <v>817</v>
      </c>
      <c r="K475" s="15" t="s">
        <v>29</v>
      </c>
      <c r="L475" s="44" t="s">
        <v>38</v>
      </c>
      <c r="M475" s="14" t="s">
        <v>25</v>
      </c>
      <c r="N475" s="21">
        <v>40803</v>
      </c>
      <c r="O475" s="12" t="s">
        <v>17</v>
      </c>
      <c r="P475" s="11" t="s">
        <v>29</v>
      </c>
      <c r="Q475" s="10">
        <v>40805</v>
      </c>
    </row>
    <row r="476" spans="1:17" x14ac:dyDescent="0.3">
      <c r="A476" s="60"/>
      <c r="B476" s="60"/>
      <c r="C476" s="60"/>
      <c r="D476" s="7"/>
      <c r="E476" s="6"/>
      <c r="F476" s="20" t="s">
        <v>822</v>
      </c>
      <c r="G476" s="22" t="s">
        <v>821</v>
      </c>
      <c r="H476" s="17" t="s">
        <v>827</v>
      </c>
      <c r="I476" s="16" t="s">
        <v>29</v>
      </c>
      <c r="J476" s="16">
        <v>4183</v>
      </c>
      <c r="K476" s="15" t="s">
        <v>29</v>
      </c>
      <c r="L476" s="44" t="s">
        <v>38</v>
      </c>
      <c r="M476" s="14" t="s">
        <v>25</v>
      </c>
      <c r="N476" s="21" t="s">
        <v>26</v>
      </c>
      <c r="O476" s="12" t="s">
        <v>17</v>
      </c>
      <c r="P476" s="11" t="s">
        <v>29</v>
      </c>
      <c r="Q476" s="10">
        <v>40807</v>
      </c>
    </row>
    <row r="477" spans="1:17" x14ac:dyDescent="0.3">
      <c r="A477" s="60"/>
      <c r="B477" s="60"/>
      <c r="C477" s="60"/>
      <c r="D477" s="7"/>
      <c r="E477" s="6"/>
      <c r="F477" s="20" t="s">
        <v>823</v>
      </c>
      <c r="G477" s="22" t="s">
        <v>821</v>
      </c>
      <c r="H477" s="17" t="s">
        <v>828</v>
      </c>
      <c r="I477" s="16" t="s">
        <v>29</v>
      </c>
      <c r="J477" s="16" t="s">
        <v>829</v>
      </c>
      <c r="K477" s="15" t="s">
        <v>29</v>
      </c>
      <c r="L477" s="44" t="s">
        <v>38</v>
      </c>
      <c r="M477" s="14" t="s">
        <v>25</v>
      </c>
      <c r="N477" s="21" t="s">
        <v>26</v>
      </c>
      <c r="O477" s="12" t="s">
        <v>17</v>
      </c>
      <c r="P477" s="11" t="s">
        <v>29</v>
      </c>
      <c r="Q477" s="10">
        <v>40807</v>
      </c>
    </row>
    <row r="478" spans="1:17" x14ac:dyDescent="0.3">
      <c r="A478" s="60"/>
      <c r="B478" s="60"/>
      <c r="C478" s="60"/>
      <c r="D478" s="7"/>
      <c r="E478" s="6"/>
      <c r="F478" s="19" t="s">
        <v>840</v>
      </c>
      <c r="G478" s="22" t="s">
        <v>841</v>
      </c>
      <c r="H478" s="17" t="s">
        <v>844</v>
      </c>
      <c r="I478" s="16">
        <v>0</v>
      </c>
      <c r="J478" s="16" t="s">
        <v>845</v>
      </c>
      <c r="K478" s="15" t="s">
        <v>29</v>
      </c>
      <c r="L478" s="44" t="s">
        <v>38</v>
      </c>
      <c r="M478" s="14" t="s">
        <v>25</v>
      </c>
      <c r="N478" s="21">
        <v>40831</v>
      </c>
      <c r="O478" s="12" t="s">
        <v>17</v>
      </c>
      <c r="P478" s="11" t="s">
        <v>29</v>
      </c>
      <c r="Q478" s="10">
        <v>40833</v>
      </c>
    </row>
    <row r="479" spans="1:17" x14ac:dyDescent="0.3">
      <c r="A479" s="60"/>
      <c r="B479" s="60"/>
      <c r="C479" s="60"/>
      <c r="D479" s="7"/>
      <c r="E479" s="6"/>
      <c r="F479" s="20" t="s">
        <v>842</v>
      </c>
      <c r="G479" s="22" t="s">
        <v>841</v>
      </c>
      <c r="H479" s="17" t="s">
        <v>846</v>
      </c>
      <c r="I479" s="16">
        <v>0</v>
      </c>
      <c r="J479" s="16">
        <v>4186</v>
      </c>
      <c r="K479" s="15" t="s">
        <v>29</v>
      </c>
      <c r="L479" s="44" t="s">
        <v>38</v>
      </c>
      <c r="M479" s="14" t="s">
        <v>25</v>
      </c>
      <c r="N479" s="21">
        <v>40831</v>
      </c>
      <c r="O479" s="12" t="s">
        <v>17</v>
      </c>
      <c r="P479" s="11" t="s">
        <v>29</v>
      </c>
      <c r="Q479" s="10">
        <v>40833</v>
      </c>
    </row>
    <row r="480" spans="1:17" x14ac:dyDescent="0.3">
      <c r="A480" s="60"/>
      <c r="B480" s="60"/>
      <c r="C480" s="60"/>
      <c r="D480" s="7"/>
      <c r="E480" s="6"/>
      <c r="F480" s="20" t="s">
        <v>843</v>
      </c>
      <c r="G480" s="22" t="s">
        <v>841</v>
      </c>
      <c r="H480" s="17" t="s">
        <v>847</v>
      </c>
      <c r="I480" s="16">
        <v>0</v>
      </c>
      <c r="J480" s="16">
        <v>4187</v>
      </c>
      <c r="K480" s="15" t="s">
        <v>29</v>
      </c>
      <c r="L480" s="44" t="s">
        <v>38</v>
      </c>
      <c r="M480" s="14" t="s">
        <v>25</v>
      </c>
      <c r="N480" s="21">
        <v>40831</v>
      </c>
      <c r="O480" s="12" t="s">
        <v>17</v>
      </c>
      <c r="P480" s="11" t="s">
        <v>29</v>
      </c>
      <c r="Q480" s="10">
        <v>40833</v>
      </c>
    </row>
    <row r="481" spans="1:17" x14ac:dyDescent="0.3">
      <c r="A481" s="60"/>
      <c r="B481" s="60"/>
      <c r="C481" s="60"/>
      <c r="D481" s="7"/>
      <c r="E481" s="6"/>
      <c r="F481" s="19" t="s">
        <v>849</v>
      </c>
      <c r="G481" s="22" t="s">
        <v>841</v>
      </c>
      <c r="H481" s="17" t="s">
        <v>852</v>
      </c>
      <c r="I481" s="16">
        <v>0</v>
      </c>
      <c r="J481" s="16">
        <v>4188</v>
      </c>
      <c r="K481" s="15" t="s">
        <v>29</v>
      </c>
      <c r="L481" s="44" t="s">
        <v>38</v>
      </c>
      <c r="M481" s="14" t="s">
        <v>25</v>
      </c>
      <c r="N481" s="21">
        <v>40831</v>
      </c>
      <c r="O481" s="12" t="s">
        <v>17</v>
      </c>
      <c r="P481" s="11" t="s">
        <v>29</v>
      </c>
      <c r="Q481" s="10">
        <v>40833</v>
      </c>
    </row>
    <row r="482" spans="1:17" x14ac:dyDescent="0.3">
      <c r="A482" s="60"/>
      <c r="B482" s="60"/>
      <c r="C482" s="60"/>
      <c r="D482" s="7"/>
      <c r="E482" s="6"/>
      <c r="F482" s="20" t="s">
        <v>850</v>
      </c>
      <c r="G482" s="22" t="s">
        <v>841</v>
      </c>
      <c r="H482" s="17" t="s">
        <v>853</v>
      </c>
      <c r="I482" s="16">
        <v>0</v>
      </c>
      <c r="J482" s="16">
        <v>4189</v>
      </c>
      <c r="K482" s="15" t="s">
        <v>29</v>
      </c>
      <c r="L482" s="44" t="s">
        <v>38</v>
      </c>
      <c r="M482" s="14" t="s">
        <v>25</v>
      </c>
      <c r="N482" s="21">
        <v>40831</v>
      </c>
      <c r="O482" s="12" t="s">
        <v>17</v>
      </c>
      <c r="P482" s="11" t="s">
        <v>29</v>
      </c>
      <c r="Q482" s="10">
        <v>40833</v>
      </c>
    </row>
    <row r="483" spans="1:17" x14ac:dyDescent="0.3">
      <c r="A483" s="60"/>
      <c r="B483" s="60"/>
      <c r="C483" s="60"/>
      <c r="D483" s="7"/>
      <c r="E483" s="6"/>
      <c r="F483" s="19" t="s">
        <v>854</v>
      </c>
      <c r="G483" s="22" t="s">
        <v>855</v>
      </c>
      <c r="H483" s="17" t="s">
        <v>858</v>
      </c>
      <c r="I483" s="16">
        <v>0</v>
      </c>
      <c r="J483" s="16" t="s">
        <v>859</v>
      </c>
      <c r="K483" s="15" t="s">
        <v>29</v>
      </c>
      <c r="L483" s="44" t="s">
        <v>38</v>
      </c>
      <c r="M483" s="14" t="s">
        <v>25</v>
      </c>
      <c r="N483" s="21">
        <v>40845</v>
      </c>
      <c r="O483" s="12" t="s">
        <v>17</v>
      </c>
      <c r="P483" s="11" t="s">
        <v>29</v>
      </c>
      <c r="Q483" s="10">
        <v>40849</v>
      </c>
    </row>
    <row r="484" spans="1:17" x14ac:dyDescent="0.3">
      <c r="A484" s="60"/>
      <c r="B484" s="60"/>
      <c r="C484" s="60"/>
      <c r="D484" s="7"/>
      <c r="E484" s="6"/>
      <c r="F484" s="20" t="s">
        <v>856</v>
      </c>
      <c r="G484" s="22" t="s">
        <v>855</v>
      </c>
      <c r="H484" s="17" t="s">
        <v>860</v>
      </c>
      <c r="I484" s="16">
        <v>0</v>
      </c>
      <c r="J484" s="16">
        <v>4191</v>
      </c>
      <c r="K484" s="15" t="s">
        <v>29</v>
      </c>
      <c r="L484" s="44" t="s">
        <v>38</v>
      </c>
      <c r="M484" s="14" t="s">
        <v>25</v>
      </c>
      <c r="N484" s="21">
        <v>40845</v>
      </c>
      <c r="O484" s="12" t="s">
        <v>17</v>
      </c>
      <c r="P484" s="11" t="s">
        <v>29</v>
      </c>
      <c r="Q484" s="10">
        <v>40849</v>
      </c>
    </row>
    <row r="485" spans="1:17" x14ac:dyDescent="0.3">
      <c r="A485" s="60"/>
      <c r="B485" s="60"/>
      <c r="C485" s="60"/>
      <c r="D485" s="7"/>
      <c r="E485" s="6"/>
      <c r="F485" s="19" t="s">
        <v>862</v>
      </c>
      <c r="G485" s="22" t="s">
        <v>863</v>
      </c>
      <c r="H485" s="17" t="s">
        <v>866</v>
      </c>
      <c r="I485" s="16" t="s">
        <v>29</v>
      </c>
      <c r="J485" s="16" t="s">
        <v>867</v>
      </c>
      <c r="K485" s="15" t="s">
        <v>29</v>
      </c>
      <c r="L485" s="44" t="s">
        <v>38</v>
      </c>
      <c r="M485" s="14" t="s">
        <v>25</v>
      </c>
      <c r="N485" s="21">
        <v>40845</v>
      </c>
      <c r="O485" s="12" t="s">
        <v>17</v>
      </c>
      <c r="P485" s="11" t="s">
        <v>29</v>
      </c>
      <c r="Q485" s="10">
        <v>40849</v>
      </c>
    </row>
    <row r="486" spans="1:17" x14ac:dyDescent="0.3">
      <c r="A486" s="60"/>
      <c r="B486" s="60"/>
      <c r="C486" s="60"/>
      <c r="D486" s="7"/>
      <c r="E486" s="6"/>
      <c r="F486" s="20" t="s">
        <v>864</v>
      </c>
      <c r="G486" s="22" t="s">
        <v>863</v>
      </c>
      <c r="H486" s="17" t="s">
        <v>868</v>
      </c>
      <c r="I486" s="16" t="s">
        <v>29</v>
      </c>
      <c r="J486" s="16" t="s">
        <v>869</v>
      </c>
      <c r="K486" s="15" t="s">
        <v>29</v>
      </c>
      <c r="L486" s="44" t="s">
        <v>38</v>
      </c>
      <c r="M486" s="14" t="s">
        <v>25</v>
      </c>
      <c r="N486" s="21">
        <v>40845</v>
      </c>
      <c r="O486" s="12" t="s">
        <v>17</v>
      </c>
      <c r="P486" s="11" t="s">
        <v>29</v>
      </c>
      <c r="Q486" s="10">
        <v>40849</v>
      </c>
    </row>
    <row r="487" spans="1:17" x14ac:dyDescent="0.3">
      <c r="A487" s="60"/>
      <c r="B487" s="60"/>
      <c r="C487" s="60"/>
      <c r="D487" s="7"/>
      <c r="E487" s="6"/>
      <c r="F487" s="20" t="s">
        <v>865</v>
      </c>
      <c r="G487" s="22" t="s">
        <v>863</v>
      </c>
      <c r="H487" s="17" t="s">
        <v>870</v>
      </c>
      <c r="I487" s="16" t="s">
        <v>29</v>
      </c>
      <c r="J487" s="16" t="s">
        <v>871</v>
      </c>
      <c r="K487" s="15" t="s">
        <v>29</v>
      </c>
      <c r="L487" s="44" t="s">
        <v>38</v>
      </c>
      <c r="M487" s="14" t="s">
        <v>25</v>
      </c>
      <c r="N487" s="21">
        <v>40845</v>
      </c>
      <c r="O487" s="12" t="s">
        <v>17</v>
      </c>
      <c r="P487" s="11" t="s">
        <v>29</v>
      </c>
      <c r="Q487" s="10">
        <v>40849</v>
      </c>
    </row>
    <row r="488" spans="1:17" x14ac:dyDescent="0.3">
      <c r="A488" s="60"/>
      <c r="B488" s="60"/>
      <c r="C488" s="60"/>
      <c r="D488" s="7"/>
      <c r="E488" s="6"/>
      <c r="F488" s="19" t="s">
        <v>873</v>
      </c>
      <c r="G488" s="22" t="s">
        <v>863</v>
      </c>
      <c r="H488" s="17" t="s">
        <v>876</v>
      </c>
      <c r="I488" s="16" t="s">
        <v>29</v>
      </c>
      <c r="J488" s="16" t="s">
        <v>877</v>
      </c>
      <c r="K488" s="15" t="s">
        <v>29</v>
      </c>
      <c r="L488" s="44" t="s">
        <v>38</v>
      </c>
      <c r="M488" s="14" t="s">
        <v>25</v>
      </c>
      <c r="N488" s="21">
        <v>40845</v>
      </c>
      <c r="O488" s="12" t="s">
        <v>17</v>
      </c>
      <c r="P488" s="11" t="s">
        <v>29</v>
      </c>
      <c r="Q488" s="10">
        <v>40849</v>
      </c>
    </row>
    <row r="489" spans="1:17" x14ac:dyDescent="0.3">
      <c r="A489" s="60"/>
      <c r="B489" s="60"/>
      <c r="C489" s="60"/>
      <c r="D489" s="7"/>
      <c r="E489" s="6"/>
      <c r="F489" s="20" t="s">
        <v>874</v>
      </c>
      <c r="G489" s="22" t="s">
        <v>863</v>
      </c>
      <c r="H489" s="17" t="s">
        <v>878</v>
      </c>
      <c r="I489" s="16" t="s">
        <v>29</v>
      </c>
      <c r="J489" s="16">
        <v>4193</v>
      </c>
      <c r="K489" s="15" t="s">
        <v>29</v>
      </c>
      <c r="L489" s="44" t="s">
        <v>38</v>
      </c>
      <c r="M489" s="14" t="s">
        <v>25</v>
      </c>
      <c r="N489" s="21">
        <v>40845</v>
      </c>
      <c r="O489" s="12" t="s">
        <v>17</v>
      </c>
      <c r="P489" s="11" t="s">
        <v>29</v>
      </c>
      <c r="Q489" s="10">
        <v>40849</v>
      </c>
    </row>
    <row r="490" spans="1:17" x14ac:dyDescent="0.3">
      <c r="A490" s="60"/>
      <c r="B490" s="60"/>
      <c r="C490" s="60"/>
      <c r="D490" s="7"/>
      <c r="E490" s="6"/>
      <c r="F490" s="20" t="s">
        <v>875</v>
      </c>
      <c r="G490" s="22" t="s">
        <v>863</v>
      </c>
      <c r="H490" s="17" t="s">
        <v>879</v>
      </c>
      <c r="I490" s="16" t="s">
        <v>29</v>
      </c>
      <c r="J490" s="16" t="s">
        <v>880</v>
      </c>
      <c r="K490" s="15" t="s">
        <v>29</v>
      </c>
      <c r="L490" s="44" t="s">
        <v>38</v>
      </c>
      <c r="M490" s="14" t="s">
        <v>25</v>
      </c>
      <c r="N490" s="21">
        <v>40845</v>
      </c>
      <c r="O490" s="12" t="s">
        <v>17</v>
      </c>
      <c r="P490" s="11" t="s">
        <v>29</v>
      </c>
      <c r="Q490" s="10">
        <v>40849</v>
      </c>
    </row>
    <row r="491" spans="1:17" x14ac:dyDescent="0.3">
      <c r="A491" s="60"/>
      <c r="B491" s="60"/>
      <c r="C491" s="60"/>
      <c r="D491" s="7"/>
      <c r="E491" s="6"/>
      <c r="F491" s="19" t="s">
        <v>881</v>
      </c>
      <c r="G491" s="22" t="s">
        <v>863</v>
      </c>
      <c r="H491" s="17" t="s">
        <v>884</v>
      </c>
      <c r="I491" s="16" t="s">
        <v>29</v>
      </c>
      <c r="J491" s="16" t="s">
        <v>885</v>
      </c>
      <c r="K491" s="15" t="s">
        <v>29</v>
      </c>
      <c r="L491" s="44" t="s">
        <v>38</v>
      </c>
      <c r="M491" s="14" t="s">
        <v>25</v>
      </c>
      <c r="N491" s="21">
        <v>40845</v>
      </c>
      <c r="O491" s="12" t="s">
        <v>17</v>
      </c>
      <c r="P491" s="11" t="s">
        <v>29</v>
      </c>
      <c r="Q491" s="10">
        <v>40849</v>
      </c>
    </row>
    <row r="492" spans="1:17" x14ac:dyDescent="0.3">
      <c r="A492" s="60"/>
      <c r="B492" s="60"/>
      <c r="C492" s="60"/>
      <c r="D492" s="7"/>
      <c r="E492" s="6"/>
      <c r="F492" s="20" t="s">
        <v>882</v>
      </c>
      <c r="G492" s="22" t="s">
        <v>863</v>
      </c>
      <c r="H492" s="17" t="s">
        <v>886</v>
      </c>
      <c r="I492" s="16" t="s">
        <v>29</v>
      </c>
      <c r="J492" s="16" t="s">
        <v>887</v>
      </c>
      <c r="K492" s="15" t="s">
        <v>29</v>
      </c>
      <c r="L492" s="44" t="s">
        <v>38</v>
      </c>
      <c r="M492" s="14" t="s">
        <v>25</v>
      </c>
      <c r="N492" s="21">
        <v>40845</v>
      </c>
      <c r="O492" s="12" t="s">
        <v>17</v>
      </c>
      <c r="P492" s="11" t="s">
        <v>29</v>
      </c>
      <c r="Q492" s="10">
        <v>40849</v>
      </c>
    </row>
    <row r="493" spans="1:17" x14ac:dyDescent="0.3">
      <c r="A493" t="s">
        <v>895</v>
      </c>
      <c r="B493" s="60"/>
      <c r="C493" s="60"/>
      <c r="D493" s="60"/>
      <c r="E493" s="60"/>
      <c r="F493" s="60"/>
      <c r="G493" s="60"/>
      <c r="H493" s="60"/>
      <c r="I493" s="60"/>
      <c r="J493" s="60"/>
      <c r="K493" s="60"/>
      <c r="L493" s="60"/>
      <c r="M493" s="60"/>
      <c r="N493" s="60"/>
      <c r="O493" s="60"/>
      <c r="P493" s="60"/>
      <c r="Q493" s="60"/>
    </row>
  </sheetData>
  <autoFilter ref="A1:S1424" xr:uid="{C7037B96-FFC6-403A-A5D5-68B787A19A6A}"/>
  <mergeCells count="5">
    <mergeCell ref="M5:N5"/>
    <mergeCell ref="O5:P5"/>
    <mergeCell ref="B3:D3"/>
    <mergeCell ref="E3:F3"/>
    <mergeCell ref="D351:E351"/>
  </mergeCells>
  <conditionalFormatting sqref="B3">
    <cfRule type="containsText" dxfId="3602" priority="721" operator="containsText" text="scan">
      <formula>NOT(ISERROR(SEARCH("scan",B3)))</formula>
    </cfRule>
    <cfRule type="beginsWith" dxfId="3601" priority="722" operator="beginsWith" text="2x ■">
      <formula>LEFT(B3,LEN("2x ■"))="2x ■"</formula>
    </cfRule>
    <cfRule type="beginsWith" dxfId="3600" priority="723" operator="beginsWith" text="1x ■">
      <formula>LEFT(B3,LEN("1x ■"))="1x ■"</formula>
    </cfRule>
    <cfRule type="containsText" dxfId="3599" priority="724" stopIfTrue="1" operator="containsText" text="slecht">
      <formula>NOT(ISERROR(SEARCH("slecht",B3)))</formula>
    </cfRule>
    <cfRule type="containsText" dxfId="3598" priority="725" operator="containsText" text="P.">
      <formula>NOT(ISERROR(SEARCH("P.",B3)))</formula>
    </cfRule>
    <cfRule type="containsText" dxfId="3597" priority="726" operator="containsText" text="ander">
      <formula>NOT(ISERROR(SEARCH("ander",B3)))</formula>
    </cfRule>
    <cfRule type="containsBlanks" priority="727">
      <formula>LEN(TRIM(B3))=0</formula>
    </cfRule>
    <cfRule type="cellIs" dxfId="3596" priority="728" operator="equal">
      <formula>0</formula>
    </cfRule>
    <cfRule type="containsBlanks" dxfId="3595" priority="729">
      <formula>LEN(TRIM(B3))=0</formula>
    </cfRule>
  </conditionalFormatting>
  <conditionalFormatting sqref="B114:F114">
    <cfRule type="cellIs" dxfId="3594" priority="703" operator="greaterThan">
      <formula>1</formula>
    </cfRule>
    <cfRule type="cellIs" dxfId="3593" priority="704" operator="equal">
      <formula>0</formula>
    </cfRule>
    <cfRule type="containsBlanks" dxfId="3592" priority="705">
      <formula>LEN(TRIM(B114))=0</formula>
    </cfRule>
  </conditionalFormatting>
  <conditionalFormatting sqref="B118:F118">
    <cfRule type="cellIs" dxfId="3591" priority="694" operator="greaterThan">
      <formula>1</formula>
    </cfRule>
    <cfRule type="cellIs" dxfId="3590" priority="695" operator="equal">
      <formula>0</formula>
    </cfRule>
    <cfRule type="containsBlanks" dxfId="3589" priority="696">
      <formula>LEN(TRIM(B118))=0</formula>
    </cfRule>
  </conditionalFormatting>
  <conditionalFormatting sqref="B149:F149">
    <cfRule type="cellIs" dxfId="3588" priority="691" operator="greaterThan">
      <formula>1</formula>
    </cfRule>
    <cfRule type="cellIs" dxfId="3587" priority="692" operator="equal">
      <formula>0</formula>
    </cfRule>
    <cfRule type="containsBlanks" dxfId="3586" priority="693">
      <formula>LEN(TRIM(B149))=0</formula>
    </cfRule>
  </conditionalFormatting>
  <conditionalFormatting sqref="B152:F152">
    <cfRule type="cellIs" dxfId="3585" priority="688" operator="greaterThan">
      <formula>1</formula>
    </cfRule>
    <cfRule type="cellIs" dxfId="3584" priority="689" operator="equal">
      <formula>0</formula>
    </cfRule>
    <cfRule type="containsBlanks" dxfId="3583" priority="690">
      <formula>LEN(TRIM(B152))=0</formula>
    </cfRule>
  </conditionalFormatting>
  <conditionalFormatting sqref="B187:F187">
    <cfRule type="cellIs" dxfId="3582" priority="679" operator="greaterThan">
      <formula>1</formula>
    </cfRule>
    <cfRule type="cellIs" dxfId="3581" priority="680" operator="equal">
      <formula>0</formula>
    </cfRule>
    <cfRule type="containsBlanks" dxfId="3580" priority="681">
      <formula>LEN(TRIM(B187))=0</formula>
    </cfRule>
  </conditionalFormatting>
  <conditionalFormatting sqref="B194:F194">
    <cfRule type="cellIs" dxfId="3579" priority="676" operator="greaterThan">
      <formula>1</formula>
    </cfRule>
    <cfRule type="cellIs" dxfId="3578" priority="677" operator="equal">
      <formula>0</formula>
    </cfRule>
    <cfRule type="containsBlanks" dxfId="3577" priority="678">
      <formula>LEN(TRIM(B194))=0</formula>
    </cfRule>
  </conditionalFormatting>
  <conditionalFormatting sqref="B198:F198">
    <cfRule type="cellIs" dxfId="3576" priority="673" operator="greaterThan">
      <formula>1</formula>
    </cfRule>
    <cfRule type="cellIs" dxfId="3575" priority="674" operator="equal">
      <formula>0</formula>
    </cfRule>
    <cfRule type="containsBlanks" dxfId="3574" priority="675">
      <formula>LEN(TRIM(B198))=0</formula>
    </cfRule>
  </conditionalFormatting>
  <conditionalFormatting sqref="B202:F202">
    <cfRule type="cellIs" dxfId="3573" priority="670" operator="greaterThan">
      <formula>1</formula>
    </cfRule>
    <cfRule type="cellIs" dxfId="3572" priority="671" operator="equal">
      <formula>0</formula>
    </cfRule>
    <cfRule type="containsBlanks" dxfId="3571" priority="672">
      <formula>LEN(TRIM(B202))=0</formula>
    </cfRule>
  </conditionalFormatting>
  <conditionalFormatting sqref="B324:F324">
    <cfRule type="cellIs" dxfId="3570" priority="667" operator="greaterThan">
      <formula>1</formula>
    </cfRule>
    <cfRule type="cellIs" dxfId="3569" priority="668" operator="equal">
      <formula>0</formula>
    </cfRule>
    <cfRule type="containsBlanks" dxfId="3568" priority="669">
      <formula>LEN(TRIM(B324))=0</formula>
    </cfRule>
  </conditionalFormatting>
  <conditionalFormatting sqref="B339:F339">
    <cfRule type="cellIs" dxfId="3567" priority="664" operator="greaterThan">
      <formula>1</formula>
    </cfRule>
    <cfRule type="cellIs" dxfId="3566" priority="665" operator="equal">
      <formula>0</formula>
    </cfRule>
    <cfRule type="containsBlanks" dxfId="3565" priority="666">
      <formula>LEN(TRIM(B339))=0</formula>
    </cfRule>
  </conditionalFormatting>
  <conditionalFormatting sqref="B343:F343">
    <cfRule type="cellIs" dxfId="3564" priority="661" operator="greaterThan">
      <formula>1</formula>
    </cfRule>
    <cfRule type="cellIs" dxfId="3563" priority="662" operator="equal">
      <formula>0</formula>
    </cfRule>
    <cfRule type="containsBlanks" dxfId="3562" priority="663">
      <formula>LEN(TRIM(B343))=0</formula>
    </cfRule>
  </conditionalFormatting>
  <conditionalFormatting sqref="B347:F347">
    <cfRule type="cellIs" dxfId="3561" priority="658" operator="greaterThan">
      <formula>1</formula>
    </cfRule>
    <cfRule type="cellIs" dxfId="3560" priority="659" operator="equal">
      <formula>0</formula>
    </cfRule>
    <cfRule type="containsBlanks" dxfId="3559" priority="660">
      <formula>LEN(TRIM(B347))=0</formula>
    </cfRule>
  </conditionalFormatting>
  <conditionalFormatting sqref="B6:Q6">
    <cfRule type="cellIs" dxfId="3558" priority="715" operator="greaterThan">
      <formula>1</formula>
    </cfRule>
    <cfRule type="cellIs" dxfId="3557" priority="716" operator="equal">
      <formula>0</formula>
    </cfRule>
    <cfRule type="containsBlanks" dxfId="3556" priority="717">
      <formula>LEN(TRIM(B6))=0</formula>
    </cfRule>
  </conditionalFormatting>
  <conditionalFormatting sqref="D7:E113 D115:E117 D119:E148 D150:E151 D153:E186 D188:E193 D195:E197 D199:E201 D203:E323 D325:E338 D340:E342 D344:E346">
    <cfRule type="cellIs" dxfId="3555" priority="730" operator="equal">
      <formula>0</formula>
    </cfRule>
    <cfRule type="containsBlanks" dxfId="3554" priority="731">
      <formula>LEN(TRIM(D7))=0</formula>
    </cfRule>
  </conditionalFormatting>
  <conditionalFormatting sqref="D352:E492">
    <cfRule type="cellIs" dxfId="3553" priority="602" operator="equal">
      <formula>0</formula>
    </cfRule>
    <cfRule type="containsBlanks" dxfId="3552" priority="603">
      <formula>LEN(TRIM(D352))=0</formula>
    </cfRule>
  </conditionalFormatting>
  <conditionalFormatting sqref="F351">
    <cfRule type="containsText" dxfId="3551" priority="649" operator="containsText" text="scan">
      <formula>NOT(ISERROR(SEARCH("scan",F351)))</formula>
    </cfRule>
    <cfRule type="beginsWith" dxfId="3550" priority="650" operator="beginsWith" text="2x ■">
      <formula>LEFT(F351,LEN("2x ■"))="2x ■"</formula>
    </cfRule>
    <cfRule type="beginsWith" dxfId="3549" priority="651" operator="beginsWith" text="1x ■">
      <formula>LEFT(F351,LEN("1x ■"))="1x ■"</formula>
    </cfRule>
    <cfRule type="containsText" dxfId="3548" priority="652" stopIfTrue="1" operator="containsText" text="slecht">
      <formula>NOT(ISERROR(SEARCH("slecht",F351)))</formula>
    </cfRule>
    <cfRule type="containsText" dxfId="3547" priority="653" operator="containsText" text="P.">
      <formula>NOT(ISERROR(SEARCH("P.",F351)))</formula>
    </cfRule>
    <cfRule type="containsText" dxfId="3546" priority="654" operator="containsText" text="ander">
      <formula>NOT(ISERROR(SEARCH("ander",F351)))</formula>
    </cfRule>
    <cfRule type="containsBlanks" priority="655">
      <formula>LEN(TRIM(F351))=0</formula>
    </cfRule>
    <cfRule type="cellIs" dxfId="3545" priority="656" operator="equal">
      <formula>0</formula>
    </cfRule>
    <cfRule type="containsBlanks" dxfId="3544" priority="657">
      <formula>LEN(TRIM(F351))=0</formula>
    </cfRule>
  </conditionalFormatting>
  <conditionalFormatting sqref="G7:G347">
    <cfRule type="cellIs" dxfId="3543" priority="744" operator="equal">
      <formula>"Ø"</formula>
    </cfRule>
    <cfRule type="containsBlanks" priority="745">
      <formula>LEN(TRIM(G7))=0</formula>
    </cfRule>
    <cfRule type="cellIs" dxfId="3542" priority="746" operator="equal">
      <formula>0</formula>
    </cfRule>
    <cfRule type="containsBlanks" dxfId="3541" priority="747">
      <formula>LEN(TRIM(G7))=0</formula>
    </cfRule>
  </conditionalFormatting>
  <conditionalFormatting sqref="G352:G492">
    <cfRule type="cellIs" dxfId="3540" priority="4" operator="equal">
      <formula>"Ø"</formula>
    </cfRule>
    <cfRule type="containsBlanks" priority="5">
      <formula>LEN(TRIM(G352))=0</formula>
    </cfRule>
    <cfRule type="cellIs" dxfId="3539" priority="6" operator="equal">
      <formula>0</formula>
    </cfRule>
    <cfRule type="containsBlanks" dxfId="3538" priority="7">
      <formula>LEN(TRIM(G352))=0</formula>
    </cfRule>
  </conditionalFormatting>
  <conditionalFormatting sqref="I7:I347">
    <cfRule type="cellIs" dxfId="3537" priority="2712" operator="equal">
      <formula>"☻"</formula>
    </cfRule>
    <cfRule type="containsText" dxfId="3536" priority="2713" stopIfTrue="1" operator="containsText" text="Sony">
      <formula>NOT(ISERROR(SEARCH("Sony",I7)))</formula>
    </cfRule>
    <cfRule type="containsText" dxfId="3535" priority="2714" operator="containsText" text="Ø">
      <formula>NOT(ISERROR(SEARCH("Ø",I7)))</formula>
    </cfRule>
  </conditionalFormatting>
  <conditionalFormatting sqref="I352:I492">
    <cfRule type="cellIs" dxfId="3534" priority="630" operator="equal">
      <formula>"☻"</formula>
    </cfRule>
    <cfRule type="containsText" dxfId="3533" priority="631" stopIfTrue="1" operator="containsText" text="Sony">
      <formula>NOT(ISERROR(SEARCH("Sony",I352)))</formula>
    </cfRule>
    <cfRule type="containsText" dxfId="3532" priority="632" operator="containsText" text="Ø">
      <formula>NOT(ISERROR(SEARCH("Ø",I352)))</formula>
    </cfRule>
  </conditionalFormatting>
  <conditionalFormatting sqref="L5">
    <cfRule type="beginsWith" dxfId="3531" priority="2744" operator="beginsWith" text="?">
      <formula>LEFT(L5,LEN("?"))="?"</formula>
    </cfRule>
    <cfRule type="beginsWith" dxfId="3530" priority="2745" operator="beginsWith" text="2x ■">
      <formula>LEFT(L5,LEN("2x ■"))="2x ■"</formula>
    </cfRule>
    <cfRule type="beginsWith" dxfId="3529" priority="2746" operator="beginsWith" text="1x ■">
      <formula>LEFT(L5,LEN("1x ■"))="1x ■"</formula>
    </cfRule>
    <cfRule type="containsText" dxfId="3528" priority="2747" stopIfTrue="1" operator="containsText" text="slecht">
      <formula>NOT(ISERROR(SEARCH("slecht",L5)))</formula>
    </cfRule>
    <cfRule type="containsText" dxfId="3527" priority="2748" operator="containsText" text="P.">
      <formula>NOT(ISERROR(SEARCH("P.",L5)))</formula>
    </cfRule>
    <cfRule type="containsText" dxfId="3526" priority="2749" operator="containsText" text="ander">
      <formula>NOT(ISERROR(SEARCH("ander",L5)))</formula>
    </cfRule>
  </conditionalFormatting>
  <conditionalFormatting sqref="L7:L347">
    <cfRule type="cellIs" dxfId="3525" priority="2715" operator="equal">
      <formula>0</formula>
    </cfRule>
    <cfRule type="containsText" dxfId="3524" priority="2716" operator="containsText" text="?sony?">
      <formula>NOT(ISERROR(SEARCH("?sony?",L7)))</formula>
    </cfRule>
    <cfRule type="containsText" dxfId="3523" priority="2717" stopIfTrue="1" operator="containsText" text="?scan?">
      <formula>NOT(ISERROR(SEARCH("?scan?",L7)))</formula>
    </cfRule>
    <cfRule type="containsBlanks" priority="2718">
      <formula>LEN(TRIM(L7))=0</formula>
    </cfRule>
    <cfRule type="containsText" dxfId="3522" priority="2719" operator="containsText" text="scan">
      <formula>NOT(ISERROR(SEARCH("scan",L7)))</formula>
    </cfRule>
    <cfRule type="beginsWith" dxfId="3521" priority="2720" operator="beginsWith" text="2x ■">
      <formula>LEFT(L7,LEN("2x ■"))="2x ■"</formula>
    </cfRule>
    <cfRule type="beginsWith" dxfId="3520" priority="2721" operator="beginsWith" text="1x ■">
      <formula>LEFT(L7,LEN("1x ■"))="1x ■"</formula>
    </cfRule>
    <cfRule type="containsText" dxfId="3519" priority="2722" stopIfTrue="1" operator="containsText" text="slecht">
      <formula>NOT(ISERROR(SEARCH("slecht",L7)))</formula>
    </cfRule>
    <cfRule type="containsText" dxfId="3518" priority="2723" operator="containsText" text="P.">
      <formula>NOT(ISERROR(SEARCH("P.",L7)))</formula>
    </cfRule>
    <cfRule type="containsText" dxfId="3517" priority="2724" operator="containsText" text="ander">
      <formula>NOT(ISERROR(SEARCH("ander",L7)))</formula>
    </cfRule>
    <cfRule type="cellIs" dxfId="3516" priority="2725" stopIfTrue="1" operator="equal">
      <formula>0</formula>
    </cfRule>
  </conditionalFormatting>
  <conditionalFormatting sqref="L352:L492">
    <cfRule type="cellIs" dxfId="3515" priority="633" operator="equal">
      <formula>0</formula>
    </cfRule>
    <cfRule type="containsText" dxfId="3514" priority="634" operator="containsText" text="?sony?">
      <formula>NOT(ISERROR(SEARCH("?sony?",L352)))</formula>
    </cfRule>
    <cfRule type="containsText" dxfId="3513" priority="635" stopIfTrue="1" operator="containsText" text="?scan?">
      <formula>NOT(ISERROR(SEARCH("?scan?",L352)))</formula>
    </cfRule>
    <cfRule type="containsBlanks" priority="636">
      <formula>LEN(TRIM(L352))=0</formula>
    </cfRule>
    <cfRule type="containsText" dxfId="3512" priority="637" operator="containsText" text="scan">
      <formula>NOT(ISERROR(SEARCH("scan",L352)))</formula>
    </cfRule>
    <cfRule type="beginsWith" dxfId="3511" priority="638" operator="beginsWith" text="2x ■">
      <formula>LEFT(L352,LEN("2x ■"))="2x ■"</formula>
    </cfRule>
    <cfRule type="beginsWith" dxfId="3510" priority="639" operator="beginsWith" text="1x ■">
      <formula>LEFT(L352,LEN("1x ■"))="1x ■"</formula>
    </cfRule>
    <cfRule type="containsText" dxfId="3509" priority="640" stopIfTrue="1" operator="containsText" text="slecht">
      <formula>NOT(ISERROR(SEARCH("slecht",L352)))</formula>
    </cfRule>
    <cfRule type="containsText" dxfId="3508" priority="641" operator="containsText" text="P.">
      <formula>NOT(ISERROR(SEARCH("P.",L352)))</formula>
    </cfRule>
    <cfRule type="containsText" dxfId="3507" priority="642" operator="containsText" text="ander">
      <formula>NOT(ISERROR(SEARCH("ander",L352)))</formula>
    </cfRule>
    <cfRule type="cellIs" dxfId="3506" priority="643" stopIfTrue="1" operator="equal">
      <formula>0</formula>
    </cfRule>
  </conditionalFormatting>
  <conditionalFormatting sqref="M7:Q347">
    <cfRule type="cellIs" dxfId="3505" priority="741" operator="greaterThan">
      <formula>1</formula>
    </cfRule>
    <cfRule type="cellIs" dxfId="3504" priority="742" operator="equal">
      <formula>0</formula>
    </cfRule>
    <cfRule type="containsBlanks" dxfId="3503" priority="743">
      <formula>LEN(TRIM(M7))=0</formula>
    </cfRule>
  </conditionalFormatting>
  <conditionalFormatting sqref="M352:Q492">
    <cfRule type="cellIs" dxfId="3502" priority="1" operator="greaterThan">
      <formula>1</formula>
    </cfRule>
    <cfRule type="cellIs" dxfId="3501" priority="2" operator="equal">
      <formula>0</formula>
    </cfRule>
    <cfRule type="containsBlanks" dxfId="3500" priority="3">
      <formula>LEN(TRIM(M352))=0</formula>
    </cfRule>
  </conditionalFormatting>
  <hyperlinks>
    <hyperlink ref="H2" r:id="rId1" display="https://stamps-be-album.jouwweb.be/intro/intro-3-contact-suggestions-reviews" xr:uid="{07783F02-F941-4F4C-BCA7-0F3692538924}"/>
    <hyperlink ref="B3:C3" r:id="rId2" location="'MK INVENT Y2008-J2009(EN)'!F437" display="◄scan" xr:uid="{D519B8AA-7097-4A4E-B979-A0B416387A0E}"/>
    <hyperlink ref="B3:D3" r:id="rId3" location="'MK INVENT Y2006-Y2007(EN)'!F520" display="◄scan" xr:uid="{B4180A9C-23B8-4F4F-B234-C3972FD2B15E}"/>
    <hyperlink ref="H350" r:id="rId4" display="https://stamps-be-album.jouwweb.be/intro/intro-3-contact-suggestions-reviews" xr:uid="{E0B3F85A-308F-4A51-82CC-67FE3294246D}"/>
  </hyperlinks>
  <printOptions horizontalCentered="1"/>
  <pageMargins left="0" right="0" top="0.39370078740157483" bottom="0" header="0" footer="0"/>
  <pageSetup paperSize="9" scale="77" orientation="landscape" horizontalDpi="4294967293" verticalDpi="4294967293" r:id="rId5"/>
  <headerFooter>
    <oddHeader>&amp;L&amp;P / &amp;N&amp;C&amp;A&amp;R&amp;G</oddHeader>
    <oddFooter>&amp;R&amp;G</oddFooter>
  </headerFooter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C2DDB-3F82-4255-A935-C8E4477733A2}">
  <dimension ref="A1:S444"/>
  <sheetViews>
    <sheetView showZeros="0" zoomScaleNormal="100" workbookViewId="0">
      <pane xSplit="8" ySplit="5" topLeftCell="I275" activePane="bottomRight" state="frozen"/>
      <selection pane="topRight" activeCell="I1" sqref="I1"/>
      <selection pane="bottomLeft" activeCell="A6" sqref="A6"/>
      <selection pane="bottomRight" activeCell="H282" sqref="H282:Q282"/>
    </sheetView>
  </sheetViews>
  <sheetFormatPr defaultRowHeight="14.4" x14ac:dyDescent="0.3"/>
  <cols>
    <col min="1" max="1" width="3.88671875" customWidth="1"/>
    <col min="2" max="2" width="1.6640625" customWidth="1"/>
    <col min="3" max="3" width="3.33203125" customWidth="1"/>
    <col min="4" max="5" width="4.109375" customWidth="1"/>
    <col min="6" max="6" width="5.44140625" style="2" customWidth="1"/>
    <col min="7" max="7" width="75.33203125" customWidth="1"/>
    <col min="8" max="8" width="14.88671875" customWidth="1"/>
    <col min="9" max="9" width="7.88671875" style="1" customWidth="1"/>
    <col min="10" max="10" width="9.88671875" customWidth="1"/>
    <col min="11" max="11" width="10.88671875" customWidth="1"/>
    <col min="12" max="12" width="7.6640625" customWidth="1"/>
    <col min="13" max="13" width="2.6640625" style="1" customWidth="1"/>
    <col min="14" max="14" width="14.109375" style="1" customWidth="1"/>
    <col min="15" max="15" width="3.6640625" customWidth="1"/>
    <col min="16" max="16" width="12.44140625" customWidth="1"/>
    <col min="17" max="17" width="11.33203125" customWidth="1"/>
    <col min="18" max="18" width="18.88671875" customWidth="1"/>
    <col min="19" max="19" width="19.33203125" customWidth="1"/>
  </cols>
  <sheetData>
    <row r="1" spans="1:19" x14ac:dyDescent="0.3">
      <c r="G1" s="45"/>
      <c r="L1" s="1"/>
      <c r="N1"/>
    </row>
    <row r="2" spans="1:19" x14ac:dyDescent="0.3">
      <c r="A2" s="46" t="s">
        <v>889</v>
      </c>
      <c r="C2" s="47" t="s">
        <v>888</v>
      </c>
      <c r="D2" s="47" t="s">
        <v>888</v>
      </c>
      <c r="E2" s="47" t="s">
        <v>888</v>
      </c>
      <c r="F2" s="47" t="s">
        <v>888</v>
      </c>
      <c r="G2" s="48" t="s">
        <v>890</v>
      </c>
      <c r="H2" s="49" t="s">
        <v>891</v>
      </c>
      <c r="L2" s="1"/>
      <c r="N2"/>
    </row>
    <row r="3" spans="1:19" ht="15" customHeight="1" thickBot="1" x14ac:dyDescent="0.35">
      <c r="A3" s="46" t="s">
        <v>889</v>
      </c>
      <c r="B3" s="86" t="s">
        <v>892</v>
      </c>
      <c r="C3" s="87"/>
      <c r="D3" s="88"/>
      <c r="E3" s="89" t="str">
        <f>CONCATENATE("◄x",COUNTIF(L4:L284, "scan"))</f>
        <v>◄x156</v>
      </c>
      <c r="F3" s="90"/>
      <c r="G3" s="48" t="s">
        <v>893</v>
      </c>
      <c r="H3" s="50" t="s">
        <v>1354</v>
      </c>
      <c r="L3" s="1"/>
      <c r="N3"/>
    </row>
    <row r="4" spans="1:19" ht="15.6" thickTop="1" thickBot="1" x14ac:dyDescent="0.35">
      <c r="A4" s="46" t="s">
        <v>889</v>
      </c>
      <c r="B4" s="51"/>
      <c r="C4" s="52"/>
      <c r="D4" s="52"/>
      <c r="E4" s="52"/>
      <c r="F4" s="53"/>
      <c r="G4" s="54" t="s">
        <v>1353</v>
      </c>
      <c r="H4" s="52"/>
      <c r="I4" s="55"/>
      <c r="J4" s="56"/>
      <c r="K4" s="56"/>
      <c r="L4" s="55"/>
      <c r="M4" s="55"/>
      <c r="N4" s="56"/>
      <c r="O4" s="55"/>
      <c r="P4" s="56"/>
      <c r="Q4" s="57"/>
    </row>
    <row r="5" spans="1:19" ht="44.4" thickTop="1" thickBot="1" x14ac:dyDescent="0.35">
      <c r="A5" s="46" t="s">
        <v>889</v>
      </c>
      <c r="B5" s="27"/>
      <c r="C5" s="26" t="str">
        <f>IF(COUNTIF(B6:B284,"?")&gt;0,"?",IF(AND(D5="◄",E5="►"),"◄►",IF(D5="◄","◄",IF(E5="►","►",""))))</f>
        <v>◄</v>
      </c>
      <c r="D5" s="25" t="str">
        <f>IF(SUM(D6:D284)+1=ROWS(D6:D284)-COUNTIF(D6:D284,"-"),"","◄")</f>
        <v>◄</v>
      </c>
      <c r="E5" s="24" t="str">
        <f>IF(SUM(E6:E284)&gt;0,"►","")</f>
        <v/>
      </c>
      <c r="F5" s="33" t="s">
        <v>15</v>
      </c>
      <c r="G5" s="33" t="s">
        <v>14</v>
      </c>
      <c r="H5" s="33" t="s">
        <v>6</v>
      </c>
      <c r="I5" s="32" t="s">
        <v>5</v>
      </c>
      <c r="J5" s="31" t="s">
        <v>13</v>
      </c>
      <c r="K5" s="30" t="s">
        <v>12</v>
      </c>
      <c r="L5" s="29" t="s">
        <v>11</v>
      </c>
      <c r="M5" s="84" t="s">
        <v>10</v>
      </c>
      <c r="N5" s="91"/>
      <c r="O5" s="84" t="s">
        <v>9</v>
      </c>
      <c r="P5" s="91"/>
      <c r="Q5" s="28" t="s">
        <v>8</v>
      </c>
      <c r="R5" s="34" t="s">
        <v>7</v>
      </c>
      <c r="S5" s="71"/>
    </row>
    <row r="6" spans="1:19" ht="15" thickBot="1" x14ac:dyDescent="0.35">
      <c r="A6" s="46" t="s">
        <v>889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</row>
    <row r="7" spans="1:19" x14ac:dyDescent="0.3">
      <c r="A7" s="46" t="s">
        <v>889</v>
      </c>
      <c r="B7" s="9" t="str">
        <f t="shared" ref="B7" si="0">IF(C7="?","?","")</f>
        <v/>
      </c>
      <c r="C7" s="8" t="str">
        <f t="shared" ref="C7" si="1">IF(AND(D7="",E7&gt;0),"?",IF(D7="","◄",IF(E7&gt;=1,"►","")))</f>
        <v>◄</v>
      </c>
      <c r="D7" s="7"/>
      <c r="E7" s="6"/>
      <c r="F7" s="19" t="s">
        <v>18</v>
      </c>
      <c r="G7" s="22" t="s">
        <v>900</v>
      </c>
      <c r="H7" s="17" t="s">
        <v>901</v>
      </c>
      <c r="I7" s="16">
        <v>0</v>
      </c>
      <c r="J7" s="16" t="s">
        <v>902</v>
      </c>
      <c r="K7" s="15" t="s">
        <v>115</v>
      </c>
      <c r="L7" s="44" t="s">
        <v>17</v>
      </c>
      <c r="M7" s="14" t="s">
        <v>25</v>
      </c>
      <c r="N7" s="21">
        <v>40922</v>
      </c>
      <c r="O7" s="12" t="s">
        <v>17</v>
      </c>
      <c r="P7" s="11">
        <v>40924</v>
      </c>
      <c r="Q7" s="10">
        <v>40924</v>
      </c>
      <c r="R7" s="36" t="s">
        <v>903</v>
      </c>
      <c r="S7" s="37">
        <v>0</v>
      </c>
    </row>
    <row r="8" spans="1:19" ht="15" thickBot="1" x14ac:dyDescent="0.35">
      <c r="A8" s="46" t="s">
        <v>889</v>
      </c>
      <c r="B8" s="9" t="str">
        <f t="shared" ref="B8:B71" si="2">IF(C8="?","?","")</f>
        <v/>
      </c>
      <c r="C8" s="8" t="str">
        <f t="shared" ref="C8:C71" si="3">IF(AND(D8="",E8&gt;0),"?",IF(D8="","◄",IF(E8&gt;=1,"►","")))</f>
        <v>◄</v>
      </c>
      <c r="D8" s="7"/>
      <c r="E8" s="6"/>
      <c r="F8" s="20" t="s">
        <v>20</v>
      </c>
      <c r="G8" s="22" t="s">
        <v>900</v>
      </c>
      <c r="H8" s="17" t="s">
        <v>904</v>
      </c>
      <c r="I8" s="16">
        <v>0</v>
      </c>
      <c r="J8" s="16" t="s">
        <v>902</v>
      </c>
      <c r="K8" s="15" t="s">
        <v>29</v>
      </c>
      <c r="L8" s="44" t="s">
        <v>30</v>
      </c>
      <c r="M8" s="14" t="s">
        <v>25</v>
      </c>
      <c r="N8" s="21">
        <v>40922</v>
      </c>
      <c r="O8" s="12" t="s">
        <v>17</v>
      </c>
      <c r="P8" s="11" t="s">
        <v>29</v>
      </c>
      <c r="Q8" s="10">
        <v>40924</v>
      </c>
      <c r="R8" s="38"/>
      <c r="S8" s="39"/>
    </row>
    <row r="9" spans="1:19" x14ac:dyDescent="0.3">
      <c r="A9" s="46" t="s">
        <v>889</v>
      </c>
      <c r="B9" s="9" t="str">
        <f t="shared" si="2"/>
        <v/>
      </c>
      <c r="C9" s="8" t="str">
        <f t="shared" si="3"/>
        <v>◄</v>
      </c>
      <c r="D9" s="7"/>
      <c r="E9" s="6"/>
      <c r="F9" s="19" t="s">
        <v>32</v>
      </c>
      <c r="G9" s="22" t="s">
        <v>905</v>
      </c>
      <c r="H9" s="17" t="s">
        <v>906</v>
      </c>
      <c r="I9" s="16">
        <v>0</v>
      </c>
      <c r="J9" s="16" t="s">
        <v>907</v>
      </c>
      <c r="K9" s="15" t="s">
        <v>29</v>
      </c>
      <c r="L9" s="44" t="s">
        <v>38</v>
      </c>
      <c r="M9" s="14" t="s">
        <v>25</v>
      </c>
      <c r="N9" s="21">
        <v>40922</v>
      </c>
      <c r="O9" s="12" t="s">
        <v>17</v>
      </c>
      <c r="P9" s="11" t="s">
        <v>29</v>
      </c>
      <c r="Q9" s="10">
        <v>40924</v>
      </c>
      <c r="R9" s="36" t="s">
        <v>908</v>
      </c>
      <c r="S9" s="37">
        <v>0</v>
      </c>
    </row>
    <row r="10" spans="1:19" x14ac:dyDescent="0.3">
      <c r="A10" s="46" t="s">
        <v>889</v>
      </c>
      <c r="B10" s="9" t="str">
        <f t="shared" si="2"/>
        <v/>
      </c>
      <c r="C10" s="8" t="str">
        <f t="shared" si="3"/>
        <v>◄</v>
      </c>
      <c r="D10" s="7"/>
      <c r="E10" s="6"/>
      <c r="F10" s="20" t="s">
        <v>34</v>
      </c>
      <c r="G10" s="22" t="s">
        <v>905</v>
      </c>
      <c r="H10" s="17" t="s">
        <v>909</v>
      </c>
      <c r="I10" s="16">
        <v>0</v>
      </c>
      <c r="J10" s="16">
        <v>4196</v>
      </c>
      <c r="K10" s="15" t="s">
        <v>29</v>
      </c>
      <c r="L10" s="44" t="s">
        <v>38</v>
      </c>
      <c r="M10" s="14" t="s">
        <v>25</v>
      </c>
      <c r="N10" s="21">
        <v>40922</v>
      </c>
      <c r="O10" s="12" t="s">
        <v>17</v>
      </c>
      <c r="P10" s="11" t="s">
        <v>29</v>
      </c>
      <c r="Q10" s="10">
        <v>40924</v>
      </c>
      <c r="R10" s="38"/>
      <c r="S10" s="39"/>
    </row>
    <row r="11" spans="1:19" ht="15" thickBot="1" x14ac:dyDescent="0.35">
      <c r="A11" s="46" t="s">
        <v>889</v>
      </c>
      <c r="B11" s="9" t="str">
        <f t="shared" si="2"/>
        <v/>
      </c>
      <c r="C11" s="8" t="str">
        <f t="shared" si="3"/>
        <v>◄</v>
      </c>
      <c r="D11" s="7"/>
      <c r="E11" s="6"/>
      <c r="F11" s="20" t="s">
        <v>35</v>
      </c>
      <c r="G11" s="22" t="s">
        <v>905</v>
      </c>
      <c r="H11" s="17" t="s">
        <v>910</v>
      </c>
      <c r="I11" s="16">
        <v>0</v>
      </c>
      <c r="J11" s="16">
        <v>4197</v>
      </c>
      <c r="K11" s="15" t="s">
        <v>29</v>
      </c>
      <c r="L11" s="44" t="s">
        <v>38</v>
      </c>
      <c r="M11" s="14" t="s">
        <v>25</v>
      </c>
      <c r="N11" s="21">
        <v>40922</v>
      </c>
      <c r="O11" s="12" t="s">
        <v>17</v>
      </c>
      <c r="P11" s="11" t="s">
        <v>29</v>
      </c>
      <c r="Q11" s="10">
        <v>40924</v>
      </c>
      <c r="R11" s="38"/>
      <c r="S11" s="39"/>
    </row>
    <row r="12" spans="1:19" x14ac:dyDescent="0.3">
      <c r="A12" s="46" t="s">
        <v>889</v>
      </c>
      <c r="B12" s="9" t="str">
        <f t="shared" si="2"/>
        <v/>
      </c>
      <c r="C12" s="8" t="str">
        <f t="shared" si="3"/>
        <v>◄</v>
      </c>
      <c r="D12" s="7"/>
      <c r="E12" s="6"/>
      <c r="F12" s="19" t="s">
        <v>44</v>
      </c>
      <c r="G12" s="22" t="s">
        <v>905</v>
      </c>
      <c r="H12" s="17" t="s">
        <v>911</v>
      </c>
      <c r="I12" s="16">
        <v>0</v>
      </c>
      <c r="J12" s="16">
        <v>4198</v>
      </c>
      <c r="K12" s="15" t="s">
        <v>29</v>
      </c>
      <c r="L12" s="44" t="s">
        <v>38</v>
      </c>
      <c r="M12" s="14" t="s">
        <v>25</v>
      </c>
      <c r="N12" s="21">
        <v>40922</v>
      </c>
      <c r="O12" s="12" t="s">
        <v>17</v>
      </c>
      <c r="P12" s="11" t="s">
        <v>29</v>
      </c>
      <c r="Q12" s="10">
        <v>40924</v>
      </c>
      <c r="R12" s="36" t="s">
        <v>908</v>
      </c>
      <c r="S12" s="37">
        <v>0</v>
      </c>
    </row>
    <row r="13" spans="1:19" x14ac:dyDescent="0.3">
      <c r="A13" s="46" t="s">
        <v>889</v>
      </c>
      <c r="B13" s="9" t="str">
        <f t="shared" si="2"/>
        <v/>
      </c>
      <c r="C13" s="8" t="str">
        <f t="shared" si="3"/>
        <v>◄</v>
      </c>
      <c r="D13" s="7"/>
      <c r="E13" s="6"/>
      <c r="F13" s="20" t="s">
        <v>45</v>
      </c>
      <c r="G13" s="22" t="s">
        <v>905</v>
      </c>
      <c r="H13" s="17" t="s">
        <v>912</v>
      </c>
      <c r="I13" s="16">
        <v>0</v>
      </c>
      <c r="J13" s="16">
        <v>4199</v>
      </c>
      <c r="K13" s="15" t="s">
        <v>29</v>
      </c>
      <c r="L13" s="44" t="s">
        <v>38</v>
      </c>
      <c r="M13" s="14" t="s">
        <v>25</v>
      </c>
      <c r="N13" s="21">
        <v>40922</v>
      </c>
      <c r="O13" s="12" t="s">
        <v>17</v>
      </c>
      <c r="P13" s="11" t="s">
        <v>29</v>
      </c>
      <c r="Q13" s="10">
        <v>40924</v>
      </c>
      <c r="R13" s="38"/>
      <c r="S13" s="39"/>
    </row>
    <row r="14" spans="1:19" ht="15" thickBot="1" x14ac:dyDescent="0.35">
      <c r="A14" s="46" t="s">
        <v>889</v>
      </c>
      <c r="B14" s="9" t="str">
        <f t="shared" si="2"/>
        <v/>
      </c>
      <c r="C14" s="8" t="str">
        <f t="shared" si="3"/>
        <v>◄</v>
      </c>
      <c r="D14" s="7"/>
      <c r="E14" s="6"/>
      <c r="F14" s="20" t="s">
        <v>46</v>
      </c>
      <c r="G14" s="22" t="s">
        <v>905</v>
      </c>
      <c r="H14" s="17" t="s">
        <v>913</v>
      </c>
      <c r="I14" s="16">
        <v>0</v>
      </c>
      <c r="J14" s="16">
        <v>4200</v>
      </c>
      <c r="K14" s="15" t="s">
        <v>29</v>
      </c>
      <c r="L14" s="44" t="s">
        <v>38</v>
      </c>
      <c r="M14" s="14" t="s">
        <v>25</v>
      </c>
      <c r="N14" s="21">
        <v>40922</v>
      </c>
      <c r="O14" s="12" t="s">
        <v>17</v>
      </c>
      <c r="P14" s="11" t="s">
        <v>29</v>
      </c>
      <c r="Q14" s="10">
        <v>40924</v>
      </c>
      <c r="R14" s="38"/>
      <c r="S14" s="39"/>
    </row>
    <row r="15" spans="1:19" x14ac:dyDescent="0.3">
      <c r="A15" s="46" t="s">
        <v>889</v>
      </c>
      <c r="B15" s="9" t="str">
        <f t="shared" si="2"/>
        <v/>
      </c>
      <c r="C15" s="8" t="str">
        <f t="shared" si="3"/>
        <v>◄</v>
      </c>
      <c r="D15" s="7"/>
      <c r="E15" s="6"/>
      <c r="F15" s="19" t="s">
        <v>53</v>
      </c>
      <c r="G15" s="22" t="s">
        <v>914</v>
      </c>
      <c r="H15" s="17" t="s">
        <v>915</v>
      </c>
      <c r="I15" s="16">
        <v>0</v>
      </c>
      <c r="J15" s="16" t="s">
        <v>916</v>
      </c>
      <c r="K15" s="15" t="s">
        <v>29</v>
      </c>
      <c r="L15" s="44" t="s">
        <v>38</v>
      </c>
      <c r="M15" s="14" t="s">
        <v>25</v>
      </c>
      <c r="N15" s="21">
        <v>40922</v>
      </c>
      <c r="O15" s="12" t="s">
        <v>17</v>
      </c>
      <c r="P15" s="11" t="s">
        <v>29</v>
      </c>
      <c r="Q15" s="10">
        <v>40924</v>
      </c>
      <c r="R15" s="36" t="s">
        <v>917</v>
      </c>
      <c r="S15" s="37">
        <v>0</v>
      </c>
    </row>
    <row r="16" spans="1:19" x14ac:dyDescent="0.3">
      <c r="A16" s="46" t="s">
        <v>889</v>
      </c>
      <c r="B16" s="9" t="str">
        <f t="shared" si="2"/>
        <v/>
      </c>
      <c r="C16" s="8" t="str">
        <f t="shared" si="3"/>
        <v>◄</v>
      </c>
      <c r="D16" s="7"/>
      <c r="E16" s="6"/>
      <c r="F16" s="20" t="s">
        <v>54</v>
      </c>
      <c r="G16" s="22" t="s">
        <v>914</v>
      </c>
      <c r="H16" s="17" t="s">
        <v>918</v>
      </c>
      <c r="I16" s="16">
        <v>0</v>
      </c>
      <c r="J16" s="16">
        <v>4202</v>
      </c>
      <c r="K16" s="15" t="s">
        <v>29</v>
      </c>
      <c r="L16" s="44" t="s">
        <v>38</v>
      </c>
      <c r="M16" s="14" t="s">
        <v>25</v>
      </c>
      <c r="N16" s="21">
        <v>40922</v>
      </c>
      <c r="O16" s="12" t="s">
        <v>17</v>
      </c>
      <c r="P16" s="11" t="s">
        <v>29</v>
      </c>
      <c r="Q16" s="10">
        <v>40924</v>
      </c>
      <c r="R16" s="38"/>
      <c r="S16" s="39"/>
    </row>
    <row r="17" spans="1:19" ht="15" thickBot="1" x14ac:dyDescent="0.35">
      <c r="A17" s="46" t="s">
        <v>889</v>
      </c>
      <c r="B17" s="9" t="str">
        <f t="shared" si="2"/>
        <v/>
      </c>
      <c r="C17" s="8" t="str">
        <f t="shared" si="3"/>
        <v>◄</v>
      </c>
      <c r="D17" s="7"/>
      <c r="E17" s="6"/>
      <c r="F17" s="20" t="s">
        <v>55</v>
      </c>
      <c r="G17" s="22" t="s">
        <v>914</v>
      </c>
      <c r="H17" s="17" t="s">
        <v>919</v>
      </c>
      <c r="I17" s="16">
        <v>0</v>
      </c>
      <c r="J17" s="16">
        <v>4203</v>
      </c>
      <c r="K17" s="15" t="s">
        <v>29</v>
      </c>
      <c r="L17" s="44" t="s">
        <v>38</v>
      </c>
      <c r="M17" s="14" t="s">
        <v>25</v>
      </c>
      <c r="N17" s="21">
        <v>40922</v>
      </c>
      <c r="O17" s="12" t="s">
        <v>17</v>
      </c>
      <c r="P17" s="11" t="s">
        <v>29</v>
      </c>
      <c r="Q17" s="10">
        <v>40924</v>
      </c>
      <c r="R17" s="38"/>
      <c r="S17" s="39"/>
    </row>
    <row r="18" spans="1:19" x14ac:dyDescent="0.3">
      <c r="A18" s="46" t="s">
        <v>889</v>
      </c>
      <c r="B18" s="9" t="str">
        <f t="shared" si="2"/>
        <v/>
      </c>
      <c r="C18" s="8" t="str">
        <f t="shared" si="3"/>
        <v>◄</v>
      </c>
      <c r="D18" s="7"/>
      <c r="E18" s="6"/>
      <c r="F18" s="19" t="s">
        <v>62</v>
      </c>
      <c r="G18" s="22" t="s">
        <v>914</v>
      </c>
      <c r="H18" s="17" t="s">
        <v>920</v>
      </c>
      <c r="I18" s="16">
        <v>0</v>
      </c>
      <c r="J18" s="16">
        <v>4204</v>
      </c>
      <c r="K18" s="15" t="s">
        <v>29</v>
      </c>
      <c r="L18" s="44" t="s">
        <v>38</v>
      </c>
      <c r="M18" s="14" t="s">
        <v>25</v>
      </c>
      <c r="N18" s="21">
        <v>40922</v>
      </c>
      <c r="O18" s="12" t="s">
        <v>17</v>
      </c>
      <c r="P18" s="11" t="s">
        <v>29</v>
      </c>
      <c r="Q18" s="10">
        <v>40924</v>
      </c>
      <c r="R18" s="36" t="s">
        <v>917</v>
      </c>
      <c r="S18" s="37">
        <v>0</v>
      </c>
    </row>
    <row r="19" spans="1:19" x14ac:dyDescent="0.3">
      <c r="A19" s="46" t="s">
        <v>889</v>
      </c>
      <c r="B19" s="9" t="str">
        <f t="shared" si="2"/>
        <v/>
      </c>
      <c r="C19" s="8" t="str">
        <f t="shared" si="3"/>
        <v>◄</v>
      </c>
      <c r="D19" s="7"/>
      <c r="E19" s="6"/>
      <c r="F19" s="20" t="s">
        <v>64</v>
      </c>
      <c r="G19" s="22" t="s">
        <v>914</v>
      </c>
      <c r="H19" s="17" t="s">
        <v>921</v>
      </c>
      <c r="I19" s="16">
        <v>0</v>
      </c>
      <c r="J19" s="16">
        <v>4205</v>
      </c>
      <c r="K19" s="15" t="s">
        <v>29</v>
      </c>
      <c r="L19" s="44" t="s">
        <v>38</v>
      </c>
      <c r="M19" s="14" t="s">
        <v>25</v>
      </c>
      <c r="N19" s="21">
        <v>40922</v>
      </c>
      <c r="O19" s="12" t="s">
        <v>17</v>
      </c>
      <c r="P19" s="11" t="s">
        <v>29</v>
      </c>
      <c r="Q19" s="10">
        <v>40924</v>
      </c>
      <c r="R19" s="38"/>
      <c r="S19" s="39"/>
    </row>
    <row r="20" spans="1:19" ht="15" thickBot="1" x14ac:dyDescent="0.35">
      <c r="A20" s="46" t="s">
        <v>889</v>
      </c>
      <c r="B20" s="9" t="str">
        <f t="shared" si="2"/>
        <v/>
      </c>
      <c r="C20" s="8" t="str">
        <f t="shared" si="3"/>
        <v>◄</v>
      </c>
      <c r="D20" s="7"/>
      <c r="E20" s="6"/>
      <c r="F20" s="20" t="s">
        <v>922</v>
      </c>
      <c r="G20" s="22" t="s">
        <v>914</v>
      </c>
      <c r="H20" s="17" t="s">
        <v>923</v>
      </c>
      <c r="I20" s="16">
        <v>0</v>
      </c>
      <c r="J20" s="16">
        <v>4206</v>
      </c>
      <c r="K20" s="15" t="s">
        <v>29</v>
      </c>
      <c r="L20" s="44" t="s">
        <v>38</v>
      </c>
      <c r="M20" s="14" t="s">
        <v>25</v>
      </c>
      <c r="N20" s="21">
        <v>40922</v>
      </c>
      <c r="O20" s="12" t="s">
        <v>17</v>
      </c>
      <c r="P20" s="11" t="s">
        <v>29</v>
      </c>
      <c r="Q20" s="10">
        <v>40924</v>
      </c>
      <c r="R20" s="38"/>
      <c r="S20" s="39"/>
    </row>
    <row r="21" spans="1:19" x14ac:dyDescent="0.3">
      <c r="A21" s="46" t="s">
        <v>889</v>
      </c>
      <c r="B21" s="9" t="str">
        <f t="shared" si="2"/>
        <v/>
      </c>
      <c r="C21" s="8" t="str">
        <f t="shared" si="3"/>
        <v>◄</v>
      </c>
      <c r="D21" s="7"/>
      <c r="E21" s="6"/>
      <c r="F21" s="19" t="s">
        <v>70</v>
      </c>
      <c r="G21" s="22" t="s">
        <v>914</v>
      </c>
      <c r="H21" s="17" t="s">
        <v>924</v>
      </c>
      <c r="I21" s="16">
        <v>0</v>
      </c>
      <c r="J21" s="16">
        <v>4207</v>
      </c>
      <c r="K21" s="15" t="s">
        <v>29</v>
      </c>
      <c r="L21" s="44" t="s">
        <v>38</v>
      </c>
      <c r="M21" s="14" t="s">
        <v>25</v>
      </c>
      <c r="N21" s="21">
        <v>40922</v>
      </c>
      <c r="O21" s="12" t="s">
        <v>17</v>
      </c>
      <c r="P21" s="11" t="s">
        <v>29</v>
      </c>
      <c r="Q21" s="10">
        <v>40924</v>
      </c>
      <c r="R21" s="36" t="s">
        <v>917</v>
      </c>
      <c r="S21" s="37">
        <v>0</v>
      </c>
    </row>
    <row r="22" spans="1:19" x14ac:dyDescent="0.3">
      <c r="A22" s="46" t="s">
        <v>889</v>
      </c>
      <c r="B22" s="9" t="str">
        <f t="shared" si="2"/>
        <v/>
      </c>
      <c r="C22" s="8" t="str">
        <f t="shared" si="3"/>
        <v>◄</v>
      </c>
      <c r="D22" s="7"/>
      <c r="E22" s="6"/>
      <c r="F22" s="20" t="s">
        <v>71</v>
      </c>
      <c r="G22" s="22" t="s">
        <v>914</v>
      </c>
      <c r="H22" s="17" t="s">
        <v>925</v>
      </c>
      <c r="I22" s="16">
        <v>0</v>
      </c>
      <c r="J22" s="16">
        <v>4208</v>
      </c>
      <c r="K22" s="15" t="s">
        <v>29</v>
      </c>
      <c r="L22" s="44" t="s">
        <v>38</v>
      </c>
      <c r="M22" s="14" t="s">
        <v>25</v>
      </c>
      <c r="N22" s="21">
        <v>40922</v>
      </c>
      <c r="O22" s="12" t="s">
        <v>17</v>
      </c>
      <c r="P22" s="11" t="s">
        <v>29</v>
      </c>
      <c r="Q22" s="10">
        <v>40924</v>
      </c>
      <c r="R22" s="38"/>
      <c r="S22" s="39"/>
    </row>
    <row r="23" spans="1:19" ht="15" thickBot="1" x14ac:dyDescent="0.35">
      <c r="A23" s="46" t="s">
        <v>889</v>
      </c>
      <c r="B23" s="9" t="str">
        <f t="shared" si="2"/>
        <v/>
      </c>
      <c r="C23" s="8" t="str">
        <f t="shared" si="3"/>
        <v>◄</v>
      </c>
      <c r="D23" s="7"/>
      <c r="E23" s="6"/>
      <c r="F23" s="20" t="s">
        <v>926</v>
      </c>
      <c r="G23" s="22" t="s">
        <v>914</v>
      </c>
      <c r="H23" s="17" t="s">
        <v>927</v>
      </c>
      <c r="I23" s="16">
        <v>0</v>
      </c>
      <c r="J23" s="16">
        <v>4209</v>
      </c>
      <c r="K23" s="15" t="s">
        <v>29</v>
      </c>
      <c r="L23" s="44" t="s">
        <v>38</v>
      </c>
      <c r="M23" s="14" t="s">
        <v>25</v>
      </c>
      <c r="N23" s="21">
        <v>40922</v>
      </c>
      <c r="O23" s="12" t="s">
        <v>17</v>
      </c>
      <c r="P23" s="11" t="s">
        <v>29</v>
      </c>
      <c r="Q23" s="10">
        <v>40924</v>
      </c>
      <c r="R23" s="38"/>
      <c r="S23" s="39"/>
    </row>
    <row r="24" spans="1:19" x14ac:dyDescent="0.3">
      <c r="A24" s="46" t="s">
        <v>889</v>
      </c>
      <c r="B24" s="9" t="str">
        <f t="shared" si="2"/>
        <v/>
      </c>
      <c r="C24" s="8" t="str">
        <f t="shared" si="3"/>
        <v>◄</v>
      </c>
      <c r="D24" s="7"/>
      <c r="E24" s="6"/>
      <c r="F24" s="19" t="s">
        <v>74</v>
      </c>
      <c r="G24" s="22" t="s">
        <v>914</v>
      </c>
      <c r="H24" s="17" t="s">
        <v>928</v>
      </c>
      <c r="I24" s="16">
        <v>0</v>
      </c>
      <c r="J24" s="16">
        <v>4210</v>
      </c>
      <c r="K24" s="15" t="s">
        <v>29</v>
      </c>
      <c r="L24" s="44" t="s">
        <v>38</v>
      </c>
      <c r="M24" s="14" t="s">
        <v>25</v>
      </c>
      <c r="N24" s="21">
        <v>40922</v>
      </c>
      <c r="O24" s="12" t="s">
        <v>17</v>
      </c>
      <c r="P24" s="11" t="s">
        <v>29</v>
      </c>
      <c r="Q24" s="10">
        <v>40924</v>
      </c>
      <c r="R24" s="36" t="s">
        <v>917</v>
      </c>
      <c r="S24" s="37">
        <v>0</v>
      </c>
    </row>
    <row r="25" spans="1:19" ht="15" thickBot="1" x14ac:dyDescent="0.35">
      <c r="A25" s="46" t="s">
        <v>889</v>
      </c>
      <c r="B25" s="9" t="str">
        <f t="shared" si="2"/>
        <v/>
      </c>
      <c r="C25" s="8" t="str">
        <f t="shared" si="3"/>
        <v>◄</v>
      </c>
      <c r="D25" s="7"/>
      <c r="E25" s="6"/>
      <c r="F25" s="20" t="s">
        <v>75</v>
      </c>
      <c r="G25" s="22" t="s">
        <v>914</v>
      </c>
      <c r="H25" s="17" t="s">
        <v>150</v>
      </c>
      <c r="I25" s="16">
        <v>0</v>
      </c>
      <c r="J25" s="16" t="s">
        <v>151</v>
      </c>
      <c r="K25" s="15" t="s">
        <v>29</v>
      </c>
      <c r="L25" s="44" t="s">
        <v>30</v>
      </c>
      <c r="M25" s="14" t="s">
        <v>25</v>
      </c>
      <c r="N25" s="21">
        <v>40922</v>
      </c>
      <c r="O25" s="12" t="s">
        <v>17</v>
      </c>
      <c r="P25" s="11" t="s">
        <v>29</v>
      </c>
      <c r="Q25" s="10">
        <v>40924</v>
      </c>
      <c r="R25" s="38"/>
      <c r="S25" s="39"/>
    </row>
    <row r="26" spans="1:19" x14ac:dyDescent="0.3">
      <c r="A26" s="46" t="s">
        <v>889</v>
      </c>
      <c r="B26" s="9" t="str">
        <f t="shared" si="2"/>
        <v/>
      </c>
      <c r="C26" s="8" t="str">
        <f t="shared" si="3"/>
        <v>◄</v>
      </c>
      <c r="D26" s="7"/>
      <c r="E26" s="6"/>
      <c r="F26" s="19" t="s">
        <v>82</v>
      </c>
      <c r="G26" s="22" t="s">
        <v>929</v>
      </c>
      <c r="H26" s="17" t="s">
        <v>930</v>
      </c>
      <c r="I26" s="16">
        <v>0</v>
      </c>
      <c r="J26" s="16" t="s">
        <v>931</v>
      </c>
      <c r="K26" s="15" t="s">
        <v>29</v>
      </c>
      <c r="L26" s="44" t="s">
        <v>38</v>
      </c>
      <c r="M26" s="14" t="s">
        <v>25</v>
      </c>
      <c r="N26" s="21">
        <v>40950</v>
      </c>
      <c r="O26" s="12" t="s">
        <v>17</v>
      </c>
      <c r="P26" s="11" t="s">
        <v>29</v>
      </c>
      <c r="Q26" s="10">
        <v>40952</v>
      </c>
      <c r="R26" s="36" t="s">
        <v>932</v>
      </c>
      <c r="S26" s="37">
        <v>0</v>
      </c>
    </row>
    <row r="27" spans="1:19" x14ac:dyDescent="0.3">
      <c r="A27" s="46" t="s">
        <v>889</v>
      </c>
      <c r="B27" s="9" t="str">
        <f t="shared" si="2"/>
        <v/>
      </c>
      <c r="C27" s="8" t="str">
        <f t="shared" si="3"/>
        <v>◄</v>
      </c>
      <c r="D27" s="7"/>
      <c r="E27" s="6"/>
      <c r="F27" s="20" t="s">
        <v>83</v>
      </c>
      <c r="G27" s="22" t="s">
        <v>929</v>
      </c>
      <c r="H27" s="17" t="s">
        <v>933</v>
      </c>
      <c r="I27" s="16">
        <v>0</v>
      </c>
      <c r="J27" s="16">
        <v>4212</v>
      </c>
      <c r="K27" s="15" t="s">
        <v>29</v>
      </c>
      <c r="L27" s="44" t="s">
        <v>38</v>
      </c>
      <c r="M27" s="14" t="s">
        <v>25</v>
      </c>
      <c r="N27" s="21">
        <v>40950</v>
      </c>
      <c r="O27" s="12" t="s">
        <v>17</v>
      </c>
      <c r="P27" s="11" t="s">
        <v>29</v>
      </c>
      <c r="Q27" s="10">
        <v>40952</v>
      </c>
      <c r="R27" s="38"/>
      <c r="S27" s="39"/>
    </row>
    <row r="28" spans="1:19" ht="15" thickBot="1" x14ac:dyDescent="0.35">
      <c r="A28" s="46" t="s">
        <v>889</v>
      </c>
      <c r="B28" s="9" t="str">
        <f t="shared" si="2"/>
        <v/>
      </c>
      <c r="C28" s="8" t="str">
        <f t="shared" si="3"/>
        <v>◄</v>
      </c>
      <c r="D28" s="7"/>
      <c r="E28" s="6"/>
      <c r="F28" s="20" t="s">
        <v>84</v>
      </c>
      <c r="G28" s="22" t="s">
        <v>929</v>
      </c>
      <c r="H28" s="17" t="s">
        <v>934</v>
      </c>
      <c r="I28" s="16">
        <v>0</v>
      </c>
      <c r="J28" s="16">
        <v>4213</v>
      </c>
      <c r="K28" s="15" t="s">
        <v>29</v>
      </c>
      <c r="L28" s="44" t="s">
        <v>38</v>
      </c>
      <c r="M28" s="14" t="s">
        <v>25</v>
      </c>
      <c r="N28" s="21">
        <v>40950</v>
      </c>
      <c r="O28" s="12" t="s">
        <v>17</v>
      </c>
      <c r="P28" s="11" t="s">
        <v>29</v>
      </c>
      <c r="Q28" s="10">
        <v>40952</v>
      </c>
      <c r="R28" s="38"/>
      <c r="S28" s="39"/>
    </row>
    <row r="29" spans="1:19" x14ac:dyDescent="0.3">
      <c r="A29" s="46" t="s">
        <v>889</v>
      </c>
      <c r="B29" s="9" t="str">
        <f t="shared" si="2"/>
        <v/>
      </c>
      <c r="C29" s="8" t="str">
        <f t="shared" si="3"/>
        <v>◄</v>
      </c>
      <c r="D29" s="7"/>
      <c r="E29" s="6"/>
      <c r="F29" s="19" t="s">
        <v>88</v>
      </c>
      <c r="G29" s="22" t="s">
        <v>929</v>
      </c>
      <c r="H29" s="17" t="s">
        <v>935</v>
      </c>
      <c r="I29" s="16">
        <v>0</v>
      </c>
      <c r="J29" s="16">
        <v>4214</v>
      </c>
      <c r="K29" s="15" t="s">
        <v>936</v>
      </c>
      <c r="L29" s="44" t="s">
        <v>38</v>
      </c>
      <c r="M29" s="14" t="s">
        <v>25</v>
      </c>
      <c r="N29" s="21">
        <v>40950</v>
      </c>
      <c r="O29" s="12" t="s">
        <v>17</v>
      </c>
      <c r="P29" s="11" t="s">
        <v>29</v>
      </c>
      <c r="Q29" s="10">
        <v>40952</v>
      </c>
      <c r="R29" s="36" t="s">
        <v>932</v>
      </c>
      <c r="S29" s="37">
        <v>0</v>
      </c>
    </row>
    <row r="30" spans="1:19" x14ac:dyDescent="0.3">
      <c r="A30" s="46" t="s">
        <v>889</v>
      </c>
      <c r="B30" s="9" t="str">
        <f t="shared" si="2"/>
        <v/>
      </c>
      <c r="C30" s="8" t="str">
        <f t="shared" si="3"/>
        <v>◄</v>
      </c>
      <c r="D30" s="7"/>
      <c r="E30" s="6"/>
      <c r="F30" s="20" t="s">
        <v>89</v>
      </c>
      <c r="G30" s="22" t="s">
        <v>929</v>
      </c>
      <c r="H30" s="17" t="s">
        <v>937</v>
      </c>
      <c r="I30" s="16">
        <v>0</v>
      </c>
      <c r="J30" s="16">
        <v>4215</v>
      </c>
      <c r="K30" s="15" t="s">
        <v>29</v>
      </c>
      <c r="L30" s="44" t="s">
        <v>38</v>
      </c>
      <c r="M30" s="14" t="s">
        <v>25</v>
      </c>
      <c r="N30" s="21">
        <v>40950</v>
      </c>
      <c r="O30" s="12" t="s">
        <v>17</v>
      </c>
      <c r="P30" s="11" t="s">
        <v>29</v>
      </c>
      <c r="Q30" s="10">
        <v>40952</v>
      </c>
      <c r="R30" s="38"/>
      <c r="S30" s="39"/>
    </row>
    <row r="31" spans="1:19" ht="15" thickBot="1" x14ac:dyDescent="0.35">
      <c r="A31" s="46" t="s">
        <v>889</v>
      </c>
      <c r="B31" s="9" t="str">
        <f t="shared" si="2"/>
        <v/>
      </c>
      <c r="C31" s="8" t="str">
        <f t="shared" si="3"/>
        <v>◄</v>
      </c>
      <c r="D31" s="7"/>
      <c r="E31" s="6"/>
      <c r="F31" s="20" t="s">
        <v>938</v>
      </c>
      <c r="G31" s="22" t="s">
        <v>929</v>
      </c>
      <c r="H31" s="17" t="s">
        <v>150</v>
      </c>
      <c r="I31" s="16">
        <v>0</v>
      </c>
      <c r="J31" s="16" t="s">
        <v>151</v>
      </c>
      <c r="K31" s="15" t="s">
        <v>29</v>
      </c>
      <c r="L31" s="44" t="s">
        <v>30</v>
      </c>
      <c r="M31" s="14" t="s">
        <v>25</v>
      </c>
      <c r="N31" s="21">
        <v>40950</v>
      </c>
      <c r="O31" s="12" t="s">
        <v>17</v>
      </c>
      <c r="P31" s="11" t="s">
        <v>29</v>
      </c>
      <c r="Q31" s="10">
        <v>40952</v>
      </c>
      <c r="R31" s="38"/>
      <c r="S31" s="39"/>
    </row>
    <row r="32" spans="1:19" x14ac:dyDescent="0.3">
      <c r="A32" s="46" t="s">
        <v>889</v>
      </c>
      <c r="B32" s="9" t="str">
        <f t="shared" si="2"/>
        <v/>
      </c>
      <c r="C32" s="8" t="str">
        <f t="shared" si="3"/>
        <v>◄</v>
      </c>
      <c r="D32" s="7"/>
      <c r="E32" s="6"/>
      <c r="F32" s="19" t="s">
        <v>92</v>
      </c>
      <c r="G32" s="22" t="s">
        <v>939</v>
      </c>
      <c r="H32" s="17" t="s">
        <v>940</v>
      </c>
      <c r="I32" s="16">
        <v>0</v>
      </c>
      <c r="J32" s="16" t="s">
        <v>941</v>
      </c>
      <c r="K32" s="15" t="s">
        <v>29</v>
      </c>
      <c r="L32" s="44" t="s">
        <v>38</v>
      </c>
      <c r="M32" s="14" t="s">
        <v>25</v>
      </c>
      <c r="N32" s="21">
        <v>40950</v>
      </c>
      <c r="O32" s="12" t="s">
        <v>17</v>
      </c>
      <c r="P32" s="11" t="s">
        <v>29</v>
      </c>
      <c r="Q32" s="10">
        <v>40952</v>
      </c>
      <c r="R32" s="36" t="s">
        <v>942</v>
      </c>
      <c r="S32" s="37">
        <v>0</v>
      </c>
    </row>
    <row r="33" spans="1:19" x14ac:dyDescent="0.3">
      <c r="A33" s="46" t="s">
        <v>889</v>
      </c>
      <c r="B33" s="9" t="str">
        <f t="shared" si="2"/>
        <v/>
      </c>
      <c r="C33" s="8" t="str">
        <f t="shared" si="3"/>
        <v>◄</v>
      </c>
      <c r="D33" s="7"/>
      <c r="E33" s="6"/>
      <c r="F33" s="20" t="s">
        <v>93</v>
      </c>
      <c r="G33" s="22" t="s">
        <v>939</v>
      </c>
      <c r="H33" s="17" t="s">
        <v>943</v>
      </c>
      <c r="I33" s="16">
        <v>0</v>
      </c>
      <c r="J33" s="16">
        <v>4217</v>
      </c>
      <c r="K33" s="15" t="s">
        <v>29</v>
      </c>
      <c r="L33" s="44" t="s">
        <v>38</v>
      </c>
      <c r="M33" s="14" t="s">
        <v>25</v>
      </c>
      <c r="N33" s="21">
        <v>40950</v>
      </c>
      <c r="O33" s="12" t="s">
        <v>17</v>
      </c>
      <c r="P33" s="11" t="s">
        <v>29</v>
      </c>
      <c r="Q33" s="10">
        <v>40952</v>
      </c>
      <c r="R33" s="38"/>
      <c r="S33" s="39"/>
    </row>
    <row r="34" spans="1:19" ht="15" thickBot="1" x14ac:dyDescent="0.35">
      <c r="A34" s="46" t="s">
        <v>889</v>
      </c>
      <c r="B34" s="9" t="str">
        <f t="shared" si="2"/>
        <v/>
      </c>
      <c r="C34" s="8" t="str">
        <f t="shared" si="3"/>
        <v>◄</v>
      </c>
      <c r="D34" s="7"/>
      <c r="E34" s="6"/>
      <c r="F34" s="20" t="s">
        <v>944</v>
      </c>
      <c r="G34" s="22" t="s">
        <v>939</v>
      </c>
      <c r="H34" s="17" t="s">
        <v>150</v>
      </c>
      <c r="I34" s="16">
        <v>0</v>
      </c>
      <c r="J34" s="16" t="s">
        <v>151</v>
      </c>
      <c r="K34" s="15" t="s">
        <v>29</v>
      </c>
      <c r="L34" s="44" t="s">
        <v>30</v>
      </c>
      <c r="M34" s="14" t="s">
        <v>25</v>
      </c>
      <c r="N34" s="21">
        <v>40950</v>
      </c>
      <c r="O34" s="12" t="s">
        <v>17</v>
      </c>
      <c r="P34" s="11" t="s">
        <v>29</v>
      </c>
      <c r="Q34" s="10">
        <v>40952</v>
      </c>
      <c r="R34" s="38"/>
      <c r="S34" s="39"/>
    </row>
    <row r="35" spans="1:19" x14ac:dyDescent="0.3">
      <c r="A35" s="46" t="s">
        <v>889</v>
      </c>
      <c r="B35" s="9" t="str">
        <f t="shared" si="2"/>
        <v/>
      </c>
      <c r="C35" s="8" t="str">
        <f t="shared" si="3"/>
        <v>◄</v>
      </c>
      <c r="D35" s="7"/>
      <c r="E35" s="6"/>
      <c r="F35" s="19" t="s">
        <v>96</v>
      </c>
      <c r="G35" s="22" t="s">
        <v>945</v>
      </c>
      <c r="H35" s="17" t="s">
        <v>946</v>
      </c>
      <c r="I35" s="16">
        <v>0</v>
      </c>
      <c r="J35" s="16" t="s">
        <v>947</v>
      </c>
      <c r="K35" s="15" t="s">
        <v>936</v>
      </c>
      <c r="L35" s="44" t="s">
        <v>17</v>
      </c>
      <c r="M35" s="14" t="s">
        <v>25</v>
      </c>
      <c r="N35" s="21">
        <v>40950</v>
      </c>
      <c r="O35" s="12" t="s">
        <v>25</v>
      </c>
      <c r="P35" s="11">
        <v>40950</v>
      </c>
      <c r="Q35" s="10">
        <v>40952</v>
      </c>
      <c r="R35" s="36" t="s">
        <v>948</v>
      </c>
      <c r="S35" s="37">
        <v>0</v>
      </c>
    </row>
    <row r="36" spans="1:19" x14ac:dyDescent="0.3">
      <c r="A36" s="46" t="s">
        <v>889</v>
      </c>
      <c r="B36" s="9" t="str">
        <f t="shared" si="2"/>
        <v/>
      </c>
      <c r="C36" s="8" t="str">
        <f t="shared" si="3"/>
        <v>◄</v>
      </c>
      <c r="D36" s="7"/>
      <c r="E36" s="6"/>
      <c r="F36" s="20" t="s">
        <v>98</v>
      </c>
      <c r="G36" s="22" t="s">
        <v>945</v>
      </c>
      <c r="H36" s="17" t="s">
        <v>949</v>
      </c>
      <c r="I36" s="16">
        <v>0</v>
      </c>
      <c r="J36" s="16" t="s">
        <v>947</v>
      </c>
      <c r="K36" s="15" t="s">
        <v>115</v>
      </c>
      <c r="L36" s="44">
        <v>0</v>
      </c>
      <c r="M36" s="14" t="s">
        <v>25</v>
      </c>
      <c r="N36" s="21">
        <v>40950</v>
      </c>
      <c r="O36" s="12" t="s">
        <v>17</v>
      </c>
      <c r="P36" s="11">
        <v>40952</v>
      </c>
      <c r="Q36" s="10">
        <v>40952</v>
      </c>
      <c r="R36" s="38"/>
      <c r="S36" s="39"/>
    </row>
    <row r="37" spans="1:19" x14ac:dyDescent="0.3">
      <c r="A37" s="46" t="s">
        <v>889</v>
      </c>
      <c r="B37" s="9" t="str">
        <f t="shared" si="2"/>
        <v/>
      </c>
      <c r="C37" s="8" t="str">
        <f t="shared" si="3"/>
        <v>◄</v>
      </c>
      <c r="D37" s="7"/>
      <c r="E37" s="6"/>
      <c r="F37" s="20" t="s">
        <v>99</v>
      </c>
      <c r="G37" s="22" t="s">
        <v>945</v>
      </c>
      <c r="H37" s="17" t="s">
        <v>950</v>
      </c>
      <c r="I37" s="16" t="s">
        <v>276</v>
      </c>
      <c r="J37" s="16" t="s">
        <v>947</v>
      </c>
      <c r="K37" s="15" t="s">
        <v>936</v>
      </c>
      <c r="L37" s="44">
        <v>0</v>
      </c>
      <c r="M37" s="14" t="s">
        <v>25</v>
      </c>
      <c r="N37" s="21">
        <v>40950</v>
      </c>
      <c r="O37" s="12" t="s">
        <v>25</v>
      </c>
      <c r="P37" s="11">
        <v>40950</v>
      </c>
      <c r="Q37" s="10">
        <v>40952</v>
      </c>
      <c r="R37" s="38"/>
      <c r="S37" s="39"/>
    </row>
    <row r="38" spans="1:19" x14ac:dyDescent="0.3">
      <c r="A38" s="46" t="s">
        <v>889</v>
      </c>
      <c r="B38" s="23"/>
      <c r="C38" s="23"/>
      <c r="D38" s="23"/>
      <c r="E38" s="23"/>
      <c r="F38" s="23"/>
      <c r="G38" s="18" t="s">
        <v>899</v>
      </c>
      <c r="H38" s="17"/>
      <c r="I38" s="16"/>
      <c r="J38" s="16"/>
      <c r="K38" s="15"/>
      <c r="L38" s="44"/>
      <c r="M38" s="14"/>
      <c r="N38" s="21"/>
      <c r="O38" s="12"/>
      <c r="P38" s="11"/>
      <c r="Q38" s="10"/>
      <c r="R38" s="40"/>
      <c r="S38" s="41"/>
    </row>
    <row r="39" spans="1:19" ht="15" thickBot="1" x14ac:dyDescent="0.35">
      <c r="A39" s="46" t="s">
        <v>889</v>
      </c>
      <c r="B39" s="23"/>
      <c r="C39" s="23"/>
      <c r="D39" s="23"/>
      <c r="E39" s="23"/>
      <c r="F39" s="23"/>
      <c r="G39" s="18" t="s">
        <v>898</v>
      </c>
      <c r="H39" s="17"/>
      <c r="I39" s="16"/>
      <c r="J39" s="16"/>
      <c r="K39" s="15"/>
      <c r="L39" s="44"/>
      <c r="M39" s="14"/>
      <c r="N39" s="21"/>
      <c r="O39" s="12"/>
      <c r="P39" s="11"/>
      <c r="Q39" s="10"/>
      <c r="R39" s="42"/>
      <c r="S39" s="43"/>
    </row>
    <row r="40" spans="1:19" x14ac:dyDescent="0.3">
      <c r="A40" s="46" t="s">
        <v>889</v>
      </c>
      <c r="B40" s="9" t="str">
        <f t="shared" si="2"/>
        <v/>
      </c>
      <c r="C40" s="8" t="str">
        <f t="shared" si="3"/>
        <v>◄</v>
      </c>
      <c r="D40" s="7"/>
      <c r="E40" s="6"/>
      <c r="F40" s="19" t="s">
        <v>110</v>
      </c>
      <c r="G40" s="22" t="s">
        <v>951</v>
      </c>
      <c r="H40" s="17" t="s">
        <v>952</v>
      </c>
      <c r="I40" s="16">
        <v>0</v>
      </c>
      <c r="J40" s="16" t="s">
        <v>953</v>
      </c>
      <c r="K40" s="15" t="s">
        <v>954</v>
      </c>
      <c r="L40" s="44" t="s">
        <v>17</v>
      </c>
      <c r="M40" s="14" t="s">
        <v>25</v>
      </c>
      <c r="N40" s="21">
        <v>40978</v>
      </c>
      <c r="O40" s="12" t="s">
        <v>25</v>
      </c>
      <c r="P40" s="11">
        <v>40978</v>
      </c>
      <c r="Q40" s="10">
        <v>40980</v>
      </c>
      <c r="R40" s="36" t="s">
        <v>955</v>
      </c>
      <c r="S40" s="37">
        <v>0</v>
      </c>
    </row>
    <row r="41" spans="1:19" x14ac:dyDescent="0.3">
      <c r="A41" s="46" t="s">
        <v>889</v>
      </c>
      <c r="B41" s="9" t="str">
        <f t="shared" si="2"/>
        <v/>
      </c>
      <c r="C41" s="8" t="str">
        <f t="shared" si="3"/>
        <v>◄</v>
      </c>
      <c r="D41" s="7"/>
      <c r="E41" s="6"/>
      <c r="F41" s="20" t="s">
        <v>112</v>
      </c>
      <c r="G41" s="22" t="s">
        <v>951</v>
      </c>
      <c r="H41" s="17" t="s">
        <v>956</v>
      </c>
      <c r="I41" s="16">
        <v>0</v>
      </c>
      <c r="J41" s="16">
        <v>4220</v>
      </c>
      <c r="K41" s="15" t="s">
        <v>954</v>
      </c>
      <c r="L41" s="44" t="s">
        <v>17</v>
      </c>
      <c r="M41" s="14" t="s">
        <v>25</v>
      </c>
      <c r="N41" s="21">
        <v>40978</v>
      </c>
      <c r="O41" s="12" t="s">
        <v>25</v>
      </c>
      <c r="P41" s="11">
        <v>40978</v>
      </c>
      <c r="Q41" s="10">
        <v>40980</v>
      </c>
      <c r="R41" s="38"/>
      <c r="S41" s="39"/>
    </row>
    <row r="42" spans="1:19" ht="15" thickBot="1" x14ac:dyDescent="0.35">
      <c r="A42" s="46" t="s">
        <v>889</v>
      </c>
      <c r="B42" s="9" t="str">
        <f t="shared" si="2"/>
        <v/>
      </c>
      <c r="C42" s="8" t="str">
        <f t="shared" si="3"/>
        <v>◄</v>
      </c>
      <c r="D42" s="7"/>
      <c r="E42" s="6"/>
      <c r="F42" s="20" t="s">
        <v>957</v>
      </c>
      <c r="G42" s="22" t="s">
        <v>951</v>
      </c>
      <c r="H42" s="17" t="s">
        <v>958</v>
      </c>
      <c r="I42" s="16">
        <v>0</v>
      </c>
      <c r="J42" s="16">
        <v>4221</v>
      </c>
      <c r="K42" s="15" t="s">
        <v>954</v>
      </c>
      <c r="L42" s="44" t="s">
        <v>17</v>
      </c>
      <c r="M42" s="14" t="s">
        <v>25</v>
      </c>
      <c r="N42" s="21">
        <v>40978</v>
      </c>
      <c r="O42" s="12" t="s">
        <v>25</v>
      </c>
      <c r="P42" s="11">
        <v>40978</v>
      </c>
      <c r="Q42" s="10">
        <v>40980</v>
      </c>
      <c r="R42" s="38"/>
      <c r="S42" s="39"/>
    </row>
    <row r="43" spans="1:19" x14ac:dyDescent="0.3">
      <c r="A43" s="46" t="s">
        <v>889</v>
      </c>
      <c r="B43" s="9" t="str">
        <f t="shared" si="2"/>
        <v/>
      </c>
      <c r="C43" s="8" t="str">
        <f t="shared" si="3"/>
        <v>◄</v>
      </c>
      <c r="D43" s="7"/>
      <c r="E43" s="6"/>
      <c r="F43" s="19" t="s">
        <v>119</v>
      </c>
      <c r="G43" s="22" t="s">
        <v>951</v>
      </c>
      <c r="H43" s="17" t="s">
        <v>959</v>
      </c>
      <c r="I43" s="16">
        <v>0</v>
      </c>
      <c r="J43" s="16">
        <v>4222</v>
      </c>
      <c r="K43" s="15" t="s">
        <v>954</v>
      </c>
      <c r="L43" s="44" t="s">
        <v>17</v>
      </c>
      <c r="M43" s="14" t="s">
        <v>25</v>
      </c>
      <c r="N43" s="21">
        <v>40978</v>
      </c>
      <c r="O43" s="12" t="s">
        <v>25</v>
      </c>
      <c r="P43" s="11">
        <v>40978</v>
      </c>
      <c r="Q43" s="10">
        <v>40980</v>
      </c>
      <c r="R43" s="36" t="s">
        <v>955</v>
      </c>
      <c r="S43" s="37">
        <v>0</v>
      </c>
    </row>
    <row r="44" spans="1:19" x14ac:dyDescent="0.3">
      <c r="A44" s="46" t="s">
        <v>889</v>
      </c>
      <c r="B44" s="9" t="str">
        <f t="shared" si="2"/>
        <v/>
      </c>
      <c r="C44" s="8" t="str">
        <f t="shared" si="3"/>
        <v>◄</v>
      </c>
      <c r="D44" s="7"/>
      <c r="E44" s="6"/>
      <c r="F44" s="20" t="s">
        <v>121</v>
      </c>
      <c r="G44" s="22" t="s">
        <v>951</v>
      </c>
      <c r="H44" s="17" t="s">
        <v>960</v>
      </c>
      <c r="I44" s="16">
        <v>0</v>
      </c>
      <c r="J44" s="16">
        <v>4223</v>
      </c>
      <c r="K44" s="15" t="s">
        <v>954</v>
      </c>
      <c r="L44" s="44" t="s">
        <v>17</v>
      </c>
      <c r="M44" s="14" t="s">
        <v>25</v>
      </c>
      <c r="N44" s="21">
        <v>40978</v>
      </c>
      <c r="O44" s="12" t="s">
        <v>25</v>
      </c>
      <c r="P44" s="11">
        <v>40978</v>
      </c>
      <c r="Q44" s="10">
        <v>40980</v>
      </c>
      <c r="R44" s="38"/>
      <c r="S44" s="39"/>
    </row>
    <row r="45" spans="1:19" ht="15" thickBot="1" x14ac:dyDescent="0.35">
      <c r="A45" s="46" t="s">
        <v>889</v>
      </c>
      <c r="B45" s="9" t="str">
        <f t="shared" si="2"/>
        <v/>
      </c>
      <c r="C45" s="8" t="str">
        <f t="shared" si="3"/>
        <v>◄</v>
      </c>
      <c r="D45" s="7"/>
      <c r="E45" s="6"/>
      <c r="F45" s="20" t="s">
        <v>122</v>
      </c>
      <c r="G45" s="22" t="s">
        <v>951</v>
      </c>
      <c r="H45" s="17" t="s">
        <v>150</v>
      </c>
      <c r="I45" s="16">
        <v>0</v>
      </c>
      <c r="J45" s="16" t="s">
        <v>151</v>
      </c>
      <c r="K45" s="15" t="s">
        <v>29</v>
      </c>
      <c r="L45" s="44" t="s">
        <v>30</v>
      </c>
      <c r="M45" s="14" t="s">
        <v>25</v>
      </c>
      <c r="N45" s="21">
        <v>40978</v>
      </c>
      <c r="O45" s="12" t="s">
        <v>17</v>
      </c>
      <c r="P45" s="11" t="s">
        <v>29</v>
      </c>
      <c r="Q45" s="10">
        <v>40980</v>
      </c>
      <c r="R45" s="38"/>
      <c r="S45" s="39"/>
    </row>
    <row r="46" spans="1:19" x14ac:dyDescent="0.3">
      <c r="A46" s="46" t="s">
        <v>889</v>
      </c>
      <c r="B46" s="9" t="str">
        <f t="shared" si="2"/>
        <v/>
      </c>
      <c r="C46" s="8" t="str">
        <f t="shared" si="3"/>
        <v>◄</v>
      </c>
      <c r="D46" s="7"/>
      <c r="E46" s="6"/>
      <c r="F46" s="19" t="s">
        <v>130</v>
      </c>
      <c r="G46" s="22" t="s">
        <v>961</v>
      </c>
      <c r="H46" s="17" t="s">
        <v>962</v>
      </c>
      <c r="I46" s="16">
        <v>0</v>
      </c>
      <c r="J46" s="16" t="s">
        <v>963</v>
      </c>
      <c r="K46" s="15" t="s">
        <v>29</v>
      </c>
      <c r="L46" s="44" t="s">
        <v>38</v>
      </c>
      <c r="M46" s="14" t="s">
        <v>25</v>
      </c>
      <c r="N46" s="21">
        <v>40978</v>
      </c>
      <c r="O46" s="12" t="s">
        <v>17</v>
      </c>
      <c r="P46" s="11" t="s">
        <v>29</v>
      </c>
      <c r="Q46" s="10">
        <v>40980</v>
      </c>
      <c r="R46" s="36" t="s">
        <v>964</v>
      </c>
      <c r="S46" s="37">
        <v>0</v>
      </c>
    </row>
    <row r="47" spans="1:19" x14ac:dyDescent="0.3">
      <c r="A47" s="46" t="s">
        <v>889</v>
      </c>
      <c r="B47" s="9" t="str">
        <f t="shared" si="2"/>
        <v/>
      </c>
      <c r="C47" s="8" t="str">
        <f t="shared" si="3"/>
        <v>◄</v>
      </c>
      <c r="D47" s="7"/>
      <c r="E47" s="6"/>
      <c r="F47" s="20" t="s">
        <v>132</v>
      </c>
      <c r="G47" s="22" t="s">
        <v>961</v>
      </c>
      <c r="H47" s="17" t="s">
        <v>965</v>
      </c>
      <c r="I47" s="16">
        <v>0</v>
      </c>
      <c r="J47" s="16">
        <v>4225</v>
      </c>
      <c r="K47" s="15" t="s">
        <v>29</v>
      </c>
      <c r="L47" s="44" t="s">
        <v>38</v>
      </c>
      <c r="M47" s="14" t="s">
        <v>25</v>
      </c>
      <c r="N47" s="21">
        <v>40978</v>
      </c>
      <c r="O47" s="12" t="s">
        <v>17</v>
      </c>
      <c r="P47" s="11" t="s">
        <v>29</v>
      </c>
      <c r="Q47" s="10">
        <v>40980</v>
      </c>
      <c r="R47" s="38"/>
      <c r="S47" s="39"/>
    </row>
    <row r="48" spans="1:19" ht="15" thickBot="1" x14ac:dyDescent="0.35">
      <c r="A48" s="46" t="s">
        <v>889</v>
      </c>
      <c r="B48" s="9" t="str">
        <f t="shared" si="2"/>
        <v/>
      </c>
      <c r="C48" s="8" t="str">
        <f t="shared" si="3"/>
        <v>◄</v>
      </c>
      <c r="D48" s="7"/>
      <c r="E48" s="6"/>
      <c r="F48" s="20" t="s">
        <v>966</v>
      </c>
      <c r="G48" s="22" t="s">
        <v>961</v>
      </c>
      <c r="H48" s="17" t="s">
        <v>967</v>
      </c>
      <c r="I48" s="16">
        <v>0</v>
      </c>
      <c r="J48" s="16">
        <v>4225</v>
      </c>
      <c r="K48" s="15" t="s">
        <v>29</v>
      </c>
      <c r="L48" s="44" t="s">
        <v>30</v>
      </c>
      <c r="M48" s="14" t="s">
        <v>25</v>
      </c>
      <c r="N48" s="21">
        <v>40978</v>
      </c>
      <c r="O48" s="12" t="s">
        <v>17</v>
      </c>
      <c r="P48" s="11" t="s">
        <v>29</v>
      </c>
      <c r="Q48" s="10">
        <v>40980</v>
      </c>
      <c r="R48" s="38"/>
      <c r="S48" s="39"/>
    </row>
    <row r="49" spans="1:19" x14ac:dyDescent="0.3">
      <c r="A49" s="46" t="s">
        <v>889</v>
      </c>
      <c r="B49" s="9" t="str">
        <f t="shared" si="2"/>
        <v/>
      </c>
      <c r="C49" s="8" t="str">
        <f t="shared" si="3"/>
        <v>◄</v>
      </c>
      <c r="D49" s="7"/>
      <c r="E49" s="6"/>
      <c r="F49" s="19" t="s">
        <v>136</v>
      </c>
      <c r="G49" s="22" t="s">
        <v>968</v>
      </c>
      <c r="H49" s="17" t="s">
        <v>969</v>
      </c>
      <c r="I49" s="16">
        <v>0</v>
      </c>
      <c r="J49" s="16" t="s">
        <v>970</v>
      </c>
      <c r="K49" s="15" t="s">
        <v>29</v>
      </c>
      <c r="L49" s="44" t="s">
        <v>38</v>
      </c>
      <c r="M49" s="14" t="s">
        <v>25</v>
      </c>
      <c r="N49" s="21">
        <v>40978</v>
      </c>
      <c r="O49" s="12" t="s">
        <v>17</v>
      </c>
      <c r="P49" s="11" t="s">
        <v>29</v>
      </c>
      <c r="Q49" s="10">
        <v>40980</v>
      </c>
      <c r="R49" s="36" t="s">
        <v>971</v>
      </c>
      <c r="S49" s="37">
        <v>0</v>
      </c>
    </row>
    <row r="50" spans="1:19" x14ac:dyDescent="0.3">
      <c r="A50" s="46" t="s">
        <v>889</v>
      </c>
      <c r="B50" s="9" t="str">
        <f t="shared" si="2"/>
        <v/>
      </c>
      <c r="C50" s="8" t="str">
        <f t="shared" si="3"/>
        <v>◄</v>
      </c>
      <c r="D50" s="7"/>
      <c r="E50" s="6"/>
      <c r="F50" s="20" t="s">
        <v>138</v>
      </c>
      <c r="G50" s="22" t="s">
        <v>968</v>
      </c>
      <c r="H50" s="17" t="s">
        <v>972</v>
      </c>
      <c r="I50" s="16">
        <v>0</v>
      </c>
      <c r="J50" s="16">
        <v>4227</v>
      </c>
      <c r="K50" s="15" t="s">
        <v>29</v>
      </c>
      <c r="L50" s="44" t="s">
        <v>38</v>
      </c>
      <c r="M50" s="14" t="s">
        <v>25</v>
      </c>
      <c r="N50" s="21">
        <v>40978</v>
      </c>
      <c r="O50" s="12" t="s">
        <v>17</v>
      </c>
      <c r="P50" s="11" t="s">
        <v>29</v>
      </c>
      <c r="Q50" s="10">
        <v>40980</v>
      </c>
      <c r="R50" s="38"/>
      <c r="S50" s="39"/>
    </row>
    <row r="51" spans="1:19" x14ac:dyDescent="0.3">
      <c r="A51" s="46" t="s">
        <v>889</v>
      </c>
      <c r="B51" s="9" t="str">
        <f t="shared" si="2"/>
        <v/>
      </c>
      <c r="C51" s="8" t="str">
        <f t="shared" si="3"/>
        <v>◄</v>
      </c>
      <c r="D51" s="7"/>
      <c r="E51" s="6"/>
      <c r="F51" s="20" t="s">
        <v>139</v>
      </c>
      <c r="G51" s="22" t="s">
        <v>968</v>
      </c>
      <c r="H51" s="17" t="s">
        <v>150</v>
      </c>
      <c r="I51" s="16">
        <v>0</v>
      </c>
      <c r="J51" s="16" t="s">
        <v>151</v>
      </c>
      <c r="K51" s="15" t="s">
        <v>29</v>
      </c>
      <c r="L51" s="44" t="s">
        <v>30</v>
      </c>
      <c r="M51" s="14" t="s">
        <v>25</v>
      </c>
      <c r="N51" s="21">
        <v>40978</v>
      </c>
      <c r="O51" s="12" t="s">
        <v>17</v>
      </c>
      <c r="P51" s="11" t="s">
        <v>29</v>
      </c>
      <c r="Q51" s="10">
        <v>40980</v>
      </c>
      <c r="R51" s="38"/>
      <c r="S51" s="39"/>
    </row>
    <row r="52" spans="1:19" ht="15" thickBot="1" x14ac:dyDescent="0.35">
      <c r="A52" s="46" t="s">
        <v>889</v>
      </c>
      <c r="B52" s="23"/>
      <c r="C52" s="23"/>
      <c r="D52" s="23"/>
      <c r="E52" s="23"/>
      <c r="F52" s="23"/>
      <c r="G52" s="18" t="s">
        <v>973</v>
      </c>
      <c r="H52" s="17"/>
      <c r="I52" s="16"/>
      <c r="J52" s="16"/>
      <c r="K52" s="15"/>
      <c r="L52" s="44"/>
      <c r="M52" s="14"/>
      <c r="N52" s="21"/>
      <c r="O52" s="12"/>
      <c r="P52" s="11"/>
      <c r="Q52" s="10"/>
      <c r="R52" s="42"/>
      <c r="S52" s="43"/>
    </row>
    <row r="53" spans="1:19" x14ac:dyDescent="0.3">
      <c r="A53" s="46" t="s">
        <v>889</v>
      </c>
      <c r="B53" s="9" t="str">
        <f t="shared" si="2"/>
        <v/>
      </c>
      <c r="C53" s="8" t="str">
        <f t="shared" si="3"/>
        <v>◄</v>
      </c>
      <c r="D53" s="7"/>
      <c r="E53" s="6"/>
      <c r="F53" s="19" t="s">
        <v>145</v>
      </c>
      <c r="G53" s="22" t="s">
        <v>974</v>
      </c>
      <c r="H53" s="17" t="s">
        <v>975</v>
      </c>
      <c r="I53" s="16">
        <v>0</v>
      </c>
      <c r="J53" s="16" t="s">
        <v>976</v>
      </c>
      <c r="K53" s="15" t="s">
        <v>29</v>
      </c>
      <c r="L53" s="44" t="s">
        <v>38</v>
      </c>
      <c r="M53" s="14" t="s">
        <v>25</v>
      </c>
      <c r="N53" s="21">
        <v>41013</v>
      </c>
      <c r="O53" s="12" t="s">
        <v>17</v>
      </c>
      <c r="P53" s="11" t="s">
        <v>29</v>
      </c>
      <c r="Q53" s="10">
        <v>41015</v>
      </c>
      <c r="R53" s="36" t="s">
        <v>977</v>
      </c>
      <c r="S53" s="37">
        <v>0</v>
      </c>
    </row>
    <row r="54" spans="1:19" x14ac:dyDescent="0.3">
      <c r="A54" s="46" t="s">
        <v>889</v>
      </c>
      <c r="B54" s="9" t="str">
        <f t="shared" si="2"/>
        <v/>
      </c>
      <c r="C54" s="8" t="str">
        <f t="shared" si="3"/>
        <v>◄</v>
      </c>
      <c r="D54" s="7"/>
      <c r="E54" s="6"/>
      <c r="F54" s="20" t="s">
        <v>146</v>
      </c>
      <c r="G54" s="22" t="s">
        <v>974</v>
      </c>
      <c r="H54" s="17" t="s">
        <v>978</v>
      </c>
      <c r="I54" s="16">
        <v>0</v>
      </c>
      <c r="J54" s="16">
        <v>4229</v>
      </c>
      <c r="K54" s="15" t="s">
        <v>29</v>
      </c>
      <c r="L54" s="44" t="s">
        <v>38</v>
      </c>
      <c r="M54" s="14" t="s">
        <v>25</v>
      </c>
      <c r="N54" s="21">
        <v>41013</v>
      </c>
      <c r="O54" s="12" t="s">
        <v>17</v>
      </c>
      <c r="P54" s="11" t="s">
        <v>29</v>
      </c>
      <c r="Q54" s="10">
        <v>41015</v>
      </c>
      <c r="R54" s="38"/>
      <c r="S54" s="39"/>
    </row>
    <row r="55" spans="1:19" ht="15" thickBot="1" x14ac:dyDescent="0.35">
      <c r="A55" s="46" t="s">
        <v>889</v>
      </c>
      <c r="B55" s="9" t="str">
        <f t="shared" si="2"/>
        <v/>
      </c>
      <c r="C55" s="8" t="str">
        <f t="shared" si="3"/>
        <v>◄</v>
      </c>
      <c r="D55" s="7"/>
      <c r="E55" s="6"/>
      <c r="F55" s="20" t="s">
        <v>147</v>
      </c>
      <c r="G55" s="22" t="s">
        <v>974</v>
      </c>
      <c r="H55" s="17" t="s">
        <v>150</v>
      </c>
      <c r="I55" s="16">
        <v>0</v>
      </c>
      <c r="J55" s="16" t="s">
        <v>151</v>
      </c>
      <c r="K55" s="15" t="s">
        <v>29</v>
      </c>
      <c r="L55" s="44" t="s">
        <v>30</v>
      </c>
      <c r="M55" s="14" t="s">
        <v>25</v>
      </c>
      <c r="N55" s="21">
        <v>41013</v>
      </c>
      <c r="O55" s="12" t="s">
        <v>17</v>
      </c>
      <c r="P55" s="11" t="s">
        <v>29</v>
      </c>
      <c r="Q55" s="10">
        <v>41015</v>
      </c>
      <c r="R55" s="38"/>
      <c r="S55" s="39"/>
    </row>
    <row r="56" spans="1:19" x14ac:dyDescent="0.3">
      <c r="A56" s="46" t="s">
        <v>889</v>
      </c>
      <c r="B56" s="9" t="str">
        <f t="shared" si="2"/>
        <v/>
      </c>
      <c r="C56" s="8" t="str">
        <f t="shared" si="3"/>
        <v>◄</v>
      </c>
      <c r="D56" s="7"/>
      <c r="E56" s="6"/>
      <c r="F56" s="19" t="s">
        <v>152</v>
      </c>
      <c r="G56" s="22" t="s">
        <v>979</v>
      </c>
      <c r="H56" s="17" t="s">
        <v>980</v>
      </c>
      <c r="I56" s="16">
        <v>0</v>
      </c>
      <c r="J56" s="16" t="s">
        <v>981</v>
      </c>
      <c r="K56" s="15" t="s">
        <v>115</v>
      </c>
      <c r="L56" s="44" t="s">
        <v>17</v>
      </c>
      <c r="M56" s="14" t="s">
        <v>25</v>
      </c>
      <c r="N56" s="21">
        <v>41013</v>
      </c>
      <c r="O56" s="12" t="s">
        <v>17</v>
      </c>
      <c r="P56" s="11" t="s">
        <v>29</v>
      </c>
      <c r="Q56" s="10">
        <v>41015</v>
      </c>
      <c r="R56" s="36" t="s">
        <v>982</v>
      </c>
      <c r="S56" s="37">
        <v>0</v>
      </c>
    </row>
    <row r="57" spans="1:19" x14ac:dyDescent="0.3">
      <c r="A57" s="46" t="s">
        <v>889</v>
      </c>
      <c r="B57" s="9" t="str">
        <f t="shared" si="2"/>
        <v/>
      </c>
      <c r="C57" s="8" t="str">
        <f t="shared" si="3"/>
        <v>◄</v>
      </c>
      <c r="D57" s="7"/>
      <c r="E57" s="6"/>
      <c r="F57" s="20" t="s">
        <v>154</v>
      </c>
      <c r="G57" s="22" t="s">
        <v>979</v>
      </c>
      <c r="H57" s="17" t="s">
        <v>983</v>
      </c>
      <c r="I57" s="16">
        <v>0</v>
      </c>
      <c r="J57" s="16">
        <v>4231</v>
      </c>
      <c r="K57" s="15" t="s">
        <v>115</v>
      </c>
      <c r="L57" s="44" t="s">
        <v>17</v>
      </c>
      <c r="M57" s="14" t="s">
        <v>25</v>
      </c>
      <c r="N57" s="21">
        <v>41013</v>
      </c>
      <c r="O57" s="12" t="s">
        <v>17</v>
      </c>
      <c r="P57" s="11" t="s">
        <v>29</v>
      </c>
      <c r="Q57" s="10">
        <v>41015</v>
      </c>
      <c r="R57" s="38"/>
      <c r="S57" s="39"/>
    </row>
    <row r="58" spans="1:19" ht="15" thickBot="1" x14ac:dyDescent="0.35">
      <c r="A58" s="46" t="s">
        <v>889</v>
      </c>
      <c r="B58" s="9" t="str">
        <f t="shared" si="2"/>
        <v/>
      </c>
      <c r="C58" s="8" t="str">
        <f t="shared" si="3"/>
        <v>◄</v>
      </c>
      <c r="D58" s="7"/>
      <c r="E58" s="6"/>
      <c r="F58" s="20" t="s">
        <v>155</v>
      </c>
      <c r="G58" s="22" t="s">
        <v>979</v>
      </c>
      <c r="H58" s="17" t="s">
        <v>984</v>
      </c>
      <c r="I58" s="16">
        <v>0</v>
      </c>
      <c r="J58" s="16">
        <v>4232</v>
      </c>
      <c r="K58" s="15" t="s">
        <v>115</v>
      </c>
      <c r="L58" s="44" t="s">
        <v>17</v>
      </c>
      <c r="M58" s="14" t="s">
        <v>25</v>
      </c>
      <c r="N58" s="21">
        <v>41013</v>
      </c>
      <c r="O58" s="12" t="s">
        <v>17</v>
      </c>
      <c r="P58" s="11" t="s">
        <v>29</v>
      </c>
      <c r="Q58" s="10">
        <v>41015</v>
      </c>
      <c r="R58" s="38"/>
      <c r="S58" s="39"/>
    </row>
    <row r="59" spans="1:19" x14ac:dyDescent="0.3">
      <c r="A59" s="46" t="s">
        <v>889</v>
      </c>
      <c r="B59" s="9" t="str">
        <f t="shared" si="2"/>
        <v/>
      </c>
      <c r="C59" s="8" t="str">
        <f t="shared" si="3"/>
        <v>◄</v>
      </c>
      <c r="D59" s="7"/>
      <c r="E59" s="6"/>
      <c r="F59" s="19" t="s">
        <v>160</v>
      </c>
      <c r="G59" s="22" t="s">
        <v>979</v>
      </c>
      <c r="H59" s="17" t="s">
        <v>985</v>
      </c>
      <c r="I59" s="16" t="s">
        <v>124</v>
      </c>
      <c r="J59" s="16">
        <v>4233</v>
      </c>
      <c r="K59" s="15" t="s">
        <v>986</v>
      </c>
      <c r="L59" s="44" t="s">
        <v>17</v>
      </c>
      <c r="M59" s="14" t="s">
        <v>25</v>
      </c>
      <c r="N59" s="21">
        <v>41013</v>
      </c>
      <c r="O59" s="12" t="s">
        <v>25</v>
      </c>
      <c r="P59" s="11">
        <v>41013</v>
      </c>
      <c r="Q59" s="10">
        <v>41015</v>
      </c>
      <c r="R59" s="36" t="s">
        <v>982</v>
      </c>
      <c r="S59" s="37">
        <v>0</v>
      </c>
    </row>
    <row r="60" spans="1:19" x14ac:dyDescent="0.3">
      <c r="A60" s="46" t="s">
        <v>889</v>
      </c>
      <c r="B60" s="9" t="str">
        <f t="shared" si="2"/>
        <v/>
      </c>
      <c r="C60" s="8" t="str">
        <f t="shared" si="3"/>
        <v>◄</v>
      </c>
      <c r="D60" s="7"/>
      <c r="E60" s="6"/>
      <c r="F60" s="20" t="s">
        <v>162</v>
      </c>
      <c r="G60" s="22" t="s">
        <v>979</v>
      </c>
      <c r="H60" s="17" t="s">
        <v>987</v>
      </c>
      <c r="I60" s="16">
        <v>0</v>
      </c>
      <c r="J60" s="16">
        <v>4234</v>
      </c>
      <c r="K60" s="15" t="s">
        <v>115</v>
      </c>
      <c r="L60" s="44" t="s">
        <v>17</v>
      </c>
      <c r="M60" s="14" t="s">
        <v>25</v>
      </c>
      <c r="N60" s="21">
        <v>41013</v>
      </c>
      <c r="O60" s="12" t="s">
        <v>17</v>
      </c>
      <c r="P60" s="11">
        <v>41015</v>
      </c>
      <c r="Q60" s="10">
        <v>41015</v>
      </c>
      <c r="R60" s="38"/>
      <c r="S60" s="39"/>
    </row>
    <row r="61" spans="1:19" x14ac:dyDescent="0.3">
      <c r="A61" s="46" t="s">
        <v>889</v>
      </c>
      <c r="B61" s="9" t="str">
        <f t="shared" si="2"/>
        <v/>
      </c>
      <c r="C61" s="8" t="str">
        <f t="shared" si="3"/>
        <v>◄</v>
      </c>
      <c r="D61" s="7"/>
      <c r="E61" s="6"/>
      <c r="F61" s="20" t="s">
        <v>163</v>
      </c>
      <c r="G61" s="22" t="s">
        <v>979</v>
      </c>
      <c r="H61" s="17" t="s">
        <v>988</v>
      </c>
      <c r="I61" s="16">
        <v>0</v>
      </c>
      <c r="J61" s="16">
        <v>4235</v>
      </c>
      <c r="K61" s="15" t="s">
        <v>115</v>
      </c>
      <c r="L61" s="44" t="s">
        <v>17</v>
      </c>
      <c r="M61" s="14" t="s">
        <v>25</v>
      </c>
      <c r="N61" s="21">
        <v>41013</v>
      </c>
      <c r="O61" s="12" t="s">
        <v>17</v>
      </c>
      <c r="P61" s="11">
        <v>41015</v>
      </c>
      <c r="Q61" s="10">
        <v>41015</v>
      </c>
      <c r="R61" s="38"/>
      <c r="S61" s="39"/>
    </row>
    <row r="62" spans="1:19" ht="15" thickBot="1" x14ac:dyDescent="0.35">
      <c r="A62" s="46" t="s">
        <v>889</v>
      </c>
      <c r="B62" s="9" t="str">
        <f t="shared" si="2"/>
        <v/>
      </c>
      <c r="C62" s="8" t="str">
        <f t="shared" si="3"/>
        <v>◄</v>
      </c>
      <c r="D62" s="7"/>
      <c r="E62" s="6"/>
      <c r="F62" s="19" t="s">
        <v>160</v>
      </c>
      <c r="G62" s="22" t="s">
        <v>979</v>
      </c>
      <c r="H62" s="17" t="s">
        <v>989</v>
      </c>
      <c r="I62" s="16" t="s">
        <v>182</v>
      </c>
      <c r="J62" s="16">
        <v>4233</v>
      </c>
      <c r="K62" s="15" t="s">
        <v>115</v>
      </c>
      <c r="L62" s="44" t="s">
        <v>17</v>
      </c>
      <c r="M62" s="14" t="s">
        <v>25</v>
      </c>
      <c r="N62" s="21">
        <v>41013</v>
      </c>
      <c r="O62" s="12" t="s">
        <v>17</v>
      </c>
      <c r="P62" s="11">
        <v>41015</v>
      </c>
      <c r="Q62" s="10">
        <v>41015</v>
      </c>
      <c r="R62" s="40"/>
      <c r="S62" s="41"/>
    </row>
    <row r="63" spans="1:19" x14ac:dyDescent="0.3">
      <c r="A63" s="46" t="s">
        <v>889</v>
      </c>
      <c r="B63" s="9" t="str">
        <f t="shared" si="2"/>
        <v/>
      </c>
      <c r="C63" s="8" t="str">
        <f t="shared" si="3"/>
        <v>◄</v>
      </c>
      <c r="D63" s="7"/>
      <c r="E63" s="6"/>
      <c r="F63" s="19" t="s">
        <v>168</v>
      </c>
      <c r="G63" s="22" t="s">
        <v>979</v>
      </c>
      <c r="H63" s="17" t="s">
        <v>990</v>
      </c>
      <c r="I63" s="16">
        <v>0</v>
      </c>
      <c r="J63" s="16">
        <v>4236</v>
      </c>
      <c r="K63" s="15" t="s">
        <v>115</v>
      </c>
      <c r="L63" s="44" t="s">
        <v>17</v>
      </c>
      <c r="M63" s="14" t="s">
        <v>25</v>
      </c>
      <c r="N63" s="21">
        <v>41013</v>
      </c>
      <c r="O63" s="12" t="s">
        <v>17</v>
      </c>
      <c r="P63" s="11">
        <v>41015</v>
      </c>
      <c r="Q63" s="10">
        <v>41015</v>
      </c>
      <c r="R63" s="36" t="s">
        <v>982</v>
      </c>
      <c r="S63" s="37">
        <v>0</v>
      </c>
    </row>
    <row r="64" spans="1:19" x14ac:dyDescent="0.3">
      <c r="A64" s="46" t="s">
        <v>889</v>
      </c>
      <c r="B64" s="9" t="str">
        <f t="shared" si="2"/>
        <v/>
      </c>
      <c r="C64" s="8" t="str">
        <f t="shared" si="3"/>
        <v>◄</v>
      </c>
      <c r="D64" s="7"/>
      <c r="E64" s="6"/>
      <c r="F64" s="20" t="s">
        <v>170</v>
      </c>
      <c r="G64" s="22" t="s">
        <v>979</v>
      </c>
      <c r="H64" s="17" t="s">
        <v>991</v>
      </c>
      <c r="I64" s="16">
        <v>0</v>
      </c>
      <c r="J64" s="16">
        <v>4237</v>
      </c>
      <c r="K64" s="15" t="s">
        <v>115</v>
      </c>
      <c r="L64" s="44" t="s">
        <v>17</v>
      </c>
      <c r="M64" s="14" t="s">
        <v>25</v>
      </c>
      <c r="N64" s="21">
        <v>41013</v>
      </c>
      <c r="O64" s="12" t="s">
        <v>17</v>
      </c>
      <c r="P64" s="11">
        <v>41015</v>
      </c>
      <c r="Q64" s="10">
        <v>41015</v>
      </c>
      <c r="R64" s="38"/>
      <c r="S64" s="39"/>
    </row>
    <row r="65" spans="1:19" ht="15" thickBot="1" x14ac:dyDescent="0.35">
      <c r="A65" s="46" t="s">
        <v>889</v>
      </c>
      <c r="B65" s="9" t="str">
        <f t="shared" si="2"/>
        <v/>
      </c>
      <c r="C65" s="8" t="str">
        <f t="shared" si="3"/>
        <v>◄</v>
      </c>
      <c r="D65" s="7"/>
      <c r="E65" s="6"/>
      <c r="F65" s="20" t="s">
        <v>171</v>
      </c>
      <c r="G65" s="22" t="s">
        <v>979</v>
      </c>
      <c r="H65" s="17" t="s">
        <v>992</v>
      </c>
      <c r="I65" s="16">
        <v>0</v>
      </c>
      <c r="J65" s="16">
        <v>4238</v>
      </c>
      <c r="K65" s="15" t="s">
        <v>115</v>
      </c>
      <c r="L65" s="44" t="s">
        <v>17</v>
      </c>
      <c r="M65" s="14" t="s">
        <v>25</v>
      </c>
      <c r="N65" s="21">
        <v>41013</v>
      </c>
      <c r="O65" s="12" t="s">
        <v>17</v>
      </c>
      <c r="P65" s="11">
        <v>41015</v>
      </c>
      <c r="Q65" s="10">
        <v>41015</v>
      </c>
      <c r="R65" s="38"/>
      <c r="S65" s="39"/>
    </row>
    <row r="66" spans="1:19" x14ac:dyDescent="0.3">
      <c r="A66" s="46" t="s">
        <v>889</v>
      </c>
      <c r="B66" s="9" t="str">
        <f t="shared" si="2"/>
        <v/>
      </c>
      <c r="C66" s="8" t="str">
        <f t="shared" si="3"/>
        <v>◄</v>
      </c>
      <c r="D66" s="7"/>
      <c r="E66" s="6"/>
      <c r="F66" s="19" t="s">
        <v>178</v>
      </c>
      <c r="G66" s="22" t="s">
        <v>979</v>
      </c>
      <c r="H66" s="17" t="s">
        <v>993</v>
      </c>
      <c r="I66" s="16">
        <v>0</v>
      </c>
      <c r="J66" s="16">
        <v>4239</v>
      </c>
      <c r="K66" s="15" t="s">
        <v>115</v>
      </c>
      <c r="L66" s="44" t="s">
        <v>17</v>
      </c>
      <c r="M66" s="14" t="s">
        <v>25</v>
      </c>
      <c r="N66" s="21">
        <v>41013</v>
      </c>
      <c r="O66" s="12" t="s">
        <v>17</v>
      </c>
      <c r="P66" s="11">
        <v>41015</v>
      </c>
      <c r="Q66" s="10">
        <v>41015</v>
      </c>
      <c r="R66" s="36" t="s">
        <v>982</v>
      </c>
      <c r="S66" s="37">
        <v>0</v>
      </c>
    </row>
    <row r="67" spans="1:19" ht="15" thickBot="1" x14ac:dyDescent="0.35">
      <c r="A67" s="46" t="s">
        <v>889</v>
      </c>
      <c r="B67" s="9" t="str">
        <f t="shared" si="2"/>
        <v/>
      </c>
      <c r="C67" s="8" t="str">
        <f t="shared" si="3"/>
        <v>◄</v>
      </c>
      <c r="D67" s="7"/>
      <c r="E67" s="6"/>
      <c r="F67" s="20" t="s">
        <v>179</v>
      </c>
      <c r="G67" s="22" t="s">
        <v>979</v>
      </c>
      <c r="H67" s="17" t="s">
        <v>150</v>
      </c>
      <c r="I67" s="16">
        <v>0</v>
      </c>
      <c r="J67" s="16" t="s">
        <v>151</v>
      </c>
      <c r="K67" s="15" t="s">
        <v>29</v>
      </c>
      <c r="L67" s="44" t="s">
        <v>30</v>
      </c>
      <c r="M67" s="14" t="s">
        <v>25</v>
      </c>
      <c r="N67" s="21">
        <v>41013</v>
      </c>
      <c r="O67" s="12" t="s">
        <v>17</v>
      </c>
      <c r="P67" s="11" t="s">
        <v>29</v>
      </c>
      <c r="Q67" s="10">
        <v>41015</v>
      </c>
      <c r="R67" s="38"/>
      <c r="S67" s="39"/>
    </row>
    <row r="68" spans="1:19" x14ac:dyDescent="0.3">
      <c r="A68" s="46" t="s">
        <v>889</v>
      </c>
      <c r="B68" s="9" t="str">
        <f t="shared" si="2"/>
        <v/>
      </c>
      <c r="C68" s="8" t="str">
        <f t="shared" si="3"/>
        <v>◄</v>
      </c>
      <c r="D68" s="7"/>
      <c r="E68" s="6"/>
      <c r="F68" s="19" t="s">
        <v>187</v>
      </c>
      <c r="G68" s="22" t="s">
        <v>994</v>
      </c>
      <c r="H68" s="17" t="s">
        <v>995</v>
      </c>
      <c r="I68" s="16">
        <v>0</v>
      </c>
      <c r="J68" s="16" t="s">
        <v>996</v>
      </c>
      <c r="K68" s="15" t="s">
        <v>29</v>
      </c>
      <c r="L68" s="44" t="s">
        <v>17</v>
      </c>
      <c r="M68" s="14" t="s">
        <v>25</v>
      </c>
      <c r="N68" s="21">
        <v>41048</v>
      </c>
      <c r="O68" s="12" t="s">
        <v>17</v>
      </c>
      <c r="P68" s="11">
        <v>41050</v>
      </c>
      <c r="Q68" s="10">
        <v>41050</v>
      </c>
      <c r="R68" s="36" t="s">
        <v>997</v>
      </c>
      <c r="S68" s="37">
        <v>0</v>
      </c>
    </row>
    <row r="69" spans="1:19" x14ac:dyDescent="0.3">
      <c r="A69" s="46" t="s">
        <v>889</v>
      </c>
      <c r="B69" s="9" t="str">
        <f t="shared" si="2"/>
        <v/>
      </c>
      <c r="C69" s="8" t="str">
        <f t="shared" si="3"/>
        <v>◄</v>
      </c>
      <c r="D69" s="7"/>
      <c r="E69" s="6"/>
      <c r="F69" s="20" t="s">
        <v>188</v>
      </c>
      <c r="G69" s="22" t="s">
        <v>994</v>
      </c>
      <c r="H69" s="17" t="s">
        <v>998</v>
      </c>
      <c r="I69" s="16">
        <v>0</v>
      </c>
      <c r="J69" s="16">
        <v>4241</v>
      </c>
      <c r="K69" s="15" t="s">
        <v>29</v>
      </c>
      <c r="L69" s="44" t="s">
        <v>17</v>
      </c>
      <c r="M69" s="14" t="s">
        <v>25</v>
      </c>
      <c r="N69" s="21">
        <v>41048</v>
      </c>
      <c r="O69" s="12" t="s">
        <v>17</v>
      </c>
      <c r="P69" s="11">
        <v>41050</v>
      </c>
      <c r="Q69" s="10">
        <v>41050</v>
      </c>
      <c r="R69" s="38"/>
      <c r="S69" s="39"/>
    </row>
    <row r="70" spans="1:19" ht="15" thickBot="1" x14ac:dyDescent="0.35">
      <c r="A70" s="46" t="s">
        <v>889</v>
      </c>
      <c r="B70" s="9" t="str">
        <f t="shared" si="2"/>
        <v/>
      </c>
      <c r="C70" s="8" t="str">
        <f t="shared" si="3"/>
        <v>◄</v>
      </c>
      <c r="D70" s="7"/>
      <c r="E70" s="6"/>
      <c r="F70" s="20" t="s">
        <v>999</v>
      </c>
      <c r="G70" s="22" t="s">
        <v>994</v>
      </c>
      <c r="H70" s="17" t="s">
        <v>150</v>
      </c>
      <c r="I70" s="16">
        <v>0</v>
      </c>
      <c r="J70" s="16" t="s">
        <v>151</v>
      </c>
      <c r="K70" s="15" t="s">
        <v>29</v>
      </c>
      <c r="L70" s="44" t="s">
        <v>30</v>
      </c>
      <c r="M70" s="14" t="s">
        <v>25</v>
      </c>
      <c r="N70" s="21">
        <v>41048</v>
      </c>
      <c r="O70" s="12" t="s">
        <v>17</v>
      </c>
      <c r="P70" s="11" t="s">
        <v>29</v>
      </c>
      <c r="Q70" s="10">
        <v>41050</v>
      </c>
      <c r="R70" s="38"/>
      <c r="S70" s="39"/>
    </row>
    <row r="71" spans="1:19" x14ac:dyDescent="0.3">
      <c r="A71" s="46" t="s">
        <v>889</v>
      </c>
      <c r="B71" s="9" t="str">
        <f t="shared" si="2"/>
        <v/>
      </c>
      <c r="C71" s="8" t="str">
        <f t="shared" si="3"/>
        <v>◄</v>
      </c>
      <c r="D71" s="7"/>
      <c r="E71" s="6"/>
      <c r="F71" s="19" t="s">
        <v>191</v>
      </c>
      <c r="G71" s="22" t="s">
        <v>1000</v>
      </c>
      <c r="H71" s="17" t="s">
        <v>1001</v>
      </c>
      <c r="I71" s="16">
        <v>0</v>
      </c>
      <c r="J71" s="16" t="s">
        <v>1002</v>
      </c>
      <c r="K71" s="15" t="s">
        <v>29</v>
      </c>
      <c r="L71" s="44" t="s">
        <v>38</v>
      </c>
      <c r="M71" s="14" t="s">
        <v>25</v>
      </c>
      <c r="N71" s="21">
        <v>41048</v>
      </c>
      <c r="O71" s="12" t="s">
        <v>17</v>
      </c>
      <c r="P71" s="11" t="s">
        <v>29</v>
      </c>
      <c r="Q71" s="10">
        <v>41050</v>
      </c>
      <c r="R71" s="36" t="s">
        <v>1003</v>
      </c>
      <c r="S71" s="37">
        <v>0</v>
      </c>
    </row>
    <row r="72" spans="1:19" ht="15" thickBot="1" x14ac:dyDescent="0.35">
      <c r="A72" s="46" t="s">
        <v>889</v>
      </c>
      <c r="B72" s="9" t="str">
        <f t="shared" ref="B72:B135" si="4">IF(C72="?","?","")</f>
        <v/>
      </c>
      <c r="C72" s="8" t="str">
        <f t="shared" ref="C72:C135" si="5">IF(AND(D72="",E72&gt;0),"?",IF(D72="","◄",IF(E72&gt;=1,"►","")))</f>
        <v>◄</v>
      </c>
      <c r="D72" s="7"/>
      <c r="E72" s="6"/>
      <c r="F72" s="20" t="s">
        <v>192</v>
      </c>
      <c r="G72" s="22" t="s">
        <v>1000</v>
      </c>
      <c r="H72" s="17" t="s">
        <v>1004</v>
      </c>
      <c r="I72" s="16">
        <v>0</v>
      </c>
      <c r="J72" s="16" t="s">
        <v>1002</v>
      </c>
      <c r="K72" s="15" t="s">
        <v>29</v>
      </c>
      <c r="L72" s="44" t="s">
        <v>30</v>
      </c>
      <c r="M72" s="14" t="s">
        <v>25</v>
      </c>
      <c r="N72" s="21">
        <v>41048</v>
      </c>
      <c r="O72" s="12" t="s">
        <v>17</v>
      </c>
      <c r="P72" s="11" t="s">
        <v>29</v>
      </c>
      <c r="Q72" s="10">
        <v>41050</v>
      </c>
      <c r="R72" s="38"/>
      <c r="S72" s="39"/>
    </row>
    <row r="73" spans="1:19" x14ac:dyDescent="0.3">
      <c r="A73" s="46" t="s">
        <v>889</v>
      </c>
      <c r="B73" s="9" t="str">
        <f t="shared" si="4"/>
        <v/>
      </c>
      <c r="C73" s="8" t="str">
        <f t="shared" si="5"/>
        <v>◄</v>
      </c>
      <c r="D73" s="7"/>
      <c r="E73" s="6"/>
      <c r="F73" s="19" t="s">
        <v>198</v>
      </c>
      <c r="G73" s="22" t="s">
        <v>1005</v>
      </c>
      <c r="H73" s="17" t="s">
        <v>1006</v>
      </c>
      <c r="I73" s="16">
        <v>0</v>
      </c>
      <c r="J73" s="16" t="s">
        <v>1007</v>
      </c>
      <c r="K73" s="15" t="s">
        <v>29</v>
      </c>
      <c r="L73" s="44" t="s">
        <v>38</v>
      </c>
      <c r="M73" s="14" t="s">
        <v>25</v>
      </c>
      <c r="N73" s="21">
        <v>41048</v>
      </c>
      <c r="O73" s="12" t="s">
        <v>17</v>
      </c>
      <c r="P73" s="11" t="s">
        <v>29</v>
      </c>
      <c r="Q73" s="10">
        <v>41050</v>
      </c>
      <c r="R73" s="36" t="s">
        <v>1008</v>
      </c>
      <c r="S73" s="37">
        <v>0</v>
      </c>
    </row>
    <row r="74" spans="1:19" ht="15" thickBot="1" x14ac:dyDescent="0.35">
      <c r="A74" s="46" t="s">
        <v>889</v>
      </c>
      <c r="B74" s="9" t="str">
        <f t="shared" si="4"/>
        <v/>
      </c>
      <c r="C74" s="8" t="str">
        <f t="shared" si="5"/>
        <v>◄</v>
      </c>
      <c r="D74" s="7"/>
      <c r="E74" s="6"/>
      <c r="F74" s="20" t="s">
        <v>199</v>
      </c>
      <c r="G74" s="22" t="s">
        <v>1005</v>
      </c>
      <c r="H74" s="17" t="s">
        <v>1009</v>
      </c>
      <c r="I74" s="16">
        <v>0</v>
      </c>
      <c r="J74" s="16" t="s">
        <v>1007</v>
      </c>
      <c r="K74" s="15" t="s">
        <v>29</v>
      </c>
      <c r="L74" s="44" t="s">
        <v>30</v>
      </c>
      <c r="M74" s="14" t="s">
        <v>25</v>
      </c>
      <c r="N74" s="21">
        <v>41048</v>
      </c>
      <c r="O74" s="12" t="s">
        <v>17</v>
      </c>
      <c r="P74" s="11" t="s">
        <v>29</v>
      </c>
      <c r="Q74" s="10">
        <v>41050</v>
      </c>
      <c r="R74" s="38"/>
      <c r="S74" s="39"/>
    </row>
    <row r="75" spans="1:19" x14ac:dyDescent="0.3">
      <c r="A75" s="46" t="s">
        <v>889</v>
      </c>
      <c r="B75" s="9" t="str">
        <f t="shared" si="4"/>
        <v/>
      </c>
      <c r="C75" s="8" t="str">
        <f t="shared" si="5"/>
        <v>◄</v>
      </c>
      <c r="D75" s="7"/>
      <c r="E75" s="6"/>
      <c r="F75" s="19" t="s">
        <v>202</v>
      </c>
      <c r="G75" s="22" t="s">
        <v>1010</v>
      </c>
      <c r="H75" s="17" t="s">
        <v>1011</v>
      </c>
      <c r="I75" s="16">
        <v>0</v>
      </c>
      <c r="J75" s="16" t="s">
        <v>1012</v>
      </c>
      <c r="K75" s="15" t="s">
        <v>29</v>
      </c>
      <c r="L75" s="44" t="s">
        <v>38</v>
      </c>
      <c r="M75" s="14" t="s">
        <v>25</v>
      </c>
      <c r="N75" s="21">
        <v>41083</v>
      </c>
      <c r="O75" s="12" t="s">
        <v>17</v>
      </c>
      <c r="P75" s="11" t="s">
        <v>29</v>
      </c>
      <c r="Q75" s="10">
        <v>41085</v>
      </c>
      <c r="R75" s="36" t="s">
        <v>1013</v>
      </c>
      <c r="S75" s="37">
        <v>0</v>
      </c>
    </row>
    <row r="76" spans="1:19" x14ac:dyDescent="0.3">
      <c r="A76" s="46" t="s">
        <v>889</v>
      </c>
      <c r="B76" s="9" t="str">
        <f t="shared" si="4"/>
        <v/>
      </c>
      <c r="C76" s="8" t="str">
        <f t="shared" si="5"/>
        <v>◄</v>
      </c>
      <c r="D76" s="7"/>
      <c r="E76" s="6"/>
      <c r="F76" s="20" t="s">
        <v>203</v>
      </c>
      <c r="G76" s="22" t="s">
        <v>1010</v>
      </c>
      <c r="H76" s="17" t="s">
        <v>1014</v>
      </c>
      <c r="I76" s="16">
        <v>0</v>
      </c>
      <c r="J76" s="16">
        <v>4245</v>
      </c>
      <c r="K76" s="15" t="s">
        <v>29</v>
      </c>
      <c r="L76" s="44" t="s">
        <v>38</v>
      </c>
      <c r="M76" s="14" t="s">
        <v>25</v>
      </c>
      <c r="N76" s="21">
        <v>41083</v>
      </c>
      <c r="O76" s="12" t="s">
        <v>17</v>
      </c>
      <c r="P76" s="11" t="s">
        <v>29</v>
      </c>
      <c r="Q76" s="10">
        <v>41085</v>
      </c>
      <c r="R76" s="38"/>
      <c r="S76" s="39"/>
    </row>
    <row r="77" spans="1:19" ht="15" thickBot="1" x14ac:dyDescent="0.35">
      <c r="A77" s="46" t="s">
        <v>889</v>
      </c>
      <c r="B77" s="9" t="str">
        <f t="shared" si="4"/>
        <v/>
      </c>
      <c r="C77" s="8" t="str">
        <f t="shared" si="5"/>
        <v>◄</v>
      </c>
      <c r="D77" s="7"/>
      <c r="E77" s="6"/>
      <c r="F77" s="20" t="s">
        <v>1015</v>
      </c>
      <c r="G77" s="22" t="s">
        <v>1010</v>
      </c>
      <c r="H77" s="17" t="s">
        <v>1016</v>
      </c>
      <c r="I77" s="16">
        <v>0</v>
      </c>
      <c r="J77" s="16">
        <v>4246</v>
      </c>
      <c r="K77" s="15" t="s">
        <v>29</v>
      </c>
      <c r="L77" s="44" t="s">
        <v>38</v>
      </c>
      <c r="M77" s="14" t="s">
        <v>25</v>
      </c>
      <c r="N77" s="21">
        <v>41083</v>
      </c>
      <c r="O77" s="12" t="s">
        <v>17</v>
      </c>
      <c r="P77" s="11" t="s">
        <v>29</v>
      </c>
      <c r="Q77" s="10">
        <v>41085</v>
      </c>
      <c r="R77" s="38"/>
      <c r="S77" s="39"/>
    </row>
    <row r="78" spans="1:19" x14ac:dyDescent="0.3">
      <c r="A78" s="46" t="s">
        <v>889</v>
      </c>
      <c r="B78" s="9" t="str">
        <f t="shared" si="4"/>
        <v/>
      </c>
      <c r="C78" s="8" t="str">
        <f t="shared" si="5"/>
        <v>◄</v>
      </c>
      <c r="D78" s="7"/>
      <c r="E78" s="6"/>
      <c r="F78" s="19" t="s">
        <v>206</v>
      </c>
      <c r="G78" s="22" t="s">
        <v>1010</v>
      </c>
      <c r="H78" s="17" t="s">
        <v>1017</v>
      </c>
      <c r="I78" s="16">
        <v>0</v>
      </c>
      <c r="J78" s="16">
        <v>4247</v>
      </c>
      <c r="K78" s="15" t="s">
        <v>29</v>
      </c>
      <c r="L78" s="44" t="s">
        <v>38</v>
      </c>
      <c r="M78" s="14" t="s">
        <v>25</v>
      </c>
      <c r="N78" s="21">
        <v>41083</v>
      </c>
      <c r="O78" s="12" t="s">
        <v>17</v>
      </c>
      <c r="P78" s="11" t="s">
        <v>29</v>
      </c>
      <c r="Q78" s="10">
        <v>41085</v>
      </c>
      <c r="R78" s="36" t="s">
        <v>1013</v>
      </c>
      <c r="S78" s="37">
        <v>0</v>
      </c>
    </row>
    <row r="79" spans="1:19" x14ac:dyDescent="0.3">
      <c r="A79" s="46" t="s">
        <v>889</v>
      </c>
      <c r="B79" s="9" t="str">
        <f t="shared" si="4"/>
        <v/>
      </c>
      <c r="C79" s="8" t="str">
        <f t="shared" si="5"/>
        <v>◄</v>
      </c>
      <c r="D79" s="7"/>
      <c r="E79" s="6"/>
      <c r="F79" s="20" t="s">
        <v>207</v>
      </c>
      <c r="G79" s="22" t="s">
        <v>1010</v>
      </c>
      <c r="H79" s="17" t="s">
        <v>1018</v>
      </c>
      <c r="I79" s="16">
        <v>0</v>
      </c>
      <c r="J79" s="16">
        <v>4248</v>
      </c>
      <c r="K79" s="15" t="s">
        <v>29</v>
      </c>
      <c r="L79" s="44" t="s">
        <v>38</v>
      </c>
      <c r="M79" s="14" t="s">
        <v>25</v>
      </c>
      <c r="N79" s="21">
        <v>41083</v>
      </c>
      <c r="O79" s="12" t="s">
        <v>17</v>
      </c>
      <c r="P79" s="11" t="s">
        <v>29</v>
      </c>
      <c r="Q79" s="10">
        <v>41085</v>
      </c>
      <c r="R79" s="38"/>
      <c r="S79" s="39"/>
    </row>
    <row r="80" spans="1:19" ht="15" thickBot="1" x14ac:dyDescent="0.35">
      <c r="A80" s="46" t="s">
        <v>889</v>
      </c>
      <c r="B80" s="9" t="str">
        <f t="shared" si="4"/>
        <v/>
      </c>
      <c r="C80" s="8" t="str">
        <f t="shared" si="5"/>
        <v>◄</v>
      </c>
      <c r="D80" s="7"/>
      <c r="E80" s="6"/>
      <c r="F80" s="20" t="s">
        <v>1019</v>
      </c>
      <c r="G80" s="22" t="s">
        <v>1010</v>
      </c>
      <c r="H80" s="17" t="s">
        <v>1020</v>
      </c>
      <c r="I80" s="16">
        <v>0</v>
      </c>
      <c r="J80" s="16">
        <v>4249</v>
      </c>
      <c r="K80" s="15" t="s">
        <v>29</v>
      </c>
      <c r="L80" s="44" t="s">
        <v>38</v>
      </c>
      <c r="M80" s="14" t="s">
        <v>25</v>
      </c>
      <c r="N80" s="21">
        <v>41083</v>
      </c>
      <c r="O80" s="12" t="s">
        <v>17</v>
      </c>
      <c r="P80" s="11" t="s">
        <v>29</v>
      </c>
      <c r="Q80" s="10">
        <v>41085</v>
      </c>
      <c r="R80" s="38"/>
      <c r="S80" s="39"/>
    </row>
    <row r="81" spans="1:19" x14ac:dyDescent="0.3">
      <c r="A81" s="46" t="s">
        <v>889</v>
      </c>
      <c r="B81" s="9" t="str">
        <f t="shared" si="4"/>
        <v/>
      </c>
      <c r="C81" s="8" t="str">
        <f t="shared" si="5"/>
        <v>◄</v>
      </c>
      <c r="D81" s="7"/>
      <c r="E81" s="6"/>
      <c r="F81" s="19" t="s">
        <v>210</v>
      </c>
      <c r="G81" s="22" t="s">
        <v>1010</v>
      </c>
      <c r="H81" s="17" t="s">
        <v>1021</v>
      </c>
      <c r="I81" s="16">
        <v>0</v>
      </c>
      <c r="J81" s="16">
        <v>4250</v>
      </c>
      <c r="K81" s="15" t="s">
        <v>29</v>
      </c>
      <c r="L81" s="44" t="s">
        <v>38</v>
      </c>
      <c r="M81" s="14" t="s">
        <v>25</v>
      </c>
      <c r="N81" s="21">
        <v>41083</v>
      </c>
      <c r="O81" s="12" t="s">
        <v>17</v>
      </c>
      <c r="P81" s="11" t="s">
        <v>29</v>
      </c>
      <c r="Q81" s="10">
        <v>41085</v>
      </c>
      <c r="R81" s="36" t="s">
        <v>1013</v>
      </c>
      <c r="S81" s="37">
        <v>0</v>
      </c>
    </row>
    <row r="82" spans="1:19" x14ac:dyDescent="0.3">
      <c r="A82" s="46" t="s">
        <v>889</v>
      </c>
      <c r="B82" s="9" t="str">
        <f t="shared" si="4"/>
        <v/>
      </c>
      <c r="C82" s="8" t="str">
        <f t="shared" si="5"/>
        <v>◄</v>
      </c>
      <c r="D82" s="7"/>
      <c r="E82" s="6"/>
      <c r="F82" s="20" t="s">
        <v>211</v>
      </c>
      <c r="G82" s="22" t="s">
        <v>1010</v>
      </c>
      <c r="H82" s="17" t="s">
        <v>1022</v>
      </c>
      <c r="I82" s="16">
        <v>0</v>
      </c>
      <c r="J82" s="16">
        <v>4251</v>
      </c>
      <c r="K82" s="15" t="s">
        <v>29</v>
      </c>
      <c r="L82" s="44" t="s">
        <v>38</v>
      </c>
      <c r="M82" s="14" t="s">
        <v>25</v>
      </c>
      <c r="N82" s="21">
        <v>41083</v>
      </c>
      <c r="O82" s="12" t="s">
        <v>17</v>
      </c>
      <c r="P82" s="11" t="s">
        <v>29</v>
      </c>
      <c r="Q82" s="10">
        <v>41085</v>
      </c>
      <c r="R82" s="38"/>
      <c r="S82" s="39"/>
    </row>
    <row r="83" spans="1:19" ht="15" thickBot="1" x14ac:dyDescent="0.35">
      <c r="A83" s="46" t="s">
        <v>889</v>
      </c>
      <c r="B83" s="9" t="str">
        <f t="shared" si="4"/>
        <v/>
      </c>
      <c r="C83" s="8" t="str">
        <f t="shared" si="5"/>
        <v>◄</v>
      </c>
      <c r="D83" s="7"/>
      <c r="E83" s="6"/>
      <c r="F83" s="20" t="s">
        <v>1023</v>
      </c>
      <c r="G83" s="22" t="s">
        <v>1010</v>
      </c>
      <c r="H83" s="17" t="s">
        <v>1024</v>
      </c>
      <c r="I83" s="16">
        <v>0</v>
      </c>
      <c r="J83" s="16">
        <v>4252</v>
      </c>
      <c r="K83" s="15" t="s">
        <v>29</v>
      </c>
      <c r="L83" s="44" t="s">
        <v>38</v>
      </c>
      <c r="M83" s="14" t="s">
        <v>25</v>
      </c>
      <c r="N83" s="21">
        <v>41083</v>
      </c>
      <c r="O83" s="12" t="s">
        <v>17</v>
      </c>
      <c r="P83" s="11" t="s">
        <v>29</v>
      </c>
      <c r="Q83" s="10">
        <v>41085</v>
      </c>
      <c r="R83" s="38"/>
      <c r="S83" s="39"/>
    </row>
    <row r="84" spans="1:19" x14ac:dyDescent="0.3">
      <c r="A84" s="46" t="s">
        <v>889</v>
      </c>
      <c r="B84" s="9" t="str">
        <f t="shared" si="4"/>
        <v/>
      </c>
      <c r="C84" s="8" t="str">
        <f t="shared" si="5"/>
        <v>◄</v>
      </c>
      <c r="D84" s="7"/>
      <c r="E84" s="6"/>
      <c r="F84" s="19" t="s">
        <v>214</v>
      </c>
      <c r="G84" s="22" t="s">
        <v>1010</v>
      </c>
      <c r="H84" s="17" t="s">
        <v>1025</v>
      </c>
      <c r="I84" s="16">
        <v>0</v>
      </c>
      <c r="J84" s="16">
        <v>4253</v>
      </c>
      <c r="K84" s="15" t="s">
        <v>29</v>
      </c>
      <c r="L84" s="44" t="s">
        <v>38</v>
      </c>
      <c r="M84" s="14" t="s">
        <v>25</v>
      </c>
      <c r="N84" s="21">
        <v>41083</v>
      </c>
      <c r="O84" s="12" t="s">
        <v>17</v>
      </c>
      <c r="P84" s="11" t="s">
        <v>29</v>
      </c>
      <c r="Q84" s="10">
        <v>41085</v>
      </c>
      <c r="R84" s="36" t="s">
        <v>1013</v>
      </c>
      <c r="S84" s="37">
        <v>0</v>
      </c>
    </row>
    <row r="85" spans="1:19" ht="15" thickBot="1" x14ac:dyDescent="0.35">
      <c r="A85" s="46" t="s">
        <v>889</v>
      </c>
      <c r="B85" s="9" t="str">
        <f t="shared" si="4"/>
        <v/>
      </c>
      <c r="C85" s="8" t="str">
        <f t="shared" si="5"/>
        <v>◄</v>
      </c>
      <c r="D85" s="7"/>
      <c r="E85" s="6"/>
      <c r="F85" s="20" t="s">
        <v>215</v>
      </c>
      <c r="G85" s="22" t="s">
        <v>1010</v>
      </c>
      <c r="H85" s="17" t="s">
        <v>150</v>
      </c>
      <c r="I85" s="16">
        <v>0</v>
      </c>
      <c r="J85" s="16" t="s">
        <v>151</v>
      </c>
      <c r="K85" s="15" t="s">
        <v>29</v>
      </c>
      <c r="L85" s="44" t="s">
        <v>30</v>
      </c>
      <c r="M85" s="14" t="s">
        <v>25</v>
      </c>
      <c r="N85" s="21">
        <v>41083</v>
      </c>
      <c r="O85" s="12" t="s">
        <v>17</v>
      </c>
      <c r="P85" s="11" t="s">
        <v>29</v>
      </c>
      <c r="Q85" s="10">
        <v>41085</v>
      </c>
      <c r="R85" s="38"/>
      <c r="S85" s="39"/>
    </row>
    <row r="86" spans="1:19" x14ac:dyDescent="0.3">
      <c r="A86" s="46" t="s">
        <v>889</v>
      </c>
      <c r="B86" s="9" t="str">
        <f t="shared" si="4"/>
        <v/>
      </c>
      <c r="C86" s="8" t="str">
        <f t="shared" si="5"/>
        <v>◄</v>
      </c>
      <c r="D86" s="7"/>
      <c r="E86" s="6"/>
      <c r="F86" s="19" t="s">
        <v>220</v>
      </c>
      <c r="G86" s="22" t="s">
        <v>1026</v>
      </c>
      <c r="H86" s="17" t="s">
        <v>1027</v>
      </c>
      <c r="I86" s="16">
        <v>0</v>
      </c>
      <c r="J86" s="16" t="s">
        <v>1028</v>
      </c>
      <c r="K86" s="15" t="s">
        <v>29</v>
      </c>
      <c r="L86" s="44" t="s">
        <v>38</v>
      </c>
      <c r="M86" s="14" t="s">
        <v>25</v>
      </c>
      <c r="N86" s="21">
        <v>41083</v>
      </c>
      <c r="O86" s="12" t="s">
        <v>17</v>
      </c>
      <c r="P86" s="11" t="s">
        <v>29</v>
      </c>
      <c r="Q86" s="10">
        <v>41085</v>
      </c>
      <c r="R86" s="36" t="s">
        <v>1029</v>
      </c>
      <c r="S86" s="37">
        <v>0</v>
      </c>
    </row>
    <row r="87" spans="1:19" ht="15" thickBot="1" x14ac:dyDescent="0.35">
      <c r="A87" s="46" t="s">
        <v>889</v>
      </c>
      <c r="B87" s="9" t="str">
        <f t="shared" si="4"/>
        <v/>
      </c>
      <c r="C87" s="8" t="str">
        <f t="shared" si="5"/>
        <v>◄</v>
      </c>
      <c r="D87" s="7"/>
      <c r="E87" s="6"/>
      <c r="F87" s="20" t="s">
        <v>221</v>
      </c>
      <c r="G87" s="22" t="s">
        <v>1026</v>
      </c>
      <c r="H87" s="17" t="s">
        <v>1030</v>
      </c>
      <c r="I87" s="16">
        <v>0</v>
      </c>
      <c r="J87" s="16" t="s">
        <v>1028</v>
      </c>
      <c r="K87" s="15" t="s">
        <v>29</v>
      </c>
      <c r="L87" s="44" t="s">
        <v>30</v>
      </c>
      <c r="M87" s="14" t="s">
        <v>25</v>
      </c>
      <c r="N87" s="21">
        <v>41083</v>
      </c>
      <c r="O87" s="12" t="s">
        <v>17</v>
      </c>
      <c r="P87" s="11" t="s">
        <v>29</v>
      </c>
      <c r="Q87" s="10">
        <v>41085</v>
      </c>
      <c r="R87" s="38"/>
      <c r="S87" s="39"/>
    </row>
    <row r="88" spans="1:19" x14ac:dyDescent="0.3">
      <c r="A88" s="46" t="s">
        <v>889</v>
      </c>
      <c r="B88" s="9" t="str">
        <f t="shared" si="4"/>
        <v/>
      </c>
      <c r="C88" s="8" t="str">
        <f t="shared" si="5"/>
        <v>◄</v>
      </c>
      <c r="D88" s="7"/>
      <c r="E88" s="6"/>
      <c r="F88" s="19" t="s">
        <v>226</v>
      </c>
      <c r="G88" s="22" t="s">
        <v>1031</v>
      </c>
      <c r="H88" s="17" t="s">
        <v>1032</v>
      </c>
      <c r="I88" s="16">
        <v>0</v>
      </c>
      <c r="J88" s="16" t="s">
        <v>1033</v>
      </c>
      <c r="K88" s="15" t="s">
        <v>116</v>
      </c>
      <c r="L88" s="44" t="s">
        <v>17</v>
      </c>
      <c r="M88" s="14" t="s">
        <v>25</v>
      </c>
      <c r="N88" s="21">
        <v>41083</v>
      </c>
      <c r="O88" s="12" t="s">
        <v>17</v>
      </c>
      <c r="P88" s="11">
        <v>41085</v>
      </c>
      <c r="Q88" s="10">
        <v>41085</v>
      </c>
      <c r="R88" s="36" t="s">
        <v>1034</v>
      </c>
      <c r="S88" s="37">
        <v>0</v>
      </c>
    </row>
    <row r="89" spans="1:19" x14ac:dyDescent="0.3">
      <c r="A89" s="46" t="s">
        <v>889</v>
      </c>
      <c r="B89" s="9" t="str">
        <f t="shared" si="4"/>
        <v/>
      </c>
      <c r="C89" s="8" t="str">
        <f t="shared" si="5"/>
        <v>◄</v>
      </c>
      <c r="D89" s="7"/>
      <c r="E89" s="6"/>
      <c r="F89" s="20" t="s">
        <v>228</v>
      </c>
      <c r="G89" s="22" t="s">
        <v>1031</v>
      </c>
      <c r="H89" s="17" t="s">
        <v>1035</v>
      </c>
      <c r="I89" s="16">
        <v>0</v>
      </c>
      <c r="J89" s="16" t="s">
        <v>1036</v>
      </c>
      <c r="K89" s="15" t="s">
        <v>29</v>
      </c>
      <c r="L89" s="44" t="s">
        <v>38</v>
      </c>
      <c r="M89" s="14" t="s">
        <v>25</v>
      </c>
      <c r="N89" s="21">
        <v>41083</v>
      </c>
      <c r="O89" s="12" t="s">
        <v>17</v>
      </c>
      <c r="P89" s="11" t="s">
        <v>29</v>
      </c>
      <c r="Q89" s="10">
        <v>41085</v>
      </c>
      <c r="R89" s="38"/>
      <c r="S89" s="39"/>
    </row>
    <row r="90" spans="1:19" x14ac:dyDescent="0.3">
      <c r="A90" s="46" t="s">
        <v>889</v>
      </c>
      <c r="B90" s="9" t="str">
        <f t="shared" si="4"/>
        <v/>
      </c>
      <c r="C90" s="8" t="str">
        <f t="shared" si="5"/>
        <v>◄</v>
      </c>
      <c r="D90" s="7"/>
      <c r="E90" s="6"/>
      <c r="F90" s="20" t="s">
        <v>229</v>
      </c>
      <c r="G90" s="22" t="s">
        <v>1031</v>
      </c>
      <c r="H90" s="17" t="s">
        <v>1037</v>
      </c>
      <c r="I90" s="16">
        <v>0</v>
      </c>
      <c r="J90" s="16" t="s">
        <v>1038</v>
      </c>
      <c r="K90" s="15" t="s">
        <v>29</v>
      </c>
      <c r="L90" s="44" t="s">
        <v>38</v>
      </c>
      <c r="M90" s="14" t="s">
        <v>25</v>
      </c>
      <c r="N90" s="21">
        <v>41083</v>
      </c>
      <c r="O90" s="12" t="s">
        <v>17</v>
      </c>
      <c r="P90" s="11" t="s">
        <v>29</v>
      </c>
      <c r="Q90" s="10">
        <v>41085</v>
      </c>
      <c r="R90" s="38"/>
      <c r="S90" s="39"/>
    </row>
    <row r="91" spans="1:19" ht="15" thickBot="1" x14ac:dyDescent="0.35">
      <c r="A91" s="46" t="s">
        <v>889</v>
      </c>
      <c r="B91" s="23"/>
      <c r="C91" s="23"/>
      <c r="D91" s="23"/>
      <c r="E91" s="23"/>
      <c r="F91" s="23"/>
      <c r="G91" s="18" t="s">
        <v>1039</v>
      </c>
      <c r="H91" s="17"/>
      <c r="I91" s="16"/>
      <c r="J91" s="16"/>
      <c r="K91" s="15"/>
      <c r="L91" s="44"/>
      <c r="M91" s="14"/>
      <c r="N91" s="21"/>
      <c r="O91" s="12"/>
      <c r="P91" s="11"/>
      <c r="Q91" s="10"/>
      <c r="R91" s="42"/>
      <c r="S91" s="43"/>
    </row>
    <row r="92" spans="1:19" x14ac:dyDescent="0.3">
      <c r="A92" s="46" t="s">
        <v>889</v>
      </c>
      <c r="B92" s="9" t="str">
        <f t="shared" si="4"/>
        <v/>
      </c>
      <c r="C92" s="8" t="str">
        <f t="shared" si="5"/>
        <v>◄</v>
      </c>
      <c r="D92" s="7"/>
      <c r="E92" s="6"/>
      <c r="F92" s="19" t="s">
        <v>235</v>
      </c>
      <c r="G92" s="22" t="s">
        <v>1031</v>
      </c>
      <c r="H92" s="17" t="s">
        <v>1040</v>
      </c>
      <c r="I92" s="16">
        <v>0</v>
      </c>
      <c r="J92" s="16" t="s">
        <v>1041</v>
      </c>
      <c r="K92" s="15" t="s">
        <v>29</v>
      </c>
      <c r="L92" s="44" t="s">
        <v>38</v>
      </c>
      <c r="M92" s="14" t="s">
        <v>25</v>
      </c>
      <c r="N92" s="21">
        <v>41083</v>
      </c>
      <c r="O92" s="12" t="s">
        <v>17</v>
      </c>
      <c r="P92" s="11" t="s">
        <v>29</v>
      </c>
      <c r="Q92" s="10">
        <v>41085</v>
      </c>
      <c r="R92" s="36" t="s">
        <v>1034</v>
      </c>
      <c r="S92" s="37">
        <v>0</v>
      </c>
    </row>
    <row r="93" spans="1:19" x14ac:dyDescent="0.3">
      <c r="A93" s="46" t="s">
        <v>889</v>
      </c>
      <c r="B93" s="9" t="str">
        <f t="shared" si="4"/>
        <v/>
      </c>
      <c r="C93" s="8" t="str">
        <f t="shared" si="5"/>
        <v>◄</v>
      </c>
      <c r="D93" s="7"/>
      <c r="E93" s="6"/>
      <c r="F93" s="20" t="s">
        <v>236</v>
      </c>
      <c r="G93" s="22" t="s">
        <v>1031</v>
      </c>
      <c r="H93" s="17" t="s">
        <v>1042</v>
      </c>
      <c r="I93" s="16">
        <v>0</v>
      </c>
      <c r="J93" s="16">
        <v>4256</v>
      </c>
      <c r="K93" s="15" t="s">
        <v>29</v>
      </c>
      <c r="L93" s="44" t="s">
        <v>38</v>
      </c>
      <c r="M93" s="14" t="s">
        <v>25</v>
      </c>
      <c r="N93" s="21">
        <v>41083</v>
      </c>
      <c r="O93" s="12" t="s">
        <v>17</v>
      </c>
      <c r="P93" s="11" t="s">
        <v>29</v>
      </c>
      <c r="Q93" s="10">
        <v>41085</v>
      </c>
      <c r="R93" s="38"/>
      <c r="S93" s="39"/>
    </row>
    <row r="94" spans="1:19" x14ac:dyDescent="0.3">
      <c r="A94" s="46" t="s">
        <v>889</v>
      </c>
      <c r="B94" s="9" t="str">
        <f t="shared" si="4"/>
        <v/>
      </c>
      <c r="C94" s="8" t="str">
        <f t="shared" si="5"/>
        <v>◄</v>
      </c>
      <c r="D94" s="7"/>
      <c r="E94" s="6"/>
      <c r="F94" s="20" t="s">
        <v>237</v>
      </c>
      <c r="G94" s="22" t="s">
        <v>1031</v>
      </c>
      <c r="H94" s="17" t="s">
        <v>1043</v>
      </c>
      <c r="I94" s="16">
        <v>0</v>
      </c>
      <c r="J94" s="16" t="s">
        <v>1044</v>
      </c>
      <c r="K94" s="15" t="s">
        <v>29</v>
      </c>
      <c r="L94" s="44" t="s">
        <v>38</v>
      </c>
      <c r="M94" s="14" t="s">
        <v>25</v>
      </c>
      <c r="N94" s="21">
        <v>41083</v>
      </c>
      <c r="O94" s="12" t="s">
        <v>17</v>
      </c>
      <c r="P94" s="11" t="s">
        <v>29</v>
      </c>
      <c r="Q94" s="10">
        <v>41085</v>
      </c>
      <c r="R94" s="38"/>
      <c r="S94" s="39"/>
    </row>
    <row r="95" spans="1:19" ht="15" thickBot="1" x14ac:dyDescent="0.35">
      <c r="A95" s="46" t="s">
        <v>889</v>
      </c>
      <c r="B95" s="23"/>
      <c r="C95" s="23"/>
      <c r="D95" s="23"/>
      <c r="E95" s="23"/>
      <c r="F95" s="23"/>
      <c r="G95" s="18" t="s">
        <v>1045</v>
      </c>
      <c r="H95" s="17"/>
      <c r="I95" s="16"/>
      <c r="J95" s="16"/>
      <c r="K95" s="15"/>
      <c r="L95" s="44"/>
      <c r="M95" s="14"/>
      <c r="N95" s="21"/>
      <c r="O95" s="12"/>
      <c r="P95" s="11"/>
      <c r="Q95" s="10"/>
      <c r="R95" s="42"/>
      <c r="S95" s="43"/>
    </row>
    <row r="96" spans="1:19" x14ac:dyDescent="0.3">
      <c r="A96" s="46" t="s">
        <v>889</v>
      </c>
      <c r="B96" s="9" t="str">
        <f t="shared" si="4"/>
        <v/>
      </c>
      <c r="C96" s="8" t="str">
        <f t="shared" si="5"/>
        <v>◄</v>
      </c>
      <c r="D96" s="7"/>
      <c r="E96" s="6"/>
      <c r="F96" s="19" t="s">
        <v>240</v>
      </c>
      <c r="G96" s="22" t="s">
        <v>1046</v>
      </c>
      <c r="H96" s="17" t="s">
        <v>1047</v>
      </c>
      <c r="I96" s="16">
        <v>0</v>
      </c>
      <c r="J96" s="16" t="s">
        <v>1048</v>
      </c>
      <c r="K96" s="15" t="s">
        <v>29</v>
      </c>
      <c r="L96" s="44" t="s">
        <v>38</v>
      </c>
      <c r="M96" s="14" t="s">
        <v>25</v>
      </c>
      <c r="N96" s="21">
        <v>41167</v>
      </c>
      <c r="O96" s="12" t="s">
        <v>17</v>
      </c>
      <c r="P96" s="11" t="s">
        <v>29</v>
      </c>
      <c r="Q96" s="10">
        <v>41169</v>
      </c>
      <c r="R96" s="36" t="s">
        <v>1049</v>
      </c>
      <c r="S96" s="37">
        <v>0</v>
      </c>
    </row>
    <row r="97" spans="1:19" ht="15" thickBot="1" x14ac:dyDescent="0.35">
      <c r="A97" s="46" t="s">
        <v>889</v>
      </c>
      <c r="B97" s="9" t="str">
        <f t="shared" si="4"/>
        <v/>
      </c>
      <c r="C97" s="8" t="str">
        <f t="shared" si="5"/>
        <v>◄</v>
      </c>
      <c r="D97" s="7"/>
      <c r="E97" s="6"/>
      <c r="F97" s="20" t="s">
        <v>242</v>
      </c>
      <c r="G97" s="22" t="s">
        <v>1046</v>
      </c>
      <c r="H97" s="17" t="s">
        <v>1050</v>
      </c>
      <c r="I97" s="16">
        <v>0</v>
      </c>
      <c r="J97" s="16" t="s">
        <v>1048</v>
      </c>
      <c r="K97" s="15" t="s">
        <v>29</v>
      </c>
      <c r="L97" s="44" t="s">
        <v>30</v>
      </c>
      <c r="M97" s="14" t="s">
        <v>25</v>
      </c>
      <c r="N97" s="21">
        <v>41167</v>
      </c>
      <c r="O97" s="12" t="s">
        <v>17</v>
      </c>
      <c r="P97" s="11" t="s">
        <v>29</v>
      </c>
      <c r="Q97" s="10">
        <v>41169</v>
      </c>
      <c r="R97" s="38"/>
      <c r="S97" s="39"/>
    </row>
    <row r="98" spans="1:19" x14ac:dyDescent="0.3">
      <c r="A98" s="46" t="s">
        <v>889</v>
      </c>
      <c r="B98" s="9" t="str">
        <f t="shared" si="4"/>
        <v/>
      </c>
      <c r="C98" s="8" t="str">
        <f t="shared" si="5"/>
        <v>◄</v>
      </c>
      <c r="D98" s="7"/>
      <c r="E98" s="6"/>
      <c r="F98" s="19" t="s">
        <v>249</v>
      </c>
      <c r="G98" s="22" t="s">
        <v>1051</v>
      </c>
      <c r="H98" s="17" t="s">
        <v>1052</v>
      </c>
      <c r="I98" s="16">
        <v>0</v>
      </c>
      <c r="J98" s="16" t="s">
        <v>1053</v>
      </c>
      <c r="K98" s="15" t="s">
        <v>29</v>
      </c>
      <c r="L98" s="44" t="s">
        <v>38</v>
      </c>
      <c r="M98" s="14" t="s">
        <v>25</v>
      </c>
      <c r="N98" s="21">
        <v>41166</v>
      </c>
      <c r="O98" s="12" t="s">
        <v>17</v>
      </c>
      <c r="P98" s="11" t="s">
        <v>29</v>
      </c>
      <c r="Q98" s="10">
        <v>41169</v>
      </c>
      <c r="R98" s="36" t="s">
        <v>1054</v>
      </c>
      <c r="S98" s="37">
        <v>0</v>
      </c>
    </row>
    <row r="99" spans="1:19" x14ac:dyDescent="0.3">
      <c r="A99" s="46" t="s">
        <v>889</v>
      </c>
      <c r="B99" s="9" t="str">
        <f t="shared" si="4"/>
        <v/>
      </c>
      <c r="C99" s="8" t="str">
        <f t="shared" si="5"/>
        <v>◄</v>
      </c>
      <c r="D99" s="7"/>
      <c r="E99" s="6"/>
      <c r="F99" s="20" t="s">
        <v>250</v>
      </c>
      <c r="G99" s="22" t="s">
        <v>1051</v>
      </c>
      <c r="H99" s="17" t="s">
        <v>1055</v>
      </c>
      <c r="I99" s="16">
        <v>0</v>
      </c>
      <c r="J99" s="16">
        <v>4259</v>
      </c>
      <c r="K99" s="15" t="s">
        <v>29</v>
      </c>
      <c r="L99" s="44" t="s">
        <v>38</v>
      </c>
      <c r="M99" s="14" t="s">
        <v>25</v>
      </c>
      <c r="N99" s="21">
        <v>41166</v>
      </c>
      <c r="O99" s="12" t="s">
        <v>17</v>
      </c>
      <c r="P99" s="11" t="s">
        <v>29</v>
      </c>
      <c r="Q99" s="10">
        <v>41169</v>
      </c>
      <c r="R99" s="38"/>
      <c r="S99" s="39"/>
    </row>
    <row r="100" spans="1:19" ht="15" thickBot="1" x14ac:dyDescent="0.35">
      <c r="A100" s="46" t="s">
        <v>889</v>
      </c>
      <c r="B100" s="9" t="str">
        <f t="shared" si="4"/>
        <v/>
      </c>
      <c r="C100" s="8" t="str">
        <f t="shared" si="5"/>
        <v>◄</v>
      </c>
      <c r="D100" s="7"/>
      <c r="E100" s="6"/>
      <c r="F100" s="20" t="s">
        <v>251</v>
      </c>
      <c r="G100" s="22" t="s">
        <v>1051</v>
      </c>
      <c r="H100" s="17" t="s">
        <v>1056</v>
      </c>
      <c r="I100" s="16">
        <v>0</v>
      </c>
      <c r="J100" s="16">
        <v>4260</v>
      </c>
      <c r="K100" s="15" t="s">
        <v>29</v>
      </c>
      <c r="L100" s="44" t="s">
        <v>38</v>
      </c>
      <c r="M100" s="14" t="s">
        <v>25</v>
      </c>
      <c r="N100" s="21">
        <v>41166</v>
      </c>
      <c r="O100" s="12" t="s">
        <v>17</v>
      </c>
      <c r="P100" s="11" t="s">
        <v>29</v>
      </c>
      <c r="Q100" s="10">
        <v>41169</v>
      </c>
      <c r="R100" s="38"/>
      <c r="S100" s="39"/>
    </row>
    <row r="101" spans="1:19" x14ac:dyDescent="0.3">
      <c r="A101" s="46" t="s">
        <v>889</v>
      </c>
      <c r="B101" s="9" t="str">
        <f t="shared" si="4"/>
        <v/>
      </c>
      <c r="C101" s="8" t="str">
        <f t="shared" si="5"/>
        <v>◄</v>
      </c>
      <c r="D101" s="7"/>
      <c r="E101" s="6"/>
      <c r="F101" s="19" t="s">
        <v>255</v>
      </c>
      <c r="G101" s="22" t="s">
        <v>1051</v>
      </c>
      <c r="H101" s="17" t="s">
        <v>1057</v>
      </c>
      <c r="I101" s="16">
        <v>0</v>
      </c>
      <c r="J101" s="16">
        <v>4261</v>
      </c>
      <c r="K101" s="15" t="s">
        <v>29</v>
      </c>
      <c r="L101" s="44" t="s">
        <v>38</v>
      </c>
      <c r="M101" s="14" t="s">
        <v>25</v>
      </c>
      <c r="N101" s="21">
        <v>41166</v>
      </c>
      <c r="O101" s="12" t="s">
        <v>17</v>
      </c>
      <c r="P101" s="11" t="s">
        <v>29</v>
      </c>
      <c r="Q101" s="10">
        <v>41169</v>
      </c>
      <c r="R101" s="36" t="s">
        <v>1054</v>
      </c>
      <c r="S101" s="37">
        <v>0</v>
      </c>
    </row>
    <row r="102" spans="1:19" x14ac:dyDescent="0.3">
      <c r="A102" s="46" t="s">
        <v>889</v>
      </c>
      <c r="B102" s="9" t="str">
        <f t="shared" si="4"/>
        <v/>
      </c>
      <c r="C102" s="8" t="str">
        <f t="shared" si="5"/>
        <v>◄</v>
      </c>
      <c r="D102" s="7"/>
      <c r="E102" s="6"/>
      <c r="F102" s="20" t="s">
        <v>256</v>
      </c>
      <c r="G102" s="22" t="s">
        <v>1051</v>
      </c>
      <c r="H102" s="17" t="s">
        <v>1058</v>
      </c>
      <c r="I102" s="16">
        <v>0</v>
      </c>
      <c r="J102" s="16">
        <v>4262</v>
      </c>
      <c r="K102" s="15" t="s">
        <v>29</v>
      </c>
      <c r="L102" s="44" t="s">
        <v>38</v>
      </c>
      <c r="M102" s="14" t="s">
        <v>25</v>
      </c>
      <c r="N102" s="21">
        <v>41166</v>
      </c>
      <c r="O102" s="12" t="s">
        <v>17</v>
      </c>
      <c r="P102" s="11" t="s">
        <v>29</v>
      </c>
      <c r="Q102" s="10">
        <v>41169</v>
      </c>
      <c r="R102" s="38"/>
      <c r="S102" s="39"/>
    </row>
    <row r="103" spans="1:19" ht="15" thickBot="1" x14ac:dyDescent="0.35">
      <c r="A103" s="46" t="s">
        <v>889</v>
      </c>
      <c r="B103" s="9" t="str">
        <f t="shared" si="4"/>
        <v/>
      </c>
      <c r="C103" s="8" t="str">
        <f t="shared" si="5"/>
        <v>◄</v>
      </c>
      <c r="D103" s="7"/>
      <c r="E103" s="6"/>
      <c r="F103" s="20" t="s">
        <v>257</v>
      </c>
      <c r="G103" s="22" t="s">
        <v>1051</v>
      </c>
      <c r="H103" s="17" t="s">
        <v>1059</v>
      </c>
      <c r="I103" s="16">
        <v>0</v>
      </c>
      <c r="J103" s="16">
        <v>4263</v>
      </c>
      <c r="K103" s="15" t="s">
        <v>29</v>
      </c>
      <c r="L103" s="44" t="s">
        <v>38</v>
      </c>
      <c r="M103" s="14" t="s">
        <v>25</v>
      </c>
      <c r="N103" s="21">
        <v>41166</v>
      </c>
      <c r="O103" s="12" t="s">
        <v>17</v>
      </c>
      <c r="P103" s="11" t="s">
        <v>29</v>
      </c>
      <c r="Q103" s="10">
        <v>41169</v>
      </c>
      <c r="R103" s="38"/>
      <c r="S103" s="39"/>
    </row>
    <row r="104" spans="1:19" x14ac:dyDescent="0.3">
      <c r="A104" s="46" t="s">
        <v>889</v>
      </c>
      <c r="B104" s="9" t="str">
        <f t="shared" si="4"/>
        <v/>
      </c>
      <c r="C104" s="8" t="str">
        <f t="shared" si="5"/>
        <v>◄</v>
      </c>
      <c r="D104" s="7"/>
      <c r="E104" s="6"/>
      <c r="F104" s="19" t="s">
        <v>261</v>
      </c>
      <c r="G104" s="22" t="s">
        <v>1051</v>
      </c>
      <c r="H104" s="17" t="s">
        <v>1060</v>
      </c>
      <c r="I104" s="16">
        <v>0</v>
      </c>
      <c r="J104" s="16">
        <v>4264</v>
      </c>
      <c r="K104" s="15" t="s">
        <v>29</v>
      </c>
      <c r="L104" s="44" t="s">
        <v>38</v>
      </c>
      <c r="M104" s="14" t="s">
        <v>25</v>
      </c>
      <c r="N104" s="21">
        <v>41166</v>
      </c>
      <c r="O104" s="12" t="s">
        <v>17</v>
      </c>
      <c r="P104" s="11" t="s">
        <v>29</v>
      </c>
      <c r="Q104" s="10">
        <v>41169</v>
      </c>
      <c r="R104" s="36" t="s">
        <v>1054</v>
      </c>
      <c r="S104" s="37">
        <v>0</v>
      </c>
    </row>
    <row r="105" spans="1:19" x14ac:dyDescent="0.3">
      <c r="A105" s="46" t="s">
        <v>889</v>
      </c>
      <c r="B105" s="9" t="str">
        <f t="shared" si="4"/>
        <v/>
      </c>
      <c r="C105" s="8" t="str">
        <f t="shared" si="5"/>
        <v>◄</v>
      </c>
      <c r="D105" s="7"/>
      <c r="E105" s="6"/>
      <c r="F105" s="20" t="s">
        <v>262</v>
      </c>
      <c r="G105" s="22" t="s">
        <v>1051</v>
      </c>
      <c r="H105" s="17" t="s">
        <v>1061</v>
      </c>
      <c r="I105" s="16">
        <v>0</v>
      </c>
      <c r="J105" s="16">
        <v>4265</v>
      </c>
      <c r="K105" s="15" t="s">
        <v>29</v>
      </c>
      <c r="L105" s="44" t="s">
        <v>38</v>
      </c>
      <c r="M105" s="14" t="s">
        <v>25</v>
      </c>
      <c r="N105" s="21">
        <v>41166</v>
      </c>
      <c r="O105" s="12" t="s">
        <v>17</v>
      </c>
      <c r="P105" s="11" t="s">
        <v>29</v>
      </c>
      <c r="Q105" s="10">
        <v>41169</v>
      </c>
      <c r="R105" s="38"/>
      <c r="S105" s="39"/>
    </row>
    <row r="106" spans="1:19" ht="15" thickBot="1" x14ac:dyDescent="0.35">
      <c r="A106" s="46" t="s">
        <v>889</v>
      </c>
      <c r="B106" s="9" t="str">
        <f t="shared" si="4"/>
        <v/>
      </c>
      <c r="C106" s="8" t="str">
        <f t="shared" si="5"/>
        <v>◄</v>
      </c>
      <c r="D106" s="7"/>
      <c r="E106" s="6"/>
      <c r="F106" s="20" t="s">
        <v>1062</v>
      </c>
      <c r="G106" s="22" t="s">
        <v>1051</v>
      </c>
      <c r="H106" s="17" t="s">
        <v>1063</v>
      </c>
      <c r="I106" s="16">
        <v>0</v>
      </c>
      <c r="J106" s="16">
        <v>4266</v>
      </c>
      <c r="K106" s="15" t="s">
        <v>29</v>
      </c>
      <c r="L106" s="44" t="s">
        <v>38</v>
      </c>
      <c r="M106" s="14" t="s">
        <v>25</v>
      </c>
      <c r="N106" s="21">
        <v>41166</v>
      </c>
      <c r="O106" s="12" t="s">
        <v>17</v>
      </c>
      <c r="P106" s="11" t="s">
        <v>29</v>
      </c>
      <c r="Q106" s="10">
        <v>41169</v>
      </c>
      <c r="R106" s="38"/>
      <c r="S106" s="39"/>
    </row>
    <row r="107" spans="1:19" x14ac:dyDescent="0.3">
      <c r="A107" s="46" t="s">
        <v>889</v>
      </c>
      <c r="B107" s="9" t="str">
        <f t="shared" si="4"/>
        <v/>
      </c>
      <c r="C107" s="8" t="str">
        <f t="shared" si="5"/>
        <v>◄</v>
      </c>
      <c r="D107" s="7"/>
      <c r="E107" s="6"/>
      <c r="F107" s="19" t="s">
        <v>264</v>
      </c>
      <c r="G107" s="22" t="s">
        <v>1051</v>
      </c>
      <c r="H107" s="17" t="s">
        <v>1064</v>
      </c>
      <c r="I107" s="16">
        <v>0</v>
      </c>
      <c r="J107" s="16">
        <v>4267</v>
      </c>
      <c r="K107" s="15" t="s">
        <v>115</v>
      </c>
      <c r="L107" s="44" t="s">
        <v>17</v>
      </c>
      <c r="M107" s="14" t="s">
        <v>25</v>
      </c>
      <c r="N107" s="21">
        <v>41166</v>
      </c>
      <c r="O107" s="12" t="s">
        <v>17</v>
      </c>
      <c r="P107" s="11">
        <v>41169</v>
      </c>
      <c r="Q107" s="10">
        <v>41169</v>
      </c>
      <c r="R107" s="36" t="s">
        <v>1054</v>
      </c>
      <c r="S107" s="37">
        <v>0</v>
      </c>
    </row>
    <row r="108" spans="1:19" ht="15" thickBot="1" x14ac:dyDescent="0.35">
      <c r="A108" s="46" t="s">
        <v>889</v>
      </c>
      <c r="B108" s="9" t="str">
        <f t="shared" si="4"/>
        <v/>
      </c>
      <c r="C108" s="8" t="str">
        <f t="shared" si="5"/>
        <v>◄</v>
      </c>
      <c r="D108" s="7"/>
      <c r="E108" s="6"/>
      <c r="F108" s="20" t="s">
        <v>266</v>
      </c>
      <c r="G108" s="22" t="s">
        <v>1051</v>
      </c>
      <c r="H108" s="17" t="s">
        <v>150</v>
      </c>
      <c r="I108" s="16">
        <v>0</v>
      </c>
      <c r="J108" s="16" t="s">
        <v>151</v>
      </c>
      <c r="K108" s="15" t="s">
        <v>29</v>
      </c>
      <c r="L108" s="44" t="s">
        <v>30</v>
      </c>
      <c r="M108" s="14" t="s">
        <v>25</v>
      </c>
      <c r="N108" s="21">
        <v>41166</v>
      </c>
      <c r="O108" s="12" t="s">
        <v>17</v>
      </c>
      <c r="P108" s="11" t="s">
        <v>29</v>
      </c>
      <c r="Q108" s="10">
        <v>41169</v>
      </c>
      <c r="R108" s="38"/>
      <c r="S108" s="39"/>
    </row>
    <row r="109" spans="1:19" x14ac:dyDescent="0.3">
      <c r="A109" s="46" t="s">
        <v>889</v>
      </c>
      <c r="B109" s="9" t="str">
        <f t="shared" si="4"/>
        <v/>
      </c>
      <c r="C109" s="8" t="str">
        <f t="shared" si="5"/>
        <v>◄</v>
      </c>
      <c r="D109" s="7"/>
      <c r="E109" s="6"/>
      <c r="F109" s="19" t="s">
        <v>271</v>
      </c>
      <c r="G109" s="22" t="s">
        <v>1065</v>
      </c>
      <c r="H109" s="17" t="s">
        <v>1066</v>
      </c>
      <c r="I109" s="16">
        <v>0</v>
      </c>
      <c r="J109" s="16" t="s">
        <v>1067</v>
      </c>
      <c r="K109" s="15" t="s">
        <v>115</v>
      </c>
      <c r="L109" s="44" t="s">
        <v>17</v>
      </c>
      <c r="M109" s="14" t="s">
        <v>25</v>
      </c>
      <c r="N109" s="21">
        <v>41168</v>
      </c>
      <c r="O109" s="12" t="s">
        <v>17</v>
      </c>
      <c r="P109" s="11">
        <v>41169</v>
      </c>
      <c r="Q109" s="10">
        <v>41169</v>
      </c>
      <c r="R109" s="36" t="s">
        <v>1068</v>
      </c>
      <c r="S109" s="37">
        <v>0</v>
      </c>
    </row>
    <row r="110" spans="1:19" x14ac:dyDescent="0.3">
      <c r="A110" s="46" t="s">
        <v>889</v>
      </c>
      <c r="B110" s="9" t="str">
        <f t="shared" si="4"/>
        <v/>
      </c>
      <c r="C110" s="8" t="str">
        <f t="shared" si="5"/>
        <v>◄</v>
      </c>
      <c r="D110" s="7"/>
      <c r="E110" s="6"/>
      <c r="F110" s="20" t="s">
        <v>273</v>
      </c>
      <c r="G110" s="22" t="s">
        <v>1065</v>
      </c>
      <c r="H110" s="17" t="s">
        <v>1069</v>
      </c>
      <c r="I110" s="16">
        <v>0</v>
      </c>
      <c r="J110" s="16">
        <v>4269</v>
      </c>
      <c r="K110" s="15" t="s">
        <v>115</v>
      </c>
      <c r="L110" s="44" t="s">
        <v>17</v>
      </c>
      <c r="M110" s="14" t="s">
        <v>25</v>
      </c>
      <c r="N110" s="21">
        <v>41168</v>
      </c>
      <c r="O110" s="12" t="s">
        <v>17</v>
      </c>
      <c r="P110" s="11">
        <v>41169</v>
      </c>
      <c r="Q110" s="10">
        <v>41169</v>
      </c>
      <c r="R110" s="38"/>
      <c r="S110" s="39"/>
    </row>
    <row r="111" spans="1:19" ht="15" thickBot="1" x14ac:dyDescent="0.35">
      <c r="A111" s="46" t="s">
        <v>889</v>
      </c>
      <c r="B111" s="9" t="str">
        <f t="shared" si="4"/>
        <v/>
      </c>
      <c r="C111" s="8" t="str">
        <f t="shared" si="5"/>
        <v>◄</v>
      </c>
      <c r="D111" s="7"/>
      <c r="E111" s="6"/>
      <c r="F111" s="20" t="s">
        <v>274</v>
      </c>
      <c r="G111" s="22" t="s">
        <v>1065</v>
      </c>
      <c r="H111" s="17" t="s">
        <v>1070</v>
      </c>
      <c r="I111" s="16">
        <v>0</v>
      </c>
      <c r="J111" s="16">
        <v>4270</v>
      </c>
      <c r="K111" s="15" t="s">
        <v>115</v>
      </c>
      <c r="L111" s="44" t="s">
        <v>17</v>
      </c>
      <c r="M111" s="14" t="s">
        <v>25</v>
      </c>
      <c r="N111" s="21">
        <v>41168</v>
      </c>
      <c r="O111" s="12" t="s">
        <v>17</v>
      </c>
      <c r="P111" s="11">
        <v>41169</v>
      </c>
      <c r="Q111" s="10">
        <v>41169</v>
      </c>
      <c r="R111" s="38"/>
      <c r="S111" s="39"/>
    </row>
    <row r="112" spans="1:19" x14ac:dyDescent="0.3">
      <c r="A112" s="46" t="s">
        <v>889</v>
      </c>
      <c r="B112" s="9" t="str">
        <f t="shared" si="4"/>
        <v/>
      </c>
      <c r="C112" s="8" t="str">
        <f t="shared" si="5"/>
        <v>◄</v>
      </c>
      <c r="D112" s="7"/>
      <c r="E112" s="6"/>
      <c r="F112" s="19" t="s">
        <v>281</v>
      </c>
      <c r="G112" s="22" t="s">
        <v>1065</v>
      </c>
      <c r="H112" s="17" t="s">
        <v>1071</v>
      </c>
      <c r="I112" s="16">
        <v>0</v>
      </c>
      <c r="J112" s="16">
        <v>4271</v>
      </c>
      <c r="K112" s="15" t="s">
        <v>1072</v>
      </c>
      <c r="L112" s="44" t="s">
        <v>17</v>
      </c>
      <c r="M112" s="14" t="s">
        <v>25</v>
      </c>
      <c r="N112" s="21">
        <v>41168</v>
      </c>
      <c r="O112" s="12" t="s">
        <v>25</v>
      </c>
      <c r="P112" s="11">
        <v>41168</v>
      </c>
      <c r="Q112" s="10">
        <v>41169</v>
      </c>
      <c r="R112" s="36" t="s">
        <v>1068</v>
      </c>
      <c r="S112" s="37">
        <v>0</v>
      </c>
    </row>
    <row r="113" spans="1:19" x14ac:dyDescent="0.3">
      <c r="A113" s="46" t="s">
        <v>889</v>
      </c>
      <c r="B113" s="9" t="str">
        <f t="shared" si="4"/>
        <v/>
      </c>
      <c r="C113" s="8" t="str">
        <f t="shared" si="5"/>
        <v>◄</v>
      </c>
      <c r="D113" s="7"/>
      <c r="E113" s="6"/>
      <c r="F113" s="20" t="s">
        <v>282</v>
      </c>
      <c r="G113" s="22" t="s">
        <v>1065</v>
      </c>
      <c r="H113" s="17" t="s">
        <v>1073</v>
      </c>
      <c r="I113" s="16">
        <v>0</v>
      </c>
      <c r="J113" s="16">
        <v>4272</v>
      </c>
      <c r="K113" s="15" t="s">
        <v>115</v>
      </c>
      <c r="L113" s="44" t="s">
        <v>17</v>
      </c>
      <c r="M113" s="14" t="s">
        <v>25</v>
      </c>
      <c r="N113" s="21">
        <v>41168</v>
      </c>
      <c r="O113" s="12" t="s">
        <v>17</v>
      </c>
      <c r="P113" s="11">
        <v>41169</v>
      </c>
      <c r="Q113" s="10">
        <v>41169</v>
      </c>
      <c r="R113" s="38"/>
      <c r="S113" s="39"/>
    </row>
    <row r="114" spans="1:19" ht="15" thickBot="1" x14ac:dyDescent="0.35">
      <c r="A114" s="46" t="s">
        <v>889</v>
      </c>
      <c r="B114" s="9" t="str">
        <f t="shared" si="4"/>
        <v/>
      </c>
      <c r="C114" s="8" t="str">
        <f t="shared" si="5"/>
        <v>◄</v>
      </c>
      <c r="D114" s="7"/>
      <c r="E114" s="6"/>
      <c r="F114" s="20" t="s">
        <v>283</v>
      </c>
      <c r="G114" s="22" t="s">
        <v>1065</v>
      </c>
      <c r="H114" s="17" t="s">
        <v>1074</v>
      </c>
      <c r="I114" s="16">
        <v>0</v>
      </c>
      <c r="J114" s="16">
        <v>4273</v>
      </c>
      <c r="K114" s="15" t="s">
        <v>1072</v>
      </c>
      <c r="L114" s="44" t="s">
        <v>17</v>
      </c>
      <c r="M114" s="14" t="s">
        <v>25</v>
      </c>
      <c r="N114" s="21">
        <v>41168</v>
      </c>
      <c r="O114" s="12" t="s">
        <v>25</v>
      </c>
      <c r="P114" s="11">
        <v>41168</v>
      </c>
      <c r="Q114" s="10">
        <v>41169</v>
      </c>
      <c r="R114" s="38"/>
      <c r="S114" s="39"/>
    </row>
    <row r="115" spans="1:19" x14ac:dyDescent="0.3">
      <c r="A115" s="46" t="s">
        <v>889</v>
      </c>
      <c r="B115" s="9" t="str">
        <f t="shared" si="4"/>
        <v/>
      </c>
      <c r="C115" s="8" t="str">
        <f t="shared" si="5"/>
        <v>◄</v>
      </c>
      <c r="D115" s="7"/>
      <c r="E115" s="6"/>
      <c r="F115" s="19" t="s">
        <v>286</v>
      </c>
      <c r="G115" s="22" t="s">
        <v>1065</v>
      </c>
      <c r="H115" s="17" t="s">
        <v>1075</v>
      </c>
      <c r="I115" s="16">
        <v>0</v>
      </c>
      <c r="J115" s="16">
        <v>4274</v>
      </c>
      <c r="K115" s="15" t="s">
        <v>1072</v>
      </c>
      <c r="L115" s="44" t="s">
        <v>17</v>
      </c>
      <c r="M115" s="14" t="s">
        <v>25</v>
      </c>
      <c r="N115" s="21">
        <v>41168</v>
      </c>
      <c r="O115" s="12" t="s">
        <v>25</v>
      </c>
      <c r="P115" s="11">
        <v>41168</v>
      </c>
      <c r="Q115" s="10">
        <v>41169</v>
      </c>
      <c r="R115" s="36" t="s">
        <v>1068</v>
      </c>
      <c r="S115" s="37">
        <v>0</v>
      </c>
    </row>
    <row r="116" spans="1:19" x14ac:dyDescent="0.3">
      <c r="A116" s="46" t="s">
        <v>889</v>
      </c>
      <c r="B116" s="9" t="str">
        <f t="shared" si="4"/>
        <v/>
      </c>
      <c r="C116" s="8" t="str">
        <f t="shared" si="5"/>
        <v>◄</v>
      </c>
      <c r="D116" s="7"/>
      <c r="E116" s="6"/>
      <c r="F116" s="20" t="s">
        <v>288</v>
      </c>
      <c r="G116" s="22" t="s">
        <v>1065</v>
      </c>
      <c r="H116" s="17" t="s">
        <v>1076</v>
      </c>
      <c r="I116" s="16">
        <v>0</v>
      </c>
      <c r="J116" s="16">
        <v>4275</v>
      </c>
      <c r="K116" s="15" t="s">
        <v>1072</v>
      </c>
      <c r="L116" s="44" t="s">
        <v>17</v>
      </c>
      <c r="M116" s="14" t="s">
        <v>25</v>
      </c>
      <c r="N116" s="21">
        <v>41168</v>
      </c>
      <c r="O116" s="12" t="s">
        <v>25</v>
      </c>
      <c r="P116" s="11">
        <v>41168</v>
      </c>
      <c r="Q116" s="10">
        <v>41169</v>
      </c>
      <c r="R116" s="38"/>
      <c r="S116" s="39"/>
    </row>
    <row r="117" spans="1:19" ht="15" thickBot="1" x14ac:dyDescent="0.35">
      <c r="A117" s="46" t="s">
        <v>889</v>
      </c>
      <c r="B117" s="9" t="str">
        <f t="shared" si="4"/>
        <v/>
      </c>
      <c r="C117" s="8" t="str">
        <f t="shared" si="5"/>
        <v>◄</v>
      </c>
      <c r="D117" s="7"/>
      <c r="E117" s="6"/>
      <c r="F117" s="20" t="s">
        <v>1077</v>
      </c>
      <c r="G117" s="22" t="s">
        <v>1065</v>
      </c>
      <c r="H117" s="17" t="s">
        <v>1078</v>
      </c>
      <c r="I117" s="16">
        <v>0</v>
      </c>
      <c r="J117" s="16">
        <v>4276</v>
      </c>
      <c r="K117" s="15" t="s">
        <v>1072</v>
      </c>
      <c r="L117" s="44" t="s">
        <v>17</v>
      </c>
      <c r="M117" s="14" t="s">
        <v>25</v>
      </c>
      <c r="N117" s="21">
        <v>41168</v>
      </c>
      <c r="O117" s="12" t="s">
        <v>25</v>
      </c>
      <c r="P117" s="11">
        <v>41168</v>
      </c>
      <c r="Q117" s="10">
        <v>41169</v>
      </c>
      <c r="R117" s="38"/>
      <c r="S117" s="39"/>
    </row>
    <row r="118" spans="1:19" x14ac:dyDescent="0.3">
      <c r="A118" s="46" t="s">
        <v>889</v>
      </c>
      <c r="B118" s="9" t="str">
        <f t="shared" si="4"/>
        <v/>
      </c>
      <c r="C118" s="8" t="str">
        <f t="shared" si="5"/>
        <v>◄</v>
      </c>
      <c r="D118" s="7"/>
      <c r="E118" s="6"/>
      <c r="F118" s="19" t="s">
        <v>293</v>
      </c>
      <c r="G118" s="22" t="s">
        <v>1065</v>
      </c>
      <c r="H118" s="17" t="s">
        <v>1079</v>
      </c>
      <c r="I118" s="16">
        <v>0</v>
      </c>
      <c r="J118" s="16">
        <v>4277</v>
      </c>
      <c r="K118" s="15" t="s">
        <v>1072</v>
      </c>
      <c r="L118" s="44" t="s">
        <v>17</v>
      </c>
      <c r="M118" s="14" t="s">
        <v>25</v>
      </c>
      <c r="N118" s="21">
        <v>41168</v>
      </c>
      <c r="O118" s="12" t="s">
        <v>25</v>
      </c>
      <c r="P118" s="11">
        <v>41168</v>
      </c>
      <c r="Q118" s="10">
        <v>41169</v>
      </c>
      <c r="R118" s="36" t="s">
        <v>1068</v>
      </c>
      <c r="S118" s="37">
        <v>0</v>
      </c>
    </row>
    <row r="119" spans="1:19" ht="15" thickBot="1" x14ac:dyDescent="0.35">
      <c r="A119" s="46" t="s">
        <v>889</v>
      </c>
      <c r="B119" s="9" t="str">
        <f t="shared" si="4"/>
        <v/>
      </c>
      <c r="C119" s="8" t="str">
        <f t="shared" si="5"/>
        <v>◄</v>
      </c>
      <c r="D119" s="7"/>
      <c r="E119" s="6"/>
      <c r="F119" s="20" t="s">
        <v>295</v>
      </c>
      <c r="G119" s="22" t="s">
        <v>1065</v>
      </c>
      <c r="H119" s="17" t="s">
        <v>150</v>
      </c>
      <c r="I119" s="16">
        <v>0</v>
      </c>
      <c r="J119" s="16" t="s">
        <v>151</v>
      </c>
      <c r="K119" s="15" t="s">
        <v>29</v>
      </c>
      <c r="L119" s="44" t="s">
        <v>30</v>
      </c>
      <c r="M119" s="14" t="s">
        <v>25</v>
      </c>
      <c r="N119" s="21">
        <v>41168</v>
      </c>
      <c r="O119" s="12" t="s">
        <v>17</v>
      </c>
      <c r="P119" s="11" t="s">
        <v>29</v>
      </c>
      <c r="Q119" s="10">
        <v>41169</v>
      </c>
      <c r="R119" s="38"/>
      <c r="S119" s="39"/>
    </row>
    <row r="120" spans="1:19" x14ac:dyDescent="0.3">
      <c r="A120" s="46" t="s">
        <v>889</v>
      </c>
      <c r="B120" s="9" t="str">
        <f t="shared" si="4"/>
        <v/>
      </c>
      <c r="C120" s="8" t="str">
        <f t="shared" si="5"/>
        <v>◄</v>
      </c>
      <c r="D120" s="7"/>
      <c r="E120" s="6"/>
      <c r="F120" s="19" t="s">
        <v>302</v>
      </c>
      <c r="G120" s="22" t="s">
        <v>1080</v>
      </c>
      <c r="H120" s="17" t="s">
        <v>1081</v>
      </c>
      <c r="I120" s="16">
        <v>0</v>
      </c>
      <c r="J120" s="16" t="s">
        <v>1082</v>
      </c>
      <c r="K120" s="15" t="s">
        <v>115</v>
      </c>
      <c r="L120" s="44" t="s">
        <v>17</v>
      </c>
      <c r="M120" s="14" t="s">
        <v>25</v>
      </c>
      <c r="N120" s="21">
        <v>41188</v>
      </c>
      <c r="O120" s="12" t="s">
        <v>17</v>
      </c>
      <c r="P120" s="11">
        <v>41190</v>
      </c>
      <c r="Q120" s="10">
        <v>41190</v>
      </c>
      <c r="R120" s="36" t="s">
        <v>1083</v>
      </c>
      <c r="S120" s="37">
        <v>0</v>
      </c>
    </row>
    <row r="121" spans="1:19" ht="15" thickBot="1" x14ac:dyDescent="0.35">
      <c r="A121" s="46" t="s">
        <v>889</v>
      </c>
      <c r="B121" s="9" t="str">
        <f t="shared" si="4"/>
        <v/>
      </c>
      <c r="C121" s="8" t="str">
        <f t="shared" si="5"/>
        <v>◄</v>
      </c>
      <c r="D121" s="7"/>
      <c r="E121" s="6"/>
      <c r="F121" s="20" t="s">
        <v>304</v>
      </c>
      <c r="G121" s="22" t="s">
        <v>1080</v>
      </c>
      <c r="H121" s="17" t="s">
        <v>1084</v>
      </c>
      <c r="I121" s="16">
        <v>0</v>
      </c>
      <c r="J121" s="16" t="s">
        <v>1082</v>
      </c>
      <c r="K121" s="15" t="s">
        <v>29</v>
      </c>
      <c r="L121" s="44" t="s">
        <v>30</v>
      </c>
      <c r="M121" s="14" t="s">
        <v>25</v>
      </c>
      <c r="N121" s="21">
        <v>41188</v>
      </c>
      <c r="O121" s="12" t="s">
        <v>17</v>
      </c>
      <c r="P121" s="11" t="s">
        <v>29</v>
      </c>
      <c r="Q121" s="10">
        <v>41190</v>
      </c>
      <c r="R121" s="38"/>
      <c r="S121" s="39"/>
    </row>
    <row r="122" spans="1:19" x14ac:dyDescent="0.3">
      <c r="A122" s="46" t="s">
        <v>889</v>
      </c>
      <c r="B122" s="9" t="str">
        <f t="shared" si="4"/>
        <v/>
      </c>
      <c r="C122" s="8" t="str">
        <f t="shared" si="5"/>
        <v>◄</v>
      </c>
      <c r="D122" s="7"/>
      <c r="E122" s="6"/>
      <c r="F122" s="19" t="s">
        <v>312</v>
      </c>
      <c r="G122" s="22" t="s">
        <v>1085</v>
      </c>
      <c r="H122" s="17" t="s">
        <v>1086</v>
      </c>
      <c r="I122" s="16">
        <v>0</v>
      </c>
      <c r="J122" s="16" t="s">
        <v>1087</v>
      </c>
      <c r="K122" s="15" t="s">
        <v>29</v>
      </c>
      <c r="L122" s="44" t="s">
        <v>38</v>
      </c>
      <c r="M122" s="14" t="s">
        <v>25</v>
      </c>
      <c r="N122" s="21">
        <v>41188</v>
      </c>
      <c r="O122" s="12" t="s">
        <v>17</v>
      </c>
      <c r="P122" s="11" t="s">
        <v>29</v>
      </c>
      <c r="Q122" s="10">
        <v>41190</v>
      </c>
      <c r="R122" s="36" t="s">
        <v>1088</v>
      </c>
      <c r="S122" s="37">
        <v>0</v>
      </c>
    </row>
    <row r="123" spans="1:19" ht="15" thickBot="1" x14ac:dyDescent="0.35">
      <c r="A123" s="46" t="s">
        <v>889</v>
      </c>
      <c r="B123" s="9" t="str">
        <f t="shared" si="4"/>
        <v/>
      </c>
      <c r="C123" s="8" t="str">
        <f t="shared" si="5"/>
        <v>◄</v>
      </c>
      <c r="D123" s="7"/>
      <c r="E123" s="6"/>
      <c r="F123" s="20" t="s">
        <v>313</v>
      </c>
      <c r="G123" s="22" t="s">
        <v>1085</v>
      </c>
      <c r="H123" s="17" t="s">
        <v>1089</v>
      </c>
      <c r="I123" s="16">
        <v>0</v>
      </c>
      <c r="J123" s="16" t="s">
        <v>1087</v>
      </c>
      <c r="K123" s="15" t="s">
        <v>29</v>
      </c>
      <c r="L123" s="44" t="s">
        <v>30</v>
      </c>
      <c r="M123" s="14" t="s">
        <v>25</v>
      </c>
      <c r="N123" s="21">
        <v>41188</v>
      </c>
      <c r="O123" s="12" t="s">
        <v>17</v>
      </c>
      <c r="P123" s="11" t="s">
        <v>29</v>
      </c>
      <c r="Q123" s="10">
        <v>41190</v>
      </c>
      <c r="R123" s="38"/>
      <c r="S123" s="39"/>
    </row>
    <row r="124" spans="1:19" x14ac:dyDescent="0.3">
      <c r="A124" s="46" t="s">
        <v>889</v>
      </c>
      <c r="B124" s="9" t="str">
        <f t="shared" si="4"/>
        <v/>
      </c>
      <c r="C124" s="8" t="str">
        <f t="shared" si="5"/>
        <v>◄</v>
      </c>
      <c r="D124" s="7"/>
      <c r="E124" s="6"/>
      <c r="F124" s="19" t="s">
        <v>320</v>
      </c>
      <c r="G124" s="22" t="s">
        <v>1090</v>
      </c>
      <c r="H124" s="17" t="s">
        <v>1091</v>
      </c>
      <c r="I124" s="16">
        <v>0</v>
      </c>
      <c r="J124" s="16" t="s">
        <v>1092</v>
      </c>
      <c r="K124" s="15" t="s">
        <v>116</v>
      </c>
      <c r="L124" s="44" t="s">
        <v>17</v>
      </c>
      <c r="M124" s="14" t="s">
        <v>25</v>
      </c>
      <c r="N124" s="21">
        <v>41219</v>
      </c>
      <c r="O124" s="12" t="s">
        <v>17</v>
      </c>
      <c r="P124" s="11">
        <v>41228</v>
      </c>
      <c r="Q124" s="10">
        <v>41221</v>
      </c>
      <c r="R124" s="36" t="s">
        <v>1093</v>
      </c>
      <c r="S124" s="37">
        <v>0</v>
      </c>
    </row>
    <row r="125" spans="1:19" x14ac:dyDescent="0.3">
      <c r="A125" s="46" t="s">
        <v>889</v>
      </c>
      <c r="B125" s="9" t="str">
        <f t="shared" si="4"/>
        <v/>
      </c>
      <c r="C125" s="8" t="str">
        <f t="shared" si="5"/>
        <v>◄</v>
      </c>
      <c r="D125" s="7"/>
      <c r="E125" s="6"/>
      <c r="F125" s="20" t="s">
        <v>321</v>
      </c>
      <c r="G125" s="22" t="s">
        <v>1090</v>
      </c>
      <c r="H125" s="17" t="s">
        <v>1094</v>
      </c>
      <c r="I125" s="16">
        <v>0</v>
      </c>
      <c r="J125" s="16">
        <v>4281</v>
      </c>
      <c r="K125" s="15" t="s">
        <v>29</v>
      </c>
      <c r="L125" s="44" t="s">
        <v>38</v>
      </c>
      <c r="M125" s="14" t="s">
        <v>25</v>
      </c>
      <c r="N125" s="21">
        <v>41219</v>
      </c>
      <c r="O125" s="12" t="s">
        <v>17</v>
      </c>
      <c r="P125" s="11" t="s">
        <v>29</v>
      </c>
      <c r="Q125" s="10">
        <v>41221</v>
      </c>
      <c r="R125" s="38"/>
      <c r="S125" s="39"/>
    </row>
    <row r="126" spans="1:19" ht="15" thickBot="1" x14ac:dyDescent="0.35">
      <c r="A126" s="46" t="s">
        <v>889</v>
      </c>
      <c r="B126" s="9" t="str">
        <f t="shared" si="4"/>
        <v/>
      </c>
      <c r="C126" s="8" t="str">
        <f t="shared" si="5"/>
        <v>◄</v>
      </c>
      <c r="D126" s="7"/>
      <c r="E126" s="6"/>
      <c r="F126" s="20" t="s">
        <v>322</v>
      </c>
      <c r="G126" s="22" t="s">
        <v>1090</v>
      </c>
      <c r="H126" s="17" t="s">
        <v>1095</v>
      </c>
      <c r="I126" s="16">
        <v>0</v>
      </c>
      <c r="J126" s="16">
        <v>4282</v>
      </c>
      <c r="K126" s="15" t="s">
        <v>29</v>
      </c>
      <c r="L126" s="44" t="s">
        <v>38</v>
      </c>
      <c r="M126" s="14" t="s">
        <v>25</v>
      </c>
      <c r="N126" s="21">
        <v>41219</v>
      </c>
      <c r="O126" s="12" t="s">
        <v>17</v>
      </c>
      <c r="P126" s="11" t="s">
        <v>29</v>
      </c>
      <c r="Q126" s="10">
        <v>41221</v>
      </c>
      <c r="R126" s="38"/>
      <c r="S126" s="39"/>
    </row>
    <row r="127" spans="1:19" x14ac:dyDescent="0.3">
      <c r="A127" s="46" t="s">
        <v>889</v>
      </c>
      <c r="B127" s="9" t="str">
        <f t="shared" si="4"/>
        <v/>
      </c>
      <c r="C127" s="8" t="str">
        <f t="shared" si="5"/>
        <v>◄</v>
      </c>
      <c r="D127" s="7"/>
      <c r="E127" s="6"/>
      <c r="F127" s="19" t="s">
        <v>327</v>
      </c>
      <c r="G127" s="22" t="s">
        <v>1090</v>
      </c>
      <c r="H127" s="17" t="s">
        <v>1096</v>
      </c>
      <c r="I127" s="16">
        <v>0</v>
      </c>
      <c r="J127" s="16">
        <v>4283</v>
      </c>
      <c r="K127" s="15" t="s">
        <v>29</v>
      </c>
      <c r="L127" s="44" t="s">
        <v>38</v>
      </c>
      <c r="M127" s="14" t="s">
        <v>25</v>
      </c>
      <c r="N127" s="21">
        <v>41219</v>
      </c>
      <c r="O127" s="12" t="s">
        <v>17</v>
      </c>
      <c r="P127" s="11" t="s">
        <v>29</v>
      </c>
      <c r="Q127" s="10">
        <v>41221</v>
      </c>
      <c r="R127" s="36" t="s">
        <v>1093</v>
      </c>
      <c r="S127" s="37">
        <v>0</v>
      </c>
    </row>
    <row r="128" spans="1:19" x14ac:dyDescent="0.3">
      <c r="A128" s="46" t="s">
        <v>889</v>
      </c>
      <c r="B128" s="9" t="str">
        <f t="shared" si="4"/>
        <v/>
      </c>
      <c r="C128" s="8" t="str">
        <f t="shared" si="5"/>
        <v>◄</v>
      </c>
      <c r="D128" s="7"/>
      <c r="E128" s="6"/>
      <c r="F128" s="20" t="s">
        <v>329</v>
      </c>
      <c r="G128" s="22" t="s">
        <v>1090</v>
      </c>
      <c r="H128" s="17" t="s">
        <v>1097</v>
      </c>
      <c r="I128" s="16">
        <v>0</v>
      </c>
      <c r="J128" s="16">
        <v>4284</v>
      </c>
      <c r="K128" s="15" t="s">
        <v>29</v>
      </c>
      <c r="L128" s="44" t="s">
        <v>38</v>
      </c>
      <c r="M128" s="14" t="s">
        <v>25</v>
      </c>
      <c r="N128" s="21">
        <v>41219</v>
      </c>
      <c r="O128" s="12" t="s">
        <v>17</v>
      </c>
      <c r="P128" s="11" t="s">
        <v>29</v>
      </c>
      <c r="Q128" s="10">
        <v>41221</v>
      </c>
      <c r="R128" s="38"/>
      <c r="S128" s="39"/>
    </row>
    <row r="129" spans="1:19" ht="15" thickBot="1" x14ac:dyDescent="0.35">
      <c r="A129" s="46" t="s">
        <v>889</v>
      </c>
      <c r="B129" s="9" t="str">
        <f t="shared" si="4"/>
        <v/>
      </c>
      <c r="C129" s="8" t="str">
        <f t="shared" si="5"/>
        <v>◄</v>
      </c>
      <c r="D129" s="7"/>
      <c r="E129" s="6"/>
      <c r="F129" s="20" t="s">
        <v>330</v>
      </c>
      <c r="G129" s="22" t="s">
        <v>1090</v>
      </c>
      <c r="H129" s="17" t="s">
        <v>150</v>
      </c>
      <c r="I129" s="16">
        <v>0</v>
      </c>
      <c r="J129" s="16" t="s">
        <v>151</v>
      </c>
      <c r="K129" s="15" t="s">
        <v>29</v>
      </c>
      <c r="L129" s="44" t="s">
        <v>30</v>
      </c>
      <c r="M129" s="14" t="s">
        <v>25</v>
      </c>
      <c r="N129" s="21">
        <v>41219</v>
      </c>
      <c r="O129" s="12" t="s">
        <v>17</v>
      </c>
      <c r="P129" s="11" t="s">
        <v>29</v>
      </c>
      <c r="Q129" s="10">
        <v>41221</v>
      </c>
      <c r="R129" s="38"/>
      <c r="S129" s="39"/>
    </row>
    <row r="130" spans="1:19" x14ac:dyDescent="0.3">
      <c r="A130" s="46" t="s">
        <v>889</v>
      </c>
      <c r="B130" s="9" t="str">
        <f t="shared" si="4"/>
        <v/>
      </c>
      <c r="C130" s="8" t="str">
        <f t="shared" si="5"/>
        <v>◄</v>
      </c>
      <c r="D130" s="7"/>
      <c r="E130" s="6"/>
      <c r="F130" s="19" t="s">
        <v>336</v>
      </c>
      <c r="G130" s="22" t="s">
        <v>1098</v>
      </c>
      <c r="H130" s="17" t="s">
        <v>1099</v>
      </c>
      <c r="I130" s="16">
        <v>0</v>
      </c>
      <c r="J130" s="16" t="s">
        <v>1100</v>
      </c>
      <c r="K130" s="15" t="s">
        <v>1101</v>
      </c>
      <c r="L130" s="44" t="s">
        <v>17</v>
      </c>
      <c r="M130" s="14" t="s">
        <v>25</v>
      </c>
      <c r="N130" s="21">
        <v>41209</v>
      </c>
      <c r="O130" s="12" t="s">
        <v>25</v>
      </c>
      <c r="P130" s="11">
        <v>41209</v>
      </c>
      <c r="Q130" s="10">
        <v>41211</v>
      </c>
      <c r="R130" s="36" t="s">
        <v>1102</v>
      </c>
      <c r="S130" s="37">
        <v>0</v>
      </c>
    </row>
    <row r="131" spans="1:19" x14ac:dyDescent="0.3">
      <c r="A131" s="46" t="s">
        <v>889</v>
      </c>
      <c r="B131" s="9" t="str">
        <f t="shared" si="4"/>
        <v/>
      </c>
      <c r="C131" s="8" t="str">
        <f t="shared" si="5"/>
        <v>◄</v>
      </c>
      <c r="D131" s="7"/>
      <c r="E131" s="6"/>
      <c r="F131" s="20" t="s">
        <v>338</v>
      </c>
      <c r="G131" s="22" t="s">
        <v>1098</v>
      </c>
      <c r="H131" s="17" t="s">
        <v>1103</v>
      </c>
      <c r="I131" s="16">
        <v>0</v>
      </c>
      <c r="J131" s="16">
        <v>4286</v>
      </c>
      <c r="K131" s="15" t="s">
        <v>1101</v>
      </c>
      <c r="L131" s="44" t="s">
        <v>17</v>
      </c>
      <c r="M131" s="14" t="s">
        <v>25</v>
      </c>
      <c r="N131" s="21">
        <v>41209</v>
      </c>
      <c r="O131" s="12" t="s">
        <v>25</v>
      </c>
      <c r="P131" s="11">
        <v>41209</v>
      </c>
      <c r="Q131" s="10">
        <v>41211</v>
      </c>
      <c r="R131" s="38"/>
      <c r="S131" s="39"/>
    </row>
    <row r="132" spans="1:19" ht="15" thickBot="1" x14ac:dyDescent="0.35">
      <c r="A132" s="46" t="s">
        <v>889</v>
      </c>
      <c r="B132" s="9" t="str">
        <f t="shared" si="4"/>
        <v/>
      </c>
      <c r="C132" s="8" t="str">
        <f t="shared" si="5"/>
        <v>◄</v>
      </c>
      <c r="D132" s="7"/>
      <c r="E132" s="6"/>
      <c r="F132" s="20" t="s">
        <v>1104</v>
      </c>
      <c r="G132" s="22" t="s">
        <v>1098</v>
      </c>
      <c r="H132" s="17" t="s">
        <v>1105</v>
      </c>
      <c r="I132" s="16">
        <v>0</v>
      </c>
      <c r="J132" s="16">
        <v>4287</v>
      </c>
      <c r="K132" s="15" t="s">
        <v>1101</v>
      </c>
      <c r="L132" s="44" t="s">
        <v>17</v>
      </c>
      <c r="M132" s="14" t="s">
        <v>25</v>
      </c>
      <c r="N132" s="21">
        <v>41209</v>
      </c>
      <c r="O132" s="12" t="s">
        <v>25</v>
      </c>
      <c r="P132" s="11">
        <v>41209</v>
      </c>
      <c r="Q132" s="10">
        <v>41211</v>
      </c>
      <c r="R132" s="38"/>
      <c r="S132" s="39"/>
    </row>
    <row r="133" spans="1:19" x14ac:dyDescent="0.3">
      <c r="A133" s="46" t="s">
        <v>889</v>
      </c>
      <c r="B133" s="9" t="str">
        <f t="shared" si="4"/>
        <v/>
      </c>
      <c r="C133" s="8" t="str">
        <f t="shared" si="5"/>
        <v>◄</v>
      </c>
      <c r="D133" s="7"/>
      <c r="E133" s="6"/>
      <c r="F133" s="19" t="s">
        <v>343</v>
      </c>
      <c r="G133" s="22" t="s">
        <v>1098</v>
      </c>
      <c r="H133" s="17" t="s">
        <v>1106</v>
      </c>
      <c r="I133" s="16">
        <v>0</v>
      </c>
      <c r="J133" s="16">
        <v>4288</v>
      </c>
      <c r="K133" s="15" t="s">
        <v>1101</v>
      </c>
      <c r="L133" s="44" t="s">
        <v>17</v>
      </c>
      <c r="M133" s="14" t="s">
        <v>25</v>
      </c>
      <c r="N133" s="21">
        <v>41209</v>
      </c>
      <c r="O133" s="12" t="s">
        <v>25</v>
      </c>
      <c r="P133" s="11">
        <v>41209</v>
      </c>
      <c r="Q133" s="10">
        <v>41211</v>
      </c>
      <c r="R133" s="36" t="s">
        <v>1102</v>
      </c>
      <c r="S133" s="37">
        <v>0</v>
      </c>
    </row>
    <row r="134" spans="1:19" x14ac:dyDescent="0.3">
      <c r="A134" s="46" t="s">
        <v>889</v>
      </c>
      <c r="B134" s="9" t="str">
        <f t="shared" si="4"/>
        <v/>
      </c>
      <c r="C134" s="8" t="str">
        <f t="shared" si="5"/>
        <v>◄</v>
      </c>
      <c r="D134" s="7"/>
      <c r="E134" s="6"/>
      <c r="F134" s="20" t="s">
        <v>344</v>
      </c>
      <c r="G134" s="22" t="s">
        <v>1098</v>
      </c>
      <c r="H134" s="17" t="s">
        <v>1107</v>
      </c>
      <c r="I134" s="16">
        <v>0</v>
      </c>
      <c r="J134" s="16">
        <v>4289</v>
      </c>
      <c r="K134" s="15" t="s">
        <v>1101</v>
      </c>
      <c r="L134" s="44" t="s">
        <v>17</v>
      </c>
      <c r="M134" s="14" t="s">
        <v>25</v>
      </c>
      <c r="N134" s="21">
        <v>41209</v>
      </c>
      <c r="O134" s="12" t="s">
        <v>25</v>
      </c>
      <c r="P134" s="11">
        <v>41209</v>
      </c>
      <c r="Q134" s="10">
        <v>41211</v>
      </c>
      <c r="R134" s="38"/>
      <c r="S134" s="39"/>
    </row>
    <row r="135" spans="1:19" ht="15" thickBot="1" x14ac:dyDescent="0.35">
      <c r="A135" s="46" t="s">
        <v>889</v>
      </c>
      <c r="B135" s="9" t="str">
        <f t="shared" si="4"/>
        <v/>
      </c>
      <c r="C135" s="8" t="str">
        <f t="shared" si="5"/>
        <v>◄</v>
      </c>
      <c r="D135" s="7"/>
      <c r="E135" s="6"/>
      <c r="F135" s="20" t="s">
        <v>1108</v>
      </c>
      <c r="G135" s="22" t="s">
        <v>1098</v>
      </c>
      <c r="H135" s="17" t="s">
        <v>150</v>
      </c>
      <c r="I135" s="16">
        <v>0</v>
      </c>
      <c r="J135" s="16" t="s">
        <v>151</v>
      </c>
      <c r="K135" s="15" t="s">
        <v>29</v>
      </c>
      <c r="L135" s="44" t="s">
        <v>30</v>
      </c>
      <c r="M135" s="14" t="s">
        <v>25</v>
      </c>
      <c r="N135" s="21">
        <v>41209</v>
      </c>
      <c r="O135" s="12" t="s">
        <v>17</v>
      </c>
      <c r="P135" s="11" t="s">
        <v>29</v>
      </c>
      <c r="Q135" s="10">
        <v>41211</v>
      </c>
      <c r="R135" s="38"/>
      <c r="S135" s="39"/>
    </row>
    <row r="136" spans="1:19" x14ac:dyDescent="0.3">
      <c r="A136" s="46" t="s">
        <v>889</v>
      </c>
      <c r="B136" s="9" t="str">
        <f t="shared" ref="B136:B199" si="6">IF(C136="?","?","")</f>
        <v/>
      </c>
      <c r="C136" s="8" t="str">
        <f t="shared" ref="C136:C199" si="7">IF(AND(D136="",E136&gt;0),"?",IF(D136="","◄",IF(E136&gt;=1,"►","")))</f>
        <v>◄</v>
      </c>
      <c r="D136" s="7"/>
      <c r="E136" s="6"/>
      <c r="F136" s="19" t="s">
        <v>347</v>
      </c>
      <c r="G136" s="22" t="s">
        <v>1109</v>
      </c>
      <c r="H136" s="17" t="s">
        <v>1110</v>
      </c>
      <c r="I136" s="16">
        <v>0</v>
      </c>
      <c r="J136" s="16" t="s">
        <v>1111</v>
      </c>
      <c r="K136" s="15" t="s">
        <v>29</v>
      </c>
      <c r="L136" s="44" t="s">
        <v>38</v>
      </c>
      <c r="M136" s="14" t="s">
        <v>25</v>
      </c>
      <c r="N136" s="21">
        <v>41209</v>
      </c>
      <c r="O136" s="12" t="s">
        <v>17</v>
      </c>
      <c r="P136" s="11" t="s">
        <v>29</v>
      </c>
      <c r="Q136" s="10">
        <v>41211</v>
      </c>
      <c r="R136" s="36" t="s">
        <v>1112</v>
      </c>
      <c r="S136" s="37">
        <v>0</v>
      </c>
    </row>
    <row r="137" spans="1:19" x14ac:dyDescent="0.3">
      <c r="A137" s="46" t="s">
        <v>889</v>
      </c>
      <c r="B137" s="9" t="str">
        <f t="shared" si="6"/>
        <v/>
      </c>
      <c r="C137" s="8" t="str">
        <f t="shared" si="7"/>
        <v>◄</v>
      </c>
      <c r="D137" s="7"/>
      <c r="E137" s="6"/>
      <c r="F137" s="20" t="s">
        <v>348</v>
      </c>
      <c r="G137" s="22" t="s">
        <v>1109</v>
      </c>
      <c r="H137" s="17" t="s">
        <v>1113</v>
      </c>
      <c r="I137" s="16">
        <v>0</v>
      </c>
      <c r="J137" s="16" t="s">
        <v>1111</v>
      </c>
      <c r="K137" s="15" t="s">
        <v>29</v>
      </c>
      <c r="L137" s="44" t="s">
        <v>30</v>
      </c>
      <c r="M137" s="14" t="s">
        <v>25</v>
      </c>
      <c r="N137" s="21">
        <v>41209</v>
      </c>
      <c r="O137" s="12" t="s">
        <v>17</v>
      </c>
      <c r="P137" s="11" t="s">
        <v>29</v>
      </c>
      <c r="Q137" s="10">
        <v>41211</v>
      </c>
      <c r="R137" s="38"/>
      <c r="S137" s="39"/>
    </row>
    <row r="138" spans="1:19" ht="15" thickBot="1" x14ac:dyDescent="0.35">
      <c r="A138" s="46" t="s">
        <v>889</v>
      </c>
      <c r="B138" s="23"/>
      <c r="C138" s="23"/>
      <c r="D138" s="23"/>
      <c r="E138" s="23"/>
      <c r="F138" s="23"/>
      <c r="G138" s="18" t="s">
        <v>973</v>
      </c>
      <c r="H138" s="17"/>
      <c r="I138" s="16"/>
      <c r="J138" s="16"/>
      <c r="K138" s="15"/>
      <c r="L138" s="44"/>
      <c r="M138" s="14"/>
      <c r="N138" s="21"/>
      <c r="O138" s="12"/>
      <c r="P138" s="11"/>
      <c r="Q138" s="10"/>
      <c r="R138" s="42"/>
      <c r="S138" s="43"/>
    </row>
    <row r="139" spans="1:19" x14ac:dyDescent="0.3">
      <c r="A139" s="46" t="s">
        <v>889</v>
      </c>
      <c r="B139" s="9" t="str">
        <f t="shared" si="6"/>
        <v/>
      </c>
      <c r="C139" s="8" t="str">
        <f t="shared" si="7"/>
        <v>◄</v>
      </c>
      <c r="D139" s="7"/>
      <c r="E139" s="6"/>
      <c r="F139" s="19" t="s">
        <v>353</v>
      </c>
      <c r="G139" s="22" t="s">
        <v>1114</v>
      </c>
      <c r="H139" s="17" t="s">
        <v>1115</v>
      </c>
      <c r="I139" s="16">
        <v>0</v>
      </c>
      <c r="J139" s="16" t="s">
        <v>1116</v>
      </c>
      <c r="K139" s="15" t="s">
        <v>29</v>
      </c>
      <c r="L139" s="44" t="s">
        <v>38</v>
      </c>
      <c r="M139" s="14" t="s">
        <v>25</v>
      </c>
      <c r="N139" s="21">
        <v>41209</v>
      </c>
      <c r="O139" s="12" t="s">
        <v>17</v>
      </c>
      <c r="P139" s="11" t="s">
        <v>29</v>
      </c>
      <c r="Q139" s="10">
        <v>41211</v>
      </c>
      <c r="R139" s="36" t="s">
        <v>1117</v>
      </c>
      <c r="S139" s="37">
        <v>0</v>
      </c>
    </row>
    <row r="140" spans="1:19" x14ac:dyDescent="0.3">
      <c r="A140" s="46" t="s">
        <v>889</v>
      </c>
      <c r="B140" s="9" t="str">
        <f t="shared" si="6"/>
        <v/>
      </c>
      <c r="C140" s="8" t="str">
        <f t="shared" si="7"/>
        <v>◄</v>
      </c>
      <c r="D140" s="7"/>
      <c r="E140" s="6"/>
      <c r="F140" s="20" t="s">
        <v>355</v>
      </c>
      <c r="G140" s="22" t="s">
        <v>1114</v>
      </c>
      <c r="H140" s="17" t="s">
        <v>1118</v>
      </c>
      <c r="I140" s="16">
        <v>0</v>
      </c>
      <c r="J140" s="16" t="s">
        <v>1119</v>
      </c>
      <c r="K140" s="15" t="s">
        <v>29</v>
      </c>
      <c r="L140" s="44" t="s">
        <v>38</v>
      </c>
      <c r="M140" s="14" t="s">
        <v>25</v>
      </c>
      <c r="N140" s="21">
        <v>41209</v>
      </c>
      <c r="O140" s="12" t="s">
        <v>17</v>
      </c>
      <c r="P140" s="11" t="s">
        <v>29</v>
      </c>
      <c r="Q140" s="10">
        <v>41211</v>
      </c>
      <c r="R140" s="38"/>
      <c r="S140" s="39"/>
    </row>
    <row r="141" spans="1:19" x14ac:dyDescent="0.3">
      <c r="A141" s="46" t="s">
        <v>889</v>
      </c>
      <c r="B141" s="9" t="str">
        <f t="shared" si="6"/>
        <v/>
      </c>
      <c r="C141" s="8" t="str">
        <f t="shared" si="7"/>
        <v>◄</v>
      </c>
      <c r="D141" s="7"/>
      <c r="E141" s="6"/>
      <c r="F141" s="20" t="s">
        <v>356</v>
      </c>
      <c r="G141" s="22" t="s">
        <v>1114</v>
      </c>
      <c r="H141" s="17" t="s">
        <v>1120</v>
      </c>
      <c r="I141" s="16">
        <v>0</v>
      </c>
      <c r="J141" s="16" t="s">
        <v>1121</v>
      </c>
      <c r="K141" s="15" t="s">
        <v>29</v>
      </c>
      <c r="L141" s="44" t="s">
        <v>38</v>
      </c>
      <c r="M141" s="14" t="s">
        <v>25</v>
      </c>
      <c r="N141" s="21">
        <v>41209</v>
      </c>
      <c r="O141" s="12" t="s">
        <v>17</v>
      </c>
      <c r="P141" s="11" t="s">
        <v>29</v>
      </c>
      <c r="Q141" s="10">
        <v>41211</v>
      </c>
      <c r="R141" s="38"/>
      <c r="S141" s="39"/>
    </row>
    <row r="142" spans="1:19" ht="15" thickBot="1" x14ac:dyDescent="0.35">
      <c r="A142" s="46" t="s">
        <v>889</v>
      </c>
      <c r="B142" s="23"/>
      <c r="C142" s="23"/>
      <c r="D142" s="23"/>
      <c r="E142" s="23"/>
      <c r="F142" s="23"/>
      <c r="G142" s="18" t="s">
        <v>1122</v>
      </c>
      <c r="H142" s="17"/>
      <c r="I142" s="16"/>
      <c r="J142" s="16"/>
      <c r="K142" s="15"/>
      <c r="L142" s="44"/>
      <c r="M142" s="14"/>
      <c r="N142" s="21"/>
      <c r="O142" s="12"/>
      <c r="P142" s="11"/>
      <c r="Q142" s="10"/>
      <c r="R142" s="42"/>
      <c r="S142" s="43"/>
    </row>
    <row r="143" spans="1:19" x14ac:dyDescent="0.3">
      <c r="A143" s="46" t="s">
        <v>889</v>
      </c>
      <c r="B143" s="9" t="str">
        <f t="shared" si="6"/>
        <v/>
      </c>
      <c r="C143" s="8" t="str">
        <f t="shared" si="7"/>
        <v>◄</v>
      </c>
      <c r="D143" s="7"/>
      <c r="E143" s="6"/>
      <c r="F143" s="19" t="s">
        <v>364</v>
      </c>
      <c r="G143" s="22" t="s">
        <v>1114</v>
      </c>
      <c r="H143" s="17" t="s">
        <v>1123</v>
      </c>
      <c r="I143" s="16">
        <v>0</v>
      </c>
      <c r="J143" s="16" t="s">
        <v>1124</v>
      </c>
      <c r="K143" s="15" t="s">
        <v>29</v>
      </c>
      <c r="L143" s="44" t="s">
        <v>38</v>
      </c>
      <c r="M143" s="14" t="s">
        <v>25</v>
      </c>
      <c r="N143" s="21">
        <v>41209</v>
      </c>
      <c r="O143" s="12" t="s">
        <v>17</v>
      </c>
      <c r="P143" s="11" t="s">
        <v>29</v>
      </c>
      <c r="Q143" s="10">
        <v>41211</v>
      </c>
      <c r="R143" s="36" t="s">
        <v>1117</v>
      </c>
      <c r="S143" s="37">
        <v>0</v>
      </c>
    </row>
    <row r="144" spans="1:19" x14ac:dyDescent="0.3">
      <c r="A144" s="46" t="s">
        <v>889</v>
      </c>
      <c r="B144" s="9" t="str">
        <f t="shared" si="6"/>
        <v/>
      </c>
      <c r="C144" s="8" t="str">
        <f t="shared" si="7"/>
        <v>◄</v>
      </c>
      <c r="D144" s="7"/>
      <c r="E144" s="6"/>
      <c r="F144" s="20" t="s">
        <v>366</v>
      </c>
      <c r="G144" s="22" t="s">
        <v>1114</v>
      </c>
      <c r="H144" s="17" t="s">
        <v>1125</v>
      </c>
      <c r="I144" s="16">
        <v>0</v>
      </c>
      <c r="J144" s="16">
        <v>4292</v>
      </c>
      <c r="K144" s="15" t="s">
        <v>29</v>
      </c>
      <c r="L144" s="44" t="s">
        <v>38</v>
      </c>
      <c r="M144" s="14" t="s">
        <v>25</v>
      </c>
      <c r="N144" s="21">
        <v>41209</v>
      </c>
      <c r="O144" s="12" t="s">
        <v>17</v>
      </c>
      <c r="P144" s="11" t="s">
        <v>29</v>
      </c>
      <c r="Q144" s="10">
        <v>41211</v>
      </c>
      <c r="R144" s="38"/>
      <c r="S144" s="39"/>
    </row>
    <row r="145" spans="1:19" x14ac:dyDescent="0.3">
      <c r="A145" s="46" t="s">
        <v>889</v>
      </c>
      <c r="B145" s="9" t="str">
        <f t="shared" si="6"/>
        <v/>
      </c>
      <c r="C145" s="8" t="str">
        <f t="shared" si="7"/>
        <v>◄</v>
      </c>
      <c r="D145" s="7"/>
      <c r="E145" s="6"/>
      <c r="F145" s="20" t="s">
        <v>367</v>
      </c>
      <c r="G145" s="22" t="s">
        <v>1114</v>
      </c>
      <c r="H145" s="17" t="s">
        <v>1126</v>
      </c>
      <c r="I145" s="16">
        <v>0</v>
      </c>
      <c r="J145" s="16" t="s">
        <v>1127</v>
      </c>
      <c r="K145" s="15" t="s">
        <v>29</v>
      </c>
      <c r="L145" s="44" t="s">
        <v>38</v>
      </c>
      <c r="M145" s="14" t="s">
        <v>25</v>
      </c>
      <c r="N145" s="21">
        <v>41209</v>
      </c>
      <c r="O145" s="12" t="s">
        <v>17</v>
      </c>
      <c r="P145" s="11" t="s">
        <v>29</v>
      </c>
      <c r="Q145" s="10">
        <v>41211</v>
      </c>
      <c r="R145" s="38"/>
      <c r="S145" s="39"/>
    </row>
    <row r="146" spans="1:19" ht="15" thickBot="1" x14ac:dyDescent="0.35">
      <c r="A146" s="46" t="s">
        <v>889</v>
      </c>
      <c r="B146" s="23"/>
      <c r="C146" s="23"/>
      <c r="D146" s="23"/>
      <c r="E146" s="23"/>
      <c r="F146" s="23"/>
      <c r="G146" s="18" t="s">
        <v>1122</v>
      </c>
      <c r="H146" s="17"/>
      <c r="I146" s="16"/>
      <c r="J146" s="16"/>
      <c r="K146" s="15"/>
      <c r="L146" s="44"/>
      <c r="M146" s="14"/>
      <c r="N146" s="21"/>
      <c r="O146" s="12"/>
      <c r="P146" s="11"/>
      <c r="Q146" s="10"/>
      <c r="R146" s="42"/>
      <c r="S146" s="43"/>
    </row>
    <row r="147" spans="1:19" x14ac:dyDescent="0.3">
      <c r="A147" s="46" t="s">
        <v>889</v>
      </c>
      <c r="B147" s="9" t="str">
        <f t="shared" si="6"/>
        <v/>
      </c>
      <c r="C147" s="8" t="str">
        <f t="shared" si="7"/>
        <v>◄</v>
      </c>
      <c r="D147" s="7"/>
      <c r="E147" s="6"/>
      <c r="F147" s="19" t="s">
        <v>373</v>
      </c>
      <c r="G147" s="22" t="s">
        <v>1114</v>
      </c>
      <c r="H147" s="17" t="s">
        <v>1128</v>
      </c>
      <c r="I147" s="16">
        <v>0</v>
      </c>
      <c r="J147" s="16" t="s">
        <v>1129</v>
      </c>
      <c r="K147" s="15" t="s">
        <v>29</v>
      </c>
      <c r="L147" s="44" t="s">
        <v>38</v>
      </c>
      <c r="M147" s="14" t="s">
        <v>25</v>
      </c>
      <c r="N147" s="21">
        <v>41209</v>
      </c>
      <c r="O147" s="12" t="s">
        <v>17</v>
      </c>
      <c r="P147" s="11" t="s">
        <v>29</v>
      </c>
      <c r="Q147" s="10">
        <v>41211</v>
      </c>
      <c r="R147" s="36" t="s">
        <v>1117</v>
      </c>
      <c r="S147" s="37">
        <v>0</v>
      </c>
    </row>
    <row r="148" spans="1:19" x14ac:dyDescent="0.3">
      <c r="A148" s="46" t="s">
        <v>889</v>
      </c>
      <c r="B148" s="9" t="str">
        <f t="shared" si="6"/>
        <v/>
      </c>
      <c r="C148" s="8" t="str">
        <f t="shared" si="7"/>
        <v>◄</v>
      </c>
      <c r="D148" s="7"/>
      <c r="E148" s="6"/>
      <c r="F148" s="20" t="s">
        <v>375</v>
      </c>
      <c r="G148" s="22" t="s">
        <v>1114</v>
      </c>
      <c r="H148" s="17" t="s">
        <v>1130</v>
      </c>
      <c r="I148" s="16">
        <v>0</v>
      </c>
      <c r="J148" s="16" t="s">
        <v>1131</v>
      </c>
      <c r="K148" s="15" t="s">
        <v>29</v>
      </c>
      <c r="L148" s="44" t="s">
        <v>38</v>
      </c>
      <c r="M148" s="14" t="s">
        <v>25</v>
      </c>
      <c r="N148" s="21">
        <v>41209</v>
      </c>
      <c r="O148" s="12" t="s">
        <v>17</v>
      </c>
      <c r="P148" s="11" t="s">
        <v>29</v>
      </c>
      <c r="Q148" s="10">
        <v>41211</v>
      </c>
      <c r="R148" s="38"/>
      <c r="S148" s="39"/>
    </row>
    <row r="149" spans="1:19" x14ac:dyDescent="0.3">
      <c r="A149" s="46" t="s">
        <v>889</v>
      </c>
      <c r="B149" s="9" t="str">
        <f t="shared" si="6"/>
        <v/>
      </c>
      <c r="C149" s="8" t="str">
        <f t="shared" si="7"/>
        <v>◄</v>
      </c>
      <c r="D149" s="7"/>
      <c r="E149" s="6"/>
      <c r="F149" s="20" t="s">
        <v>1132</v>
      </c>
      <c r="G149" s="22" t="s">
        <v>1114</v>
      </c>
      <c r="H149" s="17" t="s">
        <v>150</v>
      </c>
      <c r="I149" s="16">
        <v>0</v>
      </c>
      <c r="J149" s="16" t="s">
        <v>151</v>
      </c>
      <c r="K149" s="15" t="s">
        <v>29</v>
      </c>
      <c r="L149" s="44" t="s">
        <v>30</v>
      </c>
      <c r="M149" s="14" t="s">
        <v>25</v>
      </c>
      <c r="N149" s="21">
        <v>41209</v>
      </c>
      <c r="O149" s="12" t="s">
        <v>17</v>
      </c>
      <c r="P149" s="11" t="s">
        <v>29</v>
      </c>
      <c r="Q149" s="10">
        <v>41211</v>
      </c>
      <c r="R149" s="38"/>
      <c r="S149" s="39"/>
    </row>
    <row r="150" spans="1:19" ht="15" thickBot="1" x14ac:dyDescent="0.35">
      <c r="A150" s="46" t="s">
        <v>889</v>
      </c>
      <c r="B150" s="23"/>
      <c r="C150" s="23"/>
      <c r="D150" s="23"/>
      <c r="E150" s="23"/>
      <c r="F150" s="23"/>
      <c r="G150" s="18" t="s">
        <v>1122</v>
      </c>
      <c r="H150" s="17"/>
      <c r="I150" s="16"/>
      <c r="J150" s="16"/>
      <c r="K150" s="15"/>
      <c r="L150" s="44"/>
      <c r="M150" s="14"/>
      <c r="N150" s="21"/>
      <c r="O150" s="12"/>
      <c r="P150" s="11"/>
      <c r="Q150" s="10"/>
      <c r="R150" s="42"/>
      <c r="S150" s="43"/>
    </row>
    <row r="151" spans="1:19" x14ac:dyDescent="0.3">
      <c r="A151" s="46" t="s">
        <v>889</v>
      </c>
      <c r="B151" s="9" t="str">
        <f t="shared" si="6"/>
        <v/>
      </c>
      <c r="C151" s="8" t="str">
        <f t="shared" si="7"/>
        <v>◄</v>
      </c>
      <c r="D151" s="7"/>
      <c r="E151" s="6"/>
      <c r="F151" s="19" t="s">
        <v>380</v>
      </c>
      <c r="G151" s="22" t="s">
        <v>1133</v>
      </c>
      <c r="H151" s="17" t="s">
        <v>1134</v>
      </c>
      <c r="I151" s="16">
        <v>0</v>
      </c>
      <c r="J151" s="16" t="s">
        <v>1135</v>
      </c>
      <c r="K151" s="15" t="s">
        <v>29</v>
      </c>
      <c r="L151" s="44" t="s">
        <v>38</v>
      </c>
      <c r="M151" s="14" t="s">
        <v>25</v>
      </c>
      <c r="N151" s="21">
        <v>41293</v>
      </c>
      <c r="O151" s="12" t="s">
        <v>17</v>
      </c>
      <c r="P151" s="11" t="s">
        <v>29</v>
      </c>
      <c r="Q151" s="10">
        <v>41295</v>
      </c>
      <c r="R151" s="36" t="s">
        <v>1136</v>
      </c>
      <c r="S151" s="37">
        <v>0</v>
      </c>
    </row>
    <row r="152" spans="1:19" ht="15" thickBot="1" x14ac:dyDescent="0.35">
      <c r="A152" s="46" t="s">
        <v>889</v>
      </c>
      <c r="B152" s="9" t="str">
        <f t="shared" si="6"/>
        <v/>
      </c>
      <c r="C152" s="8" t="str">
        <f t="shared" si="7"/>
        <v>◄</v>
      </c>
      <c r="D152" s="7"/>
      <c r="E152" s="6"/>
      <c r="F152" s="20" t="s">
        <v>382</v>
      </c>
      <c r="G152" s="22" t="s">
        <v>1133</v>
      </c>
      <c r="H152" s="17" t="s">
        <v>1137</v>
      </c>
      <c r="I152" s="16">
        <v>0</v>
      </c>
      <c r="J152" s="16" t="s">
        <v>1135</v>
      </c>
      <c r="K152" s="15" t="s">
        <v>29</v>
      </c>
      <c r="L152" s="44" t="s">
        <v>30</v>
      </c>
      <c r="M152" s="14" t="s">
        <v>25</v>
      </c>
      <c r="N152" s="21">
        <v>41293</v>
      </c>
      <c r="O152" s="12" t="s">
        <v>17</v>
      </c>
      <c r="P152" s="11" t="s">
        <v>29</v>
      </c>
      <c r="Q152" s="10">
        <v>41295</v>
      </c>
      <c r="R152" s="38"/>
      <c r="S152" s="39"/>
    </row>
    <row r="153" spans="1:19" x14ac:dyDescent="0.3">
      <c r="A153" s="46" t="s">
        <v>889</v>
      </c>
      <c r="B153" s="9" t="str">
        <f t="shared" si="6"/>
        <v/>
      </c>
      <c r="C153" s="8" t="str">
        <f t="shared" si="7"/>
        <v>◄</v>
      </c>
      <c r="D153" s="7"/>
      <c r="E153" s="6"/>
      <c r="F153" s="19" t="s">
        <v>389</v>
      </c>
      <c r="G153" s="22" t="s">
        <v>1138</v>
      </c>
      <c r="H153" s="17" t="s">
        <v>1139</v>
      </c>
      <c r="I153" s="16">
        <v>0</v>
      </c>
      <c r="J153" s="16" t="s">
        <v>1140</v>
      </c>
      <c r="K153" s="15" t="s">
        <v>1141</v>
      </c>
      <c r="L153" s="44" t="s">
        <v>17</v>
      </c>
      <c r="M153" s="14" t="s">
        <v>25</v>
      </c>
      <c r="N153" s="21">
        <v>41293</v>
      </c>
      <c r="O153" s="12" t="s">
        <v>25</v>
      </c>
      <c r="P153" s="11">
        <v>41293</v>
      </c>
      <c r="Q153" s="10">
        <v>41295</v>
      </c>
      <c r="R153" s="36" t="s">
        <v>1142</v>
      </c>
      <c r="S153" s="37" t="s">
        <v>1143</v>
      </c>
    </row>
    <row r="154" spans="1:19" ht="15" thickBot="1" x14ac:dyDescent="0.35">
      <c r="A154" s="46" t="s">
        <v>889</v>
      </c>
      <c r="B154" s="9" t="str">
        <f t="shared" si="6"/>
        <v/>
      </c>
      <c r="C154" s="8" t="str">
        <f t="shared" si="7"/>
        <v>◄</v>
      </c>
      <c r="D154" s="7"/>
      <c r="E154" s="6"/>
      <c r="F154" s="20" t="s">
        <v>391</v>
      </c>
      <c r="G154" s="22" t="s">
        <v>1138</v>
      </c>
      <c r="H154" s="17" t="s">
        <v>1144</v>
      </c>
      <c r="I154" s="16">
        <v>0</v>
      </c>
      <c r="J154" s="16" t="s">
        <v>1140</v>
      </c>
      <c r="K154" s="15" t="s">
        <v>29</v>
      </c>
      <c r="L154" s="44" t="s">
        <v>30</v>
      </c>
      <c r="M154" s="14" t="s">
        <v>25</v>
      </c>
      <c r="N154" s="21">
        <v>41293</v>
      </c>
      <c r="O154" s="12" t="s">
        <v>17</v>
      </c>
      <c r="P154" s="11" t="s">
        <v>29</v>
      </c>
      <c r="Q154" s="10">
        <v>41295</v>
      </c>
      <c r="R154" s="38"/>
      <c r="S154" s="39"/>
    </row>
    <row r="155" spans="1:19" x14ac:dyDescent="0.3">
      <c r="A155" s="46" t="s">
        <v>889</v>
      </c>
      <c r="B155" s="9" t="str">
        <f t="shared" si="6"/>
        <v/>
      </c>
      <c r="C155" s="8" t="str">
        <f t="shared" si="7"/>
        <v>◄</v>
      </c>
      <c r="D155" s="7"/>
      <c r="E155" s="6"/>
      <c r="F155" s="19" t="s">
        <v>394</v>
      </c>
      <c r="G155" s="22" t="s">
        <v>1145</v>
      </c>
      <c r="H155" s="17" t="s">
        <v>1146</v>
      </c>
      <c r="I155" s="16">
        <v>0</v>
      </c>
      <c r="J155" s="16" t="s">
        <v>1147</v>
      </c>
      <c r="K155" s="15" t="s">
        <v>29</v>
      </c>
      <c r="L155" s="44" t="s">
        <v>38</v>
      </c>
      <c r="M155" s="14" t="s">
        <v>25</v>
      </c>
      <c r="N155" s="21">
        <v>41293</v>
      </c>
      <c r="O155" s="12" t="s">
        <v>17</v>
      </c>
      <c r="P155" s="11" t="s">
        <v>29</v>
      </c>
      <c r="Q155" s="10">
        <v>41295</v>
      </c>
      <c r="R155" s="36" t="s">
        <v>1148</v>
      </c>
      <c r="S155" s="37">
        <v>0</v>
      </c>
    </row>
    <row r="156" spans="1:19" x14ac:dyDescent="0.3">
      <c r="A156" s="46" t="s">
        <v>889</v>
      </c>
      <c r="B156" s="9" t="str">
        <f t="shared" si="6"/>
        <v/>
      </c>
      <c r="C156" s="8" t="str">
        <f t="shared" si="7"/>
        <v>◄</v>
      </c>
      <c r="D156" s="7"/>
      <c r="E156" s="6"/>
      <c r="F156" s="20" t="s">
        <v>396</v>
      </c>
      <c r="G156" s="22" t="s">
        <v>1145</v>
      </c>
      <c r="H156" s="17" t="s">
        <v>1149</v>
      </c>
      <c r="I156" s="16">
        <v>0</v>
      </c>
      <c r="J156" s="16">
        <v>4296</v>
      </c>
      <c r="K156" s="15" t="s">
        <v>29</v>
      </c>
      <c r="L156" s="44" t="s">
        <v>38</v>
      </c>
      <c r="M156" s="14" t="s">
        <v>25</v>
      </c>
      <c r="N156" s="21">
        <v>41293</v>
      </c>
      <c r="O156" s="12" t="s">
        <v>17</v>
      </c>
      <c r="P156" s="11" t="s">
        <v>29</v>
      </c>
      <c r="Q156" s="10">
        <v>41295</v>
      </c>
      <c r="R156" s="38"/>
      <c r="S156" s="39"/>
    </row>
    <row r="157" spans="1:19" ht="15" thickBot="1" x14ac:dyDescent="0.35">
      <c r="A157" s="46" t="s">
        <v>889</v>
      </c>
      <c r="B157" s="9" t="str">
        <f t="shared" si="6"/>
        <v/>
      </c>
      <c r="C157" s="8" t="str">
        <f t="shared" si="7"/>
        <v>◄</v>
      </c>
      <c r="D157" s="7"/>
      <c r="E157" s="6"/>
      <c r="F157" s="20" t="s">
        <v>397</v>
      </c>
      <c r="G157" s="22" t="s">
        <v>1145</v>
      </c>
      <c r="H157" s="17" t="s">
        <v>1150</v>
      </c>
      <c r="I157" s="16">
        <v>0</v>
      </c>
      <c r="J157" s="16">
        <v>4297</v>
      </c>
      <c r="K157" s="15" t="s">
        <v>29</v>
      </c>
      <c r="L157" s="44" t="s">
        <v>38</v>
      </c>
      <c r="M157" s="14" t="s">
        <v>25</v>
      </c>
      <c r="N157" s="21">
        <v>41293</v>
      </c>
      <c r="O157" s="12" t="s">
        <v>17</v>
      </c>
      <c r="P157" s="11" t="s">
        <v>29</v>
      </c>
      <c r="Q157" s="10">
        <v>41295</v>
      </c>
      <c r="R157" s="38"/>
      <c r="S157" s="39"/>
    </row>
    <row r="158" spans="1:19" x14ac:dyDescent="0.3">
      <c r="A158" s="46" t="s">
        <v>889</v>
      </c>
      <c r="B158" s="9" t="str">
        <f t="shared" si="6"/>
        <v/>
      </c>
      <c r="C158" s="8" t="str">
        <f t="shared" si="7"/>
        <v>◄</v>
      </c>
      <c r="D158" s="7"/>
      <c r="E158" s="6"/>
      <c r="F158" s="19" t="s">
        <v>404</v>
      </c>
      <c r="G158" s="22" t="s">
        <v>1145</v>
      </c>
      <c r="H158" s="17" t="s">
        <v>1151</v>
      </c>
      <c r="I158" s="16">
        <v>0</v>
      </c>
      <c r="J158" s="16">
        <v>4298</v>
      </c>
      <c r="K158" s="15" t="s">
        <v>29</v>
      </c>
      <c r="L158" s="44" t="s">
        <v>38</v>
      </c>
      <c r="M158" s="14" t="s">
        <v>25</v>
      </c>
      <c r="N158" s="21">
        <v>41293</v>
      </c>
      <c r="O158" s="12" t="s">
        <v>17</v>
      </c>
      <c r="P158" s="11" t="s">
        <v>29</v>
      </c>
      <c r="Q158" s="10">
        <v>41295</v>
      </c>
      <c r="R158" s="36" t="s">
        <v>1148</v>
      </c>
      <c r="S158" s="37">
        <v>0</v>
      </c>
    </row>
    <row r="159" spans="1:19" x14ac:dyDescent="0.3">
      <c r="A159" s="46" t="s">
        <v>889</v>
      </c>
      <c r="B159" s="9" t="str">
        <f t="shared" si="6"/>
        <v/>
      </c>
      <c r="C159" s="8" t="str">
        <f t="shared" si="7"/>
        <v>◄</v>
      </c>
      <c r="D159" s="7"/>
      <c r="E159" s="6"/>
      <c r="F159" s="20" t="s">
        <v>405</v>
      </c>
      <c r="G159" s="22" t="s">
        <v>1145</v>
      </c>
      <c r="H159" s="17" t="s">
        <v>1152</v>
      </c>
      <c r="I159" s="16">
        <v>0</v>
      </c>
      <c r="J159" s="16">
        <v>4299</v>
      </c>
      <c r="K159" s="15" t="s">
        <v>29</v>
      </c>
      <c r="L159" s="44" t="s">
        <v>38</v>
      </c>
      <c r="M159" s="14" t="s">
        <v>25</v>
      </c>
      <c r="N159" s="21">
        <v>41293</v>
      </c>
      <c r="O159" s="12" t="s">
        <v>17</v>
      </c>
      <c r="P159" s="11" t="s">
        <v>29</v>
      </c>
      <c r="Q159" s="10">
        <v>41295</v>
      </c>
      <c r="R159" s="38"/>
      <c r="S159" s="39"/>
    </row>
    <row r="160" spans="1:19" ht="15" thickBot="1" x14ac:dyDescent="0.35">
      <c r="A160" s="46" t="s">
        <v>889</v>
      </c>
      <c r="B160" s="9" t="str">
        <f t="shared" si="6"/>
        <v/>
      </c>
      <c r="C160" s="8" t="str">
        <f t="shared" si="7"/>
        <v>◄</v>
      </c>
      <c r="D160" s="7"/>
      <c r="E160" s="6"/>
      <c r="F160" s="20" t="s">
        <v>1153</v>
      </c>
      <c r="G160" s="22" t="s">
        <v>1145</v>
      </c>
      <c r="H160" s="17" t="s">
        <v>1154</v>
      </c>
      <c r="I160" s="16">
        <v>0</v>
      </c>
      <c r="J160" s="16">
        <v>4300</v>
      </c>
      <c r="K160" s="15" t="s">
        <v>29</v>
      </c>
      <c r="L160" s="44" t="s">
        <v>38</v>
      </c>
      <c r="M160" s="14" t="s">
        <v>25</v>
      </c>
      <c r="N160" s="21">
        <v>41293</v>
      </c>
      <c r="O160" s="12" t="s">
        <v>17</v>
      </c>
      <c r="P160" s="11" t="s">
        <v>29</v>
      </c>
      <c r="Q160" s="10">
        <v>41295</v>
      </c>
      <c r="R160" s="38"/>
      <c r="S160" s="39"/>
    </row>
    <row r="161" spans="1:19" x14ac:dyDescent="0.3">
      <c r="A161" s="46" t="s">
        <v>889</v>
      </c>
      <c r="B161" s="9" t="str">
        <f t="shared" si="6"/>
        <v/>
      </c>
      <c r="C161" s="8" t="str">
        <f t="shared" si="7"/>
        <v>◄</v>
      </c>
      <c r="D161" s="7"/>
      <c r="E161" s="6"/>
      <c r="F161" s="19" t="s">
        <v>409</v>
      </c>
      <c r="G161" s="22" t="s">
        <v>1145</v>
      </c>
      <c r="H161" s="17" t="s">
        <v>1155</v>
      </c>
      <c r="I161" s="16">
        <v>0</v>
      </c>
      <c r="J161" s="16">
        <v>4301</v>
      </c>
      <c r="K161" s="15" t="s">
        <v>29</v>
      </c>
      <c r="L161" s="44" t="s">
        <v>38</v>
      </c>
      <c r="M161" s="14" t="s">
        <v>25</v>
      </c>
      <c r="N161" s="21">
        <v>41293</v>
      </c>
      <c r="O161" s="12" t="s">
        <v>17</v>
      </c>
      <c r="P161" s="11" t="s">
        <v>29</v>
      </c>
      <c r="Q161" s="10">
        <v>41295</v>
      </c>
      <c r="R161" s="36" t="s">
        <v>1148</v>
      </c>
      <c r="S161" s="37">
        <v>0</v>
      </c>
    </row>
    <row r="162" spans="1:19" x14ac:dyDescent="0.3">
      <c r="A162" s="46" t="s">
        <v>889</v>
      </c>
      <c r="B162" s="9" t="str">
        <f t="shared" si="6"/>
        <v/>
      </c>
      <c r="C162" s="8" t="str">
        <f t="shared" si="7"/>
        <v>◄</v>
      </c>
      <c r="D162" s="7"/>
      <c r="E162" s="6"/>
      <c r="F162" s="20" t="s">
        <v>411</v>
      </c>
      <c r="G162" s="22" t="s">
        <v>1145</v>
      </c>
      <c r="H162" s="17" t="s">
        <v>1156</v>
      </c>
      <c r="I162" s="16">
        <v>0</v>
      </c>
      <c r="J162" s="16">
        <v>4302</v>
      </c>
      <c r="K162" s="15" t="s">
        <v>29</v>
      </c>
      <c r="L162" s="44" t="s">
        <v>38</v>
      </c>
      <c r="M162" s="14" t="s">
        <v>25</v>
      </c>
      <c r="N162" s="21">
        <v>41293</v>
      </c>
      <c r="O162" s="12" t="s">
        <v>17</v>
      </c>
      <c r="P162" s="11" t="s">
        <v>29</v>
      </c>
      <c r="Q162" s="10">
        <v>41295</v>
      </c>
      <c r="R162" s="38"/>
      <c r="S162" s="39"/>
    </row>
    <row r="163" spans="1:19" ht="15" thickBot="1" x14ac:dyDescent="0.35">
      <c r="A163" s="46" t="s">
        <v>889</v>
      </c>
      <c r="B163" s="9" t="str">
        <f t="shared" si="6"/>
        <v/>
      </c>
      <c r="C163" s="8" t="str">
        <f t="shared" si="7"/>
        <v>◄</v>
      </c>
      <c r="D163" s="7"/>
      <c r="E163" s="6"/>
      <c r="F163" s="20" t="s">
        <v>412</v>
      </c>
      <c r="G163" s="22" t="s">
        <v>1145</v>
      </c>
      <c r="H163" s="17" t="s">
        <v>1157</v>
      </c>
      <c r="I163" s="16">
        <v>0</v>
      </c>
      <c r="J163" s="16">
        <v>4303</v>
      </c>
      <c r="K163" s="15" t="s">
        <v>29</v>
      </c>
      <c r="L163" s="44" t="s">
        <v>38</v>
      </c>
      <c r="M163" s="14" t="s">
        <v>25</v>
      </c>
      <c r="N163" s="21">
        <v>41293</v>
      </c>
      <c r="O163" s="12" t="s">
        <v>17</v>
      </c>
      <c r="P163" s="11" t="s">
        <v>29</v>
      </c>
      <c r="Q163" s="10">
        <v>41295</v>
      </c>
      <c r="R163" s="38"/>
      <c r="S163" s="39"/>
    </row>
    <row r="164" spans="1:19" x14ac:dyDescent="0.3">
      <c r="A164" s="46" t="s">
        <v>889</v>
      </c>
      <c r="B164" s="9" t="str">
        <f t="shared" si="6"/>
        <v/>
      </c>
      <c r="C164" s="8" t="str">
        <f t="shared" si="7"/>
        <v>◄</v>
      </c>
      <c r="D164" s="7"/>
      <c r="E164" s="6"/>
      <c r="F164" s="19" t="s">
        <v>418</v>
      </c>
      <c r="G164" s="22" t="s">
        <v>1145</v>
      </c>
      <c r="H164" s="17" t="s">
        <v>1158</v>
      </c>
      <c r="I164" s="16">
        <v>0</v>
      </c>
      <c r="J164" s="16">
        <v>4304</v>
      </c>
      <c r="K164" s="15" t="s">
        <v>29</v>
      </c>
      <c r="L164" s="44" t="s">
        <v>38</v>
      </c>
      <c r="M164" s="14" t="s">
        <v>25</v>
      </c>
      <c r="N164" s="21">
        <v>41293</v>
      </c>
      <c r="O164" s="12" t="s">
        <v>17</v>
      </c>
      <c r="P164" s="11" t="s">
        <v>29</v>
      </c>
      <c r="Q164" s="10">
        <v>41295</v>
      </c>
      <c r="R164" s="36" t="s">
        <v>1148</v>
      </c>
      <c r="S164" s="37">
        <v>0</v>
      </c>
    </row>
    <row r="165" spans="1:19" ht="15" thickBot="1" x14ac:dyDescent="0.35">
      <c r="A165" s="46" t="s">
        <v>889</v>
      </c>
      <c r="B165" s="9" t="str">
        <f t="shared" si="6"/>
        <v/>
      </c>
      <c r="C165" s="8" t="str">
        <f t="shared" si="7"/>
        <v>◄</v>
      </c>
      <c r="D165" s="7"/>
      <c r="E165" s="6"/>
      <c r="F165" s="20" t="s">
        <v>419</v>
      </c>
      <c r="G165" s="22" t="s">
        <v>1145</v>
      </c>
      <c r="H165" s="17" t="s">
        <v>150</v>
      </c>
      <c r="I165" s="16">
        <v>0</v>
      </c>
      <c r="J165" s="16" t="s">
        <v>151</v>
      </c>
      <c r="K165" s="15" t="s">
        <v>29</v>
      </c>
      <c r="L165" s="44" t="s">
        <v>30</v>
      </c>
      <c r="M165" s="14" t="s">
        <v>25</v>
      </c>
      <c r="N165" s="21">
        <v>41293</v>
      </c>
      <c r="O165" s="12" t="s">
        <v>17</v>
      </c>
      <c r="P165" s="11" t="s">
        <v>29</v>
      </c>
      <c r="Q165" s="10">
        <v>41295</v>
      </c>
      <c r="R165" s="38"/>
      <c r="S165" s="39"/>
    </row>
    <row r="166" spans="1:19" x14ac:dyDescent="0.3">
      <c r="A166" s="46" t="s">
        <v>889</v>
      </c>
      <c r="B166" s="9" t="str">
        <f t="shared" si="6"/>
        <v/>
      </c>
      <c r="C166" s="8" t="str">
        <f t="shared" si="7"/>
        <v>◄</v>
      </c>
      <c r="D166" s="7"/>
      <c r="E166" s="6"/>
      <c r="F166" s="19" t="s">
        <v>423</v>
      </c>
      <c r="G166" s="22" t="s">
        <v>1159</v>
      </c>
      <c r="H166" s="17" t="s">
        <v>1160</v>
      </c>
      <c r="I166" s="16">
        <v>0</v>
      </c>
      <c r="J166" s="16" t="s">
        <v>1161</v>
      </c>
      <c r="K166" s="15" t="s">
        <v>1141</v>
      </c>
      <c r="L166" s="44" t="s">
        <v>17</v>
      </c>
      <c r="M166" s="14" t="s">
        <v>25</v>
      </c>
      <c r="N166" s="21">
        <v>41293</v>
      </c>
      <c r="O166" s="12" t="s">
        <v>25</v>
      </c>
      <c r="P166" s="11">
        <v>41293</v>
      </c>
      <c r="Q166" s="10">
        <v>41295</v>
      </c>
      <c r="R166" s="36" t="s">
        <v>1162</v>
      </c>
      <c r="S166" s="37">
        <v>0</v>
      </c>
    </row>
    <row r="167" spans="1:19" x14ac:dyDescent="0.3">
      <c r="A167" s="46" t="s">
        <v>889</v>
      </c>
      <c r="B167" s="9" t="str">
        <f t="shared" si="6"/>
        <v/>
      </c>
      <c r="C167" s="8" t="str">
        <f t="shared" si="7"/>
        <v>◄</v>
      </c>
      <c r="D167" s="7"/>
      <c r="E167" s="6"/>
      <c r="F167" s="20" t="s">
        <v>425</v>
      </c>
      <c r="G167" s="22" t="s">
        <v>1159</v>
      </c>
      <c r="H167" s="17" t="s">
        <v>1163</v>
      </c>
      <c r="I167" s="16" t="s">
        <v>276</v>
      </c>
      <c r="J167" s="16" t="s">
        <v>1161</v>
      </c>
      <c r="K167" s="15" t="s">
        <v>1141</v>
      </c>
      <c r="L167" s="44" t="s">
        <v>17</v>
      </c>
      <c r="M167" s="14" t="s">
        <v>25</v>
      </c>
      <c r="N167" s="21">
        <v>41293</v>
      </c>
      <c r="O167" s="12" t="s">
        <v>25</v>
      </c>
      <c r="P167" s="11">
        <v>41293</v>
      </c>
      <c r="Q167" s="10">
        <v>41295</v>
      </c>
      <c r="R167" s="38"/>
      <c r="S167" s="39"/>
    </row>
    <row r="168" spans="1:19" ht="15" thickBot="1" x14ac:dyDescent="0.35">
      <c r="A168" s="46" t="s">
        <v>889</v>
      </c>
      <c r="B168" s="9" t="str">
        <f t="shared" si="6"/>
        <v/>
      </c>
      <c r="C168" s="8" t="str">
        <f t="shared" si="7"/>
        <v>◄</v>
      </c>
      <c r="D168" s="7"/>
      <c r="E168" s="6"/>
      <c r="F168" s="20" t="s">
        <v>426</v>
      </c>
      <c r="G168" s="22" t="s">
        <v>1159</v>
      </c>
      <c r="H168" s="17" t="s">
        <v>1164</v>
      </c>
      <c r="I168" s="16">
        <v>0</v>
      </c>
      <c r="J168" s="16" t="s">
        <v>1161</v>
      </c>
      <c r="K168" s="15" t="s">
        <v>29</v>
      </c>
      <c r="L168" s="44" t="s">
        <v>30</v>
      </c>
      <c r="M168" s="14" t="s">
        <v>25</v>
      </c>
      <c r="N168" s="21">
        <v>41293</v>
      </c>
      <c r="O168" s="12" t="s">
        <v>17</v>
      </c>
      <c r="P168" s="11" t="s">
        <v>29</v>
      </c>
      <c r="Q168" s="10">
        <v>41295</v>
      </c>
      <c r="R168" s="38"/>
      <c r="S168" s="39"/>
    </row>
    <row r="169" spans="1:19" x14ac:dyDescent="0.3">
      <c r="A169" s="46" t="s">
        <v>889</v>
      </c>
      <c r="B169" s="9" t="str">
        <f t="shared" si="6"/>
        <v/>
      </c>
      <c r="C169" s="8" t="str">
        <f t="shared" si="7"/>
        <v>◄</v>
      </c>
      <c r="D169" s="7"/>
      <c r="E169" s="6"/>
      <c r="F169" s="19" t="s">
        <v>432</v>
      </c>
      <c r="G169" s="22" t="s">
        <v>1159</v>
      </c>
      <c r="H169" s="17" t="s">
        <v>1165</v>
      </c>
      <c r="I169" s="16">
        <v>0</v>
      </c>
      <c r="J169" s="16">
        <v>4306</v>
      </c>
      <c r="K169" s="15" t="s">
        <v>115</v>
      </c>
      <c r="L169" s="44" t="s">
        <v>17</v>
      </c>
      <c r="M169" s="14" t="s">
        <v>25</v>
      </c>
      <c r="N169" s="21">
        <v>41293</v>
      </c>
      <c r="O169" s="12" t="s">
        <v>17</v>
      </c>
      <c r="P169" s="11">
        <v>41295</v>
      </c>
      <c r="Q169" s="10">
        <v>41295</v>
      </c>
      <c r="R169" s="36" t="s">
        <v>1162</v>
      </c>
      <c r="S169" s="37">
        <v>0</v>
      </c>
    </row>
    <row r="170" spans="1:19" ht="15" thickBot="1" x14ac:dyDescent="0.35">
      <c r="A170" s="46" t="s">
        <v>889</v>
      </c>
      <c r="B170" s="9" t="str">
        <f t="shared" si="6"/>
        <v/>
      </c>
      <c r="C170" s="8" t="str">
        <f t="shared" si="7"/>
        <v>◄</v>
      </c>
      <c r="D170" s="7"/>
      <c r="E170" s="6"/>
      <c r="F170" s="20" t="s">
        <v>434</v>
      </c>
      <c r="G170" s="22" t="s">
        <v>1159</v>
      </c>
      <c r="H170" s="17" t="s">
        <v>1166</v>
      </c>
      <c r="I170" s="16">
        <v>0</v>
      </c>
      <c r="J170" s="16">
        <v>4306</v>
      </c>
      <c r="K170" s="15" t="s">
        <v>29</v>
      </c>
      <c r="L170" s="44" t="s">
        <v>30</v>
      </c>
      <c r="M170" s="14" t="s">
        <v>25</v>
      </c>
      <c r="N170" s="21">
        <v>41293</v>
      </c>
      <c r="O170" s="12" t="s">
        <v>17</v>
      </c>
      <c r="P170" s="11" t="s">
        <v>29</v>
      </c>
      <c r="Q170" s="10">
        <v>41295</v>
      </c>
      <c r="R170" s="38"/>
      <c r="S170" s="39"/>
    </row>
    <row r="171" spans="1:19" x14ac:dyDescent="0.3">
      <c r="A171" s="46" t="s">
        <v>889</v>
      </c>
      <c r="B171" s="9" t="str">
        <f t="shared" si="6"/>
        <v/>
      </c>
      <c r="C171" s="8" t="str">
        <f t="shared" si="7"/>
        <v>◄</v>
      </c>
      <c r="D171" s="7"/>
      <c r="E171" s="6"/>
      <c r="F171" s="19" t="s">
        <v>442</v>
      </c>
      <c r="G171" s="22" t="s">
        <v>1167</v>
      </c>
      <c r="H171" s="17" t="s">
        <v>1168</v>
      </c>
      <c r="I171" s="16">
        <v>0</v>
      </c>
      <c r="J171" s="16" t="s">
        <v>1169</v>
      </c>
      <c r="K171" s="15" t="s">
        <v>29</v>
      </c>
      <c r="L171" s="44" t="s">
        <v>38</v>
      </c>
      <c r="M171" s="14" t="s">
        <v>25</v>
      </c>
      <c r="N171" s="21">
        <v>41314</v>
      </c>
      <c r="O171" s="12" t="s">
        <v>17</v>
      </c>
      <c r="P171" s="11" t="s">
        <v>29</v>
      </c>
      <c r="Q171" s="10">
        <v>41316</v>
      </c>
      <c r="R171" s="36" t="s">
        <v>1170</v>
      </c>
      <c r="S171" s="37">
        <v>0</v>
      </c>
    </row>
    <row r="172" spans="1:19" x14ac:dyDescent="0.3">
      <c r="A172" s="46" t="s">
        <v>889</v>
      </c>
      <c r="B172" s="9" t="str">
        <f t="shared" si="6"/>
        <v/>
      </c>
      <c r="C172" s="8" t="str">
        <f t="shared" si="7"/>
        <v>◄</v>
      </c>
      <c r="D172" s="7"/>
      <c r="E172" s="6"/>
      <c r="F172" s="20" t="s">
        <v>443</v>
      </c>
      <c r="G172" s="22" t="s">
        <v>1167</v>
      </c>
      <c r="H172" s="17" t="s">
        <v>1171</v>
      </c>
      <c r="I172" s="16">
        <v>0</v>
      </c>
      <c r="J172" s="16">
        <v>4308</v>
      </c>
      <c r="K172" s="15" t="s">
        <v>29</v>
      </c>
      <c r="L172" s="44" t="s">
        <v>38</v>
      </c>
      <c r="M172" s="14" t="s">
        <v>25</v>
      </c>
      <c r="N172" s="21">
        <v>41314</v>
      </c>
      <c r="O172" s="12" t="s">
        <v>17</v>
      </c>
      <c r="P172" s="11" t="s">
        <v>29</v>
      </c>
      <c r="Q172" s="10">
        <v>41316</v>
      </c>
      <c r="R172" s="38"/>
      <c r="S172" s="39"/>
    </row>
    <row r="173" spans="1:19" ht="15" thickBot="1" x14ac:dyDescent="0.35">
      <c r="A173" s="46" t="s">
        <v>889</v>
      </c>
      <c r="B173" s="9" t="str">
        <f t="shared" si="6"/>
        <v/>
      </c>
      <c r="C173" s="8" t="str">
        <f t="shared" si="7"/>
        <v>◄</v>
      </c>
      <c r="D173" s="7"/>
      <c r="E173" s="6"/>
      <c r="F173" s="20" t="s">
        <v>444</v>
      </c>
      <c r="G173" s="22" t="s">
        <v>1167</v>
      </c>
      <c r="H173" s="17" t="s">
        <v>1172</v>
      </c>
      <c r="I173" s="16">
        <v>0</v>
      </c>
      <c r="J173" s="16">
        <v>4309</v>
      </c>
      <c r="K173" s="15" t="s">
        <v>29</v>
      </c>
      <c r="L173" s="44" t="s">
        <v>38</v>
      </c>
      <c r="M173" s="14" t="s">
        <v>25</v>
      </c>
      <c r="N173" s="21">
        <v>41314</v>
      </c>
      <c r="O173" s="12" t="s">
        <v>17</v>
      </c>
      <c r="P173" s="11" t="s">
        <v>29</v>
      </c>
      <c r="Q173" s="10">
        <v>41316</v>
      </c>
      <c r="R173" s="38"/>
      <c r="S173" s="39"/>
    </row>
    <row r="174" spans="1:19" x14ac:dyDescent="0.3">
      <c r="A174" s="46" t="s">
        <v>889</v>
      </c>
      <c r="B174" s="9" t="str">
        <f t="shared" si="6"/>
        <v/>
      </c>
      <c r="C174" s="8" t="str">
        <f t="shared" si="7"/>
        <v>◄</v>
      </c>
      <c r="D174" s="7"/>
      <c r="E174" s="6"/>
      <c r="F174" s="19" t="s">
        <v>449</v>
      </c>
      <c r="G174" s="22" t="s">
        <v>1167</v>
      </c>
      <c r="H174" s="17" t="s">
        <v>1173</v>
      </c>
      <c r="I174" s="16">
        <v>0</v>
      </c>
      <c r="J174" s="16">
        <v>4310</v>
      </c>
      <c r="K174" s="15" t="s">
        <v>29</v>
      </c>
      <c r="L174" s="44" t="s">
        <v>38</v>
      </c>
      <c r="M174" s="14" t="s">
        <v>25</v>
      </c>
      <c r="N174" s="21">
        <v>41314</v>
      </c>
      <c r="O174" s="12" t="s">
        <v>17</v>
      </c>
      <c r="P174" s="11" t="s">
        <v>29</v>
      </c>
      <c r="Q174" s="10">
        <v>41316</v>
      </c>
      <c r="R174" s="36" t="s">
        <v>1170</v>
      </c>
      <c r="S174" s="37">
        <v>0</v>
      </c>
    </row>
    <row r="175" spans="1:19" x14ac:dyDescent="0.3">
      <c r="A175" s="46" t="s">
        <v>889</v>
      </c>
      <c r="B175" s="9" t="str">
        <f t="shared" si="6"/>
        <v/>
      </c>
      <c r="C175" s="8" t="str">
        <f t="shared" si="7"/>
        <v>◄</v>
      </c>
      <c r="D175" s="7"/>
      <c r="E175" s="6"/>
      <c r="F175" s="20" t="s">
        <v>451</v>
      </c>
      <c r="G175" s="22" t="s">
        <v>1167</v>
      </c>
      <c r="H175" s="17" t="s">
        <v>1174</v>
      </c>
      <c r="I175" s="16">
        <v>0</v>
      </c>
      <c r="J175" s="16">
        <v>4311</v>
      </c>
      <c r="K175" s="15" t="s">
        <v>29</v>
      </c>
      <c r="L175" s="44" t="s">
        <v>38</v>
      </c>
      <c r="M175" s="14" t="s">
        <v>25</v>
      </c>
      <c r="N175" s="21">
        <v>41314</v>
      </c>
      <c r="O175" s="12" t="s">
        <v>17</v>
      </c>
      <c r="P175" s="11" t="s">
        <v>29</v>
      </c>
      <c r="Q175" s="10">
        <v>41316</v>
      </c>
      <c r="R175" s="38"/>
      <c r="S175" s="39"/>
    </row>
    <row r="176" spans="1:19" ht="15" thickBot="1" x14ac:dyDescent="0.35">
      <c r="A176" s="46" t="s">
        <v>889</v>
      </c>
      <c r="B176" s="9" t="str">
        <f t="shared" si="6"/>
        <v/>
      </c>
      <c r="C176" s="8" t="str">
        <f t="shared" si="7"/>
        <v>◄</v>
      </c>
      <c r="D176" s="7"/>
      <c r="E176" s="6"/>
      <c r="F176" s="20" t="s">
        <v>452</v>
      </c>
      <c r="G176" s="22" t="s">
        <v>1167</v>
      </c>
      <c r="H176" s="17" t="s">
        <v>150</v>
      </c>
      <c r="I176" s="16">
        <v>0</v>
      </c>
      <c r="J176" s="16" t="s">
        <v>151</v>
      </c>
      <c r="K176" s="15" t="s">
        <v>29</v>
      </c>
      <c r="L176" s="44" t="s">
        <v>30</v>
      </c>
      <c r="M176" s="14" t="s">
        <v>25</v>
      </c>
      <c r="N176" s="21">
        <v>41314</v>
      </c>
      <c r="O176" s="12" t="s">
        <v>17</v>
      </c>
      <c r="P176" s="11" t="s">
        <v>29</v>
      </c>
      <c r="Q176" s="10">
        <v>41316</v>
      </c>
      <c r="R176" s="38"/>
      <c r="S176" s="39"/>
    </row>
    <row r="177" spans="1:19" x14ac:dyDescent="0.3">
      <c r="A177" s="46" t="s">
        <v>889</v>
      </c>
      <c r="B177" s="9" t="str">
        <f t="shared" si="6"/>
        <v/>
      </c>
      <c r="C177" s="8" t="str">
        <f t="shared" si="7"/>
        <v>◄</v>
      </c>
      <c r="D177" s="7"/>
      <c r="E177" s="6"/>
      <c r="F177" s="19" t="s">
        <v>459</v>
      </c>
      <c r="G177" s="22" t="s">
        <v>1175</v>
      </c>
      <c r="H177" s="17" t="s">
        <v>1176</v>
      </c>
      <c r="I177" s="16">
        <v>0</v>
      </c>
      <c r="J177" s="16" t="s">
        <v>1177</v>
      </c>
      <c r="K177" s="15" t="s">
        <v>29</v>
      </c>
      <c r="L177" s="44" t="s">
        <v>38</v>
      </c>
      <c r="M177" s="14" t="s">
        <v>25</v>
      </c>
      <c r="N177" s="21">
        <v>41314</v>
      </c>
      <c r="O177" s="12" t="s">
        <v>17</v>
      </c>
      <c r="P177" s="11" t="s">
        <v>29</v>
      </c>
      <c r="Q177" s="10">
        <v>41316</v>
      </c>
      <c r="R177" s="36" t="s">
        <v>1178</v>
      </c>
      <c r="S177" s="37">
        <v>0</v>
      </c>
    </row>
    <row r="178" spans="1:19" x14ac:dyDescent="0.3">
      <c r="A178" s="46" t="s">
        <v>889</v>
      </c>
      <c r="B178" s="9" t="str">
        <f t="shared" si="6"/>
        <v/>
      </c>
      <c r="C178" s="8" t="str">
        <f t="shared" si="7"/>
        <v>◄</v>
      </c>
      <c r="D178" s="7"/>
      <c r="E178" s="6"/>
      <c r="F178" s="20" t="s">
        <v>460</v>
      </c>
      <c r="G178" s="22" t="s">
        <v>1175</v>
      </c>
      <c r="H178" s="17" t="s">
        <v>1179</v>
      </c>
      <c r="I178" s="16">
        <v>0</v>
      </c>
      <c r="J178" s="16">
        <v>4313</v>
      </c>
      <c r="K178" s="15" t="s">
        <v>29</v>
      </c>
      <c r="L178" s="44" t="s">
        <v>38</v>
      </c>
      <c r="M178" s="14" t="s">
        <v>25</v>
      </c>
      <c r="N178" s="21">
        <v>41314</v>
      </c>
      <c r="O178" s="12" t="s">
        <v>17</v>
      </c>
      <c r="P178" s="11" t="s">
        <v>29</v>
      </c>
      <c r="Q178" s="10">
        <v>41316</v>
      </c>
      <c r="R178" s="38"/>
      <c r="S178" s="39"/>
    </row>
    <row r="179" spans="1:19" ht="15" thickBot="1" x14ac:dyDescent="0.35">
      <c r="A179" s="46" t="s">
        <v>889</v>
      </c>
      <c r="B179" s="9" t="str">
        <f t="shared" si="6"/>
        <v/>
      </c>
      <c r="C179" s="8" t="str">
        <f t="shared" si="7"/>
        <v>◄</v>
      </c>
      <c r="D179" s="7"/>
      <c r="E179" s="6"/>
      <c r="F179" s="20" t="s">
        <v>461</v>
      </c>
      <c r="G179" s="22" t="s">
        <v>1175</v>
      </c>
      <c r="H179" s="17" t="s">
        <v>150</v>
      </c>
      <c r="I179" s="16">
        <v>0</v>
      </c>
      <c r="J179" s="16" t="s">
        <v>151</v>
      </c>
      <c r="K179" s="15" t="s">
        <v>29</v>
      </c>
      <c r="L179" s="44" t="s">
        <v>30</v>
      </c>
      <c r="M179" s="14" t="s">
        <v>25</v>
      </c>
      <c r="N179" s="21">
        <v>41314</v>
      </c>
      <c r="O179" s="12" t="s">
        <v>17</v>
      </c>
      <c r="P179" s="11" t="s">
        <v>29</v>
      </c>
      <c r="Q179" s="10">
        <v>41316</v>
      </c>
      <c r="R179" s="38"/>
      <c r="S179" s="39"/>
    </row>
    <row r="180" spans="1:19" x14ac:dyDescent="0.3">
      <c r="A180" s="46" t="s">
        <v>889</v>
      </c>
      <c r="B180" s="9" t="str">
        <f t="shared" si="6"/>
        <v/>
      </c>
      <c r="C180" s="8" t="str">
        <f t="shared" si="7"/>
        <v>◄</v>
      </c>
      <c r="D180" s="7"/>
      <c r="E180" s="6"/>
      <c r="F180" s="19" t="s">
        <v>465</v>
      </c>
      <c r="G180" s="22" t="s">
        <v>1180</v>
      </c>
      <c r="H180" s="17" t="s">
        <v>1181</v>
      </c>
      <c r="I180" s="16">
        <v>0</v>
      </c>
      <c r="J180" s="16" t="s">
        <v>1182</v>
      </c>
      <c r="K180" s="15" t="s">
        <v>29</v>
      </c>
      <c r="L180" s="44" t="s">
        <v>38</v>
      </c>
      <c r="M180" s="14" t="s">
        <v>25</v>
      </c>
      <c r="N180" s="21">
        <v>41356</v>
      </c>
      <c r="O180" s="12" t="s">
        <v>17</v>
      </c>
      <c r="P180" s="11" t="s">
        <v>29</v>
      </c>
      <c r="Q180" s="10">
        <v>41358</v>
      </c>
      <c r="R180" s="36" t="s">
        <v>1183</v>
      </c>
      <c r="S180" s="37">
        <v>0</v>
      </c>
    </row>
    <row r="181" spans="1:19" ht="15" thickBot="1" x14ac:dyDescent="0.35">
      <c r="A181" s="46" t="s">
        <v>889</v>
      </c>
      <c r="B181" s="9" t="str">
        <f t="shared" si="6"/>
        <v/>
      </c>
      <c r="C181" s="8" t="str">
        <f t="shared" si="7"/>
        <v>◄</v>
      </c>
      <c r="D181" s="7"/>
      <c r="E181" s="6"/>
      <c r="F181" s="20" t="s">
        <v>466</v>
      </c>
      <c r="G181" s="22" t="s">
        <v>1180</v>
      </c>
      <c r="H181" s="17" t="s">
        <v>1184</v>
      </c>
      <c r="I181" s="16">
        <v>0</v>
      </c>
      <c r="J181" s="16" t="s">
        <v>1182</v>
      </c>
      <c r="K181" s="15" t="s">
        <v>29</v>
      </c>
      <c r="L181" s="44" t="s">
        <v>30</v>
      </c>
      <c r="M181" s="14" t="s">
        <v>25</v>
      </c>
      <c r="N181" s="21">
        <v>41356</v>
      </c>
      <c r="O181" s="12" t="s">
        <v>17</v>
      </c>
      <c r="P181" s="11" t="s">
        <v>29</v>
      </c>
      <c r="Q181" s="10">
        <v>41358</v>
      </c>
      <c r="R181" s="38"/>
      <c r="S181" s="39"/>
    </row>
    <row r="182" spans="1:19" x14ac:dyDescent="0.3">
      <c r="A182" s="46" t="s">
        <v>889</v>
      </c>
      <c r="B182" s="9" t="str">
        <f t="shared" si="6"/>
        <v/>
      </c>
      <c r="C182" s="8" t="str">
        <f t="shared" si="7"/>
        <v>◄</v>
      </c>
      <c r="D182" s="7"/>
      <c r="E182" s="6"/>
      <c r="F182" s="19" t="s">
        <v>471</v>
      </c>
      <c r="G182" s="22" t="s">
        <v>1185</v>
      </c>
      <c r="H182" s="17" t="s">
        <v>1186</v>
      </c>
      <c r="I182" s="16">
        <v>0</v>
      </c>
      <c r="J182" s="16" t="s">
        <v>1187</v>
      </c>
      <c r="K182" s="15" t="s">
        <v>29</v>
      </c>
      <c r="L182" s="44" t="s">
        <v>38</v>
      </c>
      <c r="M182" s="14" t="s">
        <v>25</v>
      </c>
      <c r="N182" s="21">
        <v>41356</v>
      </c>
      <c r="O182" s="12" t="s">
        <v>17</v>
      </c>
      <c r="P182" s="11" t="s">
        <v>29</v>
      </c>
      <c r="Q182" s="10">
        <v>41358</v>
      </c>
      <c r="R182" s="36" t="s">
        <v>1188</v>
      </c>
      <c r="S182" s="37">
        <v>0</v>
      </c>
    </row>
    <row r="183" spans="1:19" x14ac:dyDescent="0.3">
      <c r="A183" s="46" t="s">
        <v>889</v>
      </c>
      <c r="B183" s="9" t="str">
        <f t="shared" si="6"/>
        <v/>
      </c>
      <c r="C183" s="8" t="str">
        <f t="shared" si="7"/>
        <v>◄</v>
      </c>
      <c r="D183" s="7"/>
      <c r="E183" s="6"/>
      <c r="F183" s="20" t="s">
        <v>472</v>
      </c>
      <c r="G183" s="22" t="s">
        <v>1185</v>
      </c>
      <c r="H183" s="17" t="s">
        <v>1189</v>
      </c>
      <c r="I183" s="16">
        <v>0</v>
      </c>
      <c r="J183" s="16">
        <v>4316</v>
      </c>
      <c r="K183" s="15" t="s">
        <v>29</v>
      </c>
      <c r="L183" s="44" t="s">
        <v>38</v>
      </c>
      <c r="M183" s="14" t="s">
        <v>25</v>
      </c>
      <c r="N183" s="21">
        <v>41356</v>
      </c>
      <c r="O183" s="12" t="s">
        <v>17</v>
      </c>
      <c r="P183" s="11" t="s">
        <v>29</v>
      </c>
      <c r="Q183" s="10">
        <v>41358</v>
      </c>
      <c r="R183" s="38"/>
      <c r="S183" s="39"/>
    </row>
    <row r="184" spans="1:19" ht="15" thickBot="1" x14ac:dyDescent="0.35">
      <c r="A184" s="46" t="s">
        <v>889</v>
      </c>
      <c r="B184" s="9" t="str">
        <f t="shared" si="6"/>
        <v/>
      </c>
      <c r="C184" s="8" t="str">
        <f t="shared" si="7"/>
        <v>◄</v>
      </c>
      <c r="D184" s="7"/>
      <c r="E184" s="6"/>
      <c r="F184" s="20" t="s">
        <v>1190</v>
      </c>
      <c r="G184" s="22" t="s">
        <v>1185</v>
      </c>
      <c r="H184" s="17" t="s">
        <v>1191</v>
      </c>
      <c r="I184" s="16">
        <v>0</v>
      </c>
      <c r="J184" s="16">
        <v>4317</v>
      </c>
      <c r="K184" s="15" t="s">
        <v>29</v>
      </c>
      <c r="L184" s="44" t="s">
        <v>38</v>
      </c>
      <c r="M184" s="14" t="s">
        <v>25</v>
      </c>
      <c r="N184" s="21">
        <v>41356</v>
      </c>
      <c r="O184" s="12" t="s">
        <v>17</v>
      </c>
      <c r="P184" s="11" t="s">
        <v>29</v>
      </c>
      <c r="Q184" s="10">
        <v>41358</v>
      </c>
      <c r="R184" s="38"/>
      <c r="S184" s="39"/>
    </row>
    <row r="185" spans="1:19" x14ac:dyDescent="0.3">
      <c r="A185" s="46" t="s">
        <v>889</v>
      </c>
      <c r="B185" s="9" t="str">
        <f t="shared" si="6"/>
        <v/>
      </c>
      <c r="C185" s="8" t="str">
        <f t="shared" si="7"/>
        <v>◄</v>
      </c>
      <c r="D185" s="7"/>
      <c r="E185" s="6"/>
      <c r="F185" s="19" t="s">
        <v>474</v>
      </c>
      <c r="G185" s="22" t="s">
        <v>1185</v>
      </c>
      <c r="H185" s="17" t="s">
        <v>1192</v>
      </c>
      <c r="I185" s="16">
        <v>0</v>
      </c>
      <c r="J185" s="16">
        <v>4318</v>
      </c>
      <c r="K185" s="15" t="s">
        <v>29</v>
      </c>
      <c r="L185" s="44" t="s">
        <v>38</v>
      </c>
      <c r="M185" s="14" t="s">
        <v>25</v>
      </c>
      <c r="N185" s="21">
        <v>41356</v>
      </c>
      <c r="O185" s="12" t="s">
        <v>17</v>
      </c>
      <c r="P185" s="11" t="s">
        <v>29</v>
      </c>
      <c r="Q185" s="10">
        <v>41358</v>
      </c>
      <c r="R185" s="36" t="s">
        <v>1188</v>
      </c>
      <c r="S185" s="37">
        <v>0</v>
      </c>
    </row>
    <row r="186" spans="1:19" x14ac:dyDescent="0.3">
      <c r="A186" s="46" t="s">
        <v>889</v>
      </c>
      <c r="B186" s="9" t="str">
        <f t="shared" si="6"/>
        <v/>
      </c>
      <c r="C186" s="8" t="str">
        <f t="shared" si="7"/>
        <v>◄</v>
      </c>
      <c r="D186" s="7"/>
      <c r="E186" s="6"/>
      <c r="F186" s="20" t="s">
        <v>476</v>
      </c>
      <c r="G186" s="22" t="s">
        <v>1185</v>
      </c>
      <c r="H186" s="17" t="s">
        <v>1193</v>
      </c>
      <c r="I186" s="16">
        <v>0</v>
      </c>
      <c r="J186" s="16">
        <v>4319</v>
      </c>
      <c r="K186" s="15" t="s">
        <v>29</v>
      </c>
      <c r="L186" s="44" t="s">
        <v>38</v>
      </c>
      <c r="M186" s="14" t="s">
        <v>25</v>
      </c>
      <c r="N186" s="21">
        <v>41356</v>
      </c>
      <c r="O186" s="12" t="s">
        <v>17</v>
      </c>
      <c r="P186" s="11" t="s">
        <v>29</v>
      </c>
      <c r="Q186" s="10">
        <v>41358</v>
      </c>
      <c r="R186" s="38"/>
      <c r="S186" s="39"/>
    </row>
    <row r="187" spans="1:19" ht="15" thickBot="1" x14ac:dyDescent="0.35">
      <c r="A187" s="46" t="s">
        <v>889</v>
      </c>
      <c r="B187" s="9" t="str">
        <f t="shared" si="6"/>
        <v/>
      </c>
      <c r="C187" s="8" t="str">
        <f t="shared" si="7"/>
        <v>◄</v>
      </c>
      <c r="D187" s="7"/>
      <c r="E187" s="6"/>
      <c r="F187" s="20" t="s">
        <v>477</v>
      </c>
      <c r="G187" s="22" t="s">
        <v>1185</v>
      </c>
      <c r="H187" s="17" t="s">
        <v>150</v>
      </c>
      <c r="I187" s="16">
        <v>0</v>
      </c>
      <c r="J187" s="16" t="s">
        <v>151</v>
      </c>
      <c r="K187" s="15" t="s">
        <v>29</v>
      </c>
      <c r="L187" s="44" t="s">
        <v>30</v>
      </c>
      <c r="M187" s="14" t="s">
        <v>25</v>
      </c>
      <c r="N187" s="21">
        <v>41356</v>
      </c>
      <c r="O187" s="12" t="s">
        <v>17</v>
      </c>
      <c r="P187" s="11" t="s">
        <v>29</v>
      </c>
      <c r="Q187" s="10">
        <v>41358</v>
      </c>
      <c r="R187" s="38"/>
      <c r="S187" s="39"/>
    </row>
    <row r="188" spans="1:19" x14ac:dyDescent="0.3">
      <c r="A188" s="46" t="s">
        <v>889</v>
      </c>
      <c r="B188" s="9" t="str">
        <f t="shared" si="6"/>
        <v/>
      </c>
      <c r="C188" s="8" t="str">
        <f t="shared" si="7"/>
        <v>◄</v>
      </c>
      <c r="D188" s="7"/>
      <c r="E188" s="6"/>
      <c r="F188" s="19" t="s">
        <v>483</v>
      </c>
      <c r="G188" s="22" t="s">
        <v>1194</v>
      </c>
      <c r="H188" s="17" t="s">
        <v>1195</v>
      </c>
      <c r="I188" s="16">
        <v>0</v>
      </c>
      <c r="J188" s="16" t="s">
        <v>1196</v>
      </c>
      <c r="K188" s="15" t="s">
        <v>29</v>
      </c>
      <c r="L188" s="44" t="s">
        <v>38</v>
      </c>
      <c r="M188" s="14" t="s">
        <v>25</v>
      </c>
      <c r="N188" s="21" t="s">
        <v>1197</v>
      </c>
      <c r="O188" s="12" t="s">
        <v>17</v>
      </c>
      <c r="P188" s="11" t="s">
        <v>29</v>
      </c>
      <c r="Q188" s="10" t="s">
        <v>1198</v>
      </c>
      <c r="R188" s="36" t="s">
        <v>1199</v>
      </c>
      <c r="S188" s="37">
        <v>0</v>
      </c>
    </row>
    <row r="189" spans="1:19" x14ac:dyDescent="0.3">
      <c r="A189" s="46" t="s">
        <v>889</v>
      </c>
      <c r="B189" s="9" t="str">
        <f t="shared" si="6"/>
        <v/>
      </c>
      <c r="C189" s="8" t="str">
        <f t="shared" si="7"/>
        <v>◄</v>
      </c>
      <c r="D189" s="7"/>
      <c r="E189" s="6"/>
      <c r="F189" s="20" t="s">
        <v>484</v>
      </c>
      <c r="G189" s="22" t="s">
        <v>1194</v>
      </c>
      <c r="H189" s="17" t="s">
        <v>1200</v>
      </c>
      <c r="I189" s="16">
        <v>0</v>
      </c>
      <c r="J189" s="16" t="s">
        <v>1201</v>
      </c>
      <c r="K189" s="15" t="s">
        <v>29</v>
      </c>
      <c r="L189" s="44" t="s">
        <v>38</v>
      </c>
      <c r="M189" s="14" t="s">
        <v>25</v>
      </c>
      <c r="N189" s="21" t="s">
        <v>1197</v>
      </c>
      <c r="O189" s="12" t="s">
        <v>17</v>
      </c>
      <c r="P189" s="11" t="s">
        <v>29</v>
      </c>
      <c r="Q189" s="10" t="s">
        <v>1198</v>
      </c>
      <c r="R189" s="38"/>
      <c r="S189" s="39"/>
    </row>
    <row r="190" spans="1:19" x14ac:dyDescent="0.3">
      <c r="A190" s="46" t="s">
        <v>889</v>
      </c>
      <c r="B190" s="9" t="str">
        <f t="shared" si="6"/>
        <v/>
      </c>
      <c r="C190" s="8" t="str">
        <f t="shared" si="7"/>
        <v>◄</v>
      </c>
      <c r="D190" s="7"/>
      <c r="E190" s="6"/>
      <c r="F190" s="20" t="s">
        <v>485</v>
      </c>
      <c r="G190" s="22" t="s">
        <v>1194</v>
      </c>
      <c r="H190" s="17" t="s">
        <v>1202</v>
      </c>
      <c r="I190" s="16">
        <v>0</v>
      </c>
      <c r="J190" s="16" t="s">
        <v>1203</v>
      </c>
      <c r="K190" s="15" t="s">
        <v>29</v>
      </c>
      <c r="L190" s="44" t="s">
        <v>38</v>
      </c>
      <c r="M190" s="14" t="s">
        <v>25</v>
      </c>
      <c r="N190" s="21" t="s">
        <v>1197</v>
      </c>
      <c r="O190" s="12" t="s">
        <v>17</v>
      </c>
      <c r="P190" s="11" t="s">
        <v>29</v>
      </c>
      <c r="Q190" s="10" t="s">
        <v>1198</v>
      </c>
      <c r="R190" s="38"/>
      <c r="S190" s="39"/>
    </row>
    <row r="191" spans="1:19" ht="15" thickBot="1" x14ac:dyDescent="0.35">
      <c r="A191" s="46" t="s">
        <v>889</v>
      </c>
      <c r="B191" s="23"/>
      <c r="C191" s="23"/>
      <c r="D191" s="23"/>
      <c r="E191" s="23"/>
      <c r="F191" s="23"/>
      <c r="G191" s="18" t="s">
        <v>1204</v>
      </c>
      <c r="H191" s="17"/>
      <c r="I191" s="16"/>
      <c r="J191" s="16"/>
      <c r="K191" s="15"/>
      <c r="L191" s="44"/>
      <c r="M191" s="14"/>
      <c r="N191" s="21"/>
      <c r="O191" s="12"/>
      <c r="P191" s="11"/>
      <c r="Q191" s="10"/>
      <c r="R191" s="42"/>
      <c r="S191" s="43"/>
    </row>
    <row r="192" spans="1:19" x14ac:dyDescent="0.3">
      <c r="A192" s="46" t="s">
        <v>889</v>
      </c>
      <c r="B192" s="9" t="str">
        <f t="shared" si="6"/>
        <v/>
      </c>
      <c r="C192" s="8" t="str">
        <f t="shared" si="7"/>
        <v>◄</v>
      </c>
      <c r="D192" s="7"/>
      <c r="E192" s="6"/>
      <c r="F192" s="19" t="s">
        <v>488</v>
      </c>
      <c r="G192" s="22" t="s">
        <v>1205</v>
      </c>
      <c r="H192" s="17" t="s">
        <v>1206</v>
      </c>
      <c r="I192" s="16">
        <v>0</v>
      </c>
      <c r="J192" s="16" t="s">
        <v>1207</v>
      </c>
      <c r="K192" s="15" t="s">
        <v>29</v>
      </c>
      <c r="L192" s="44" t="s">
        <v>38</v>
      </c>
      <c r="M192" s="14" t="s">
        <v>25</v>
      </c>
      <c r="N192" s="21">
        <v>41356</v>
      </c>
      <c r="O192" s="12" t="s">
        <v>17</v>
      </c>
      <c r="P192" s="11" t="s">
        <v>29</v>
      </c>
      <c r="Q192" s="10">
        <v>41358</v>
      </c>
      <c r="R192" s="36" t="s">
        <v>1208</v>
      </c>
      <c r="S192" s="37">
        <v>0</v>
      </c>
    </row>
    <row r="193" spans="1:19" x14ac:dyDescent="0.3">
      <c r="A193" s="46" t="s">
        <v>889</v>
      </c>
      <c r="B193" s="9" t="str">
        <f t="shared" si="6"/>
        <v/>
      </c>
      <c r="C193" s="8" t="str">
        <f t="shared" si="7"/>
        <v>◄</v>
      </c>
      <c r="D193" s="7"/>
      <c r="E193" s="6"/>
      <c r="F193" s="20" t="s">
        <v>490</v>
      </c>
      <c r="G193" s="22" t="s">
        <v>1205</v>
      </c>
      <c r="H193" s="17" t="s">
        <v>1209</v>
      </c>
      <c r="I193" s="16">
        <v>0</v>
      </c>
      <c r="J193" s="16" t="s">
        <v>1210</v>
      </c>
      <c r="K193" s="15" t="s">
        <v>1211</v>
      </c>
      <c r="L193" s="44" t="s">
        <v>17</v>
      </c>
      <c r="M193" s="14" t="s">
        <v>25</v>
      </c>
      <c r="N193" s="21">
        <v>41356</v>
      </c>
      <c r="O193" s="12" t="s">
        <v>25</v>
      </c>
      <c r="P193" s="11">
        <v>41356</v>
      </c>
      <c r="Q193" s="10">
        <v>41358</v>
      </c>
      <c r="R193" s="38"/>
      <c r="S193" s="39"/>
    </row>
    <row r="194" spans="1:19" ht="15" thickBot="1" x14ac:dyDescent="0.35">
      <c r="A194" s="46" t="s">
        <v>889</v>
      </c>
      <c r="B194" s="9" t="str">
        <f t="shared" si="6"/>
        <v/>
      </c>
      <c r="C194" s="8" t="str">
        <f t="shared" si="7"/>
        <v>◄</v>
      </c>
      <c r="D194" s="7"/>
      <c r="E194" s="6"/>
      <c r="F194" s="20" t="s">
        <v>1212</v>
      </c>
      <c r="G194" s="22" t="s">
        <v>1205</v>
      </c>
      <c r="H194" s="17" t="s">
        <v>150</v>
      </c>
      <c r="I194" s="16">
        <v>0</v>
      </c>
      <c r="J194" s="16" t="s">
        <v>151</v>
      </c>
      <c r="K194" s="15" t="s">
        <v>29</v>
      </c>
      <c r="L194" s="44" t="s">
        <v>30</v>
      </c>
      <c r="M194" s="14" t="s">
        <v>25</v>
      </c>
      <c r="N194" s="21">
        <v>41356</v>
      </c>
      <c r="O194" s="12" t="s">
        <v>17</v>
      </c>
      <c r="P194" s="11" t="s">
        <v>29</v>
      </c>
      <c r="Q194" s="10">
        <v>41358</v>
      </c>
      <c r="R194" s="38"/>
      <c r="S194" s="39"/>
    </row>
    <row r="195" spans="1:19" x14ac:dyDescent="0.3">
      <c r="A195" s="46" t="s">
        <v>889</v>
      </c>
      <c r="B195" s="9" t="str">
        <f t="shared" si="6"/>
        <v/>
      </c>
      <c r="C195" s="8" t="str">
        <f t="shared" si="7"/>
        <v>◄</v>
      </c>
      <c r="D195" s="7"/>
      <c r="E195" s="6"/>
      <c r="F195" s="19" t="s">
        <v>494</v>
      </c>
      <c r="G195" s="22" t="s">
        <v>1205</v>
      </c>
      <c r="H195" s="17" t="s">
        <v>1213</v>
      </c>
      <c r="I195" s="16">
        <v>0</v>
      </c>
      <c r="J195" s="16">
        <v>4322</v>
      </c>
      <c r="K195" s="15" t="s">
        <v>29</v>
      </c>
      <c r="L195" s="44" t="s">
        <v>38</v>
      </c>
      <c r="M195" s="14" t="s">
        <v>25</v>
      </c>
      <c r="N195" s="21">
        <v>41356</v>
      </c>
      <c r="O195" s="12" t="s">
        <v>17</v>
      </c>
      <c r="P195" s="11" t="s">
        <v>29</v>
      </c>
      <c r="Q195" s="10">
        <v>41358</v>
      </c>
      <c r="R195" s="36" t="s">
        <v>1208</v>
      </c>
      <c r="S195" s="37">
        <v>0</v>
      </c>
    </row>
    <row r="196" spans="1:19" x14ac:dyDescent="0.3">
      <c r="A196" s="46" t="s">
        <v>889</v>
      </c>
      <c r="B196" s="9" t="str">
        <f t="shared" si="6"/>
        <v/>
      </c>
      <c r="C196" s="8" t="str">
        <f t="shared" si="7"/>
        <v>◄</v>
      </c>
      <c r="D196" s="7"/>
      <c r="E196" s="6"/>
      <c r="F196" s="20" t="s">
        <v>496</v>
      </c>
      <c r="G196" s="22" t="s">
        <v>1205</v>
      </c>
      <c r="H196" s="17" t="s">
        <v>1214</v>
      </c>
      <c r="I196" s="16">
        <v>0</v>
      </c>
      <c r="J196" s="16" t="s">
        <v>1215</v>
      </c>
      <c r="K196" s="15" t="s">
        <v>1211</v>
      </c>
      <c r="L196" s="44" t="s">
        <v>17</v>
      </c>
      <c r="M196" s="14" t="s">
        <v>25</v>
      </c>
      <c r="N196" s="21">
        <v>41356</v>
      </c>
      <c r="O196" s="12" t="s">
        <v>25</v>
      </c>
      <c r="P196" s="11">
        <v>41356</v>
      </c>
      <c r="Q196" s="10">
        <v>41358</v>
      </c>
      <c r="R196" s="38"/>
      <c r="S196" s="39"/>
    </row>
    <row r="197" spans="1:19" ht="15" thickBot="1" x14ac:dyDescent="0.35">
      <c r="A197" s="46" t="s">
        <v>889</v>
      </c>
      <c r="B197" s="9" t="str">
        <f t="shared" si="6"/>
        <v/>
      </c>
      <c r="C197" s="8" t="str">
        <f t="shared" si="7"/>
        <v>◄</v>
      </c>
      <c r="D197" s="7"/>
      <c r="E197" s="6"/>
      <c r="F197" s="20" t="s">
        <v>497</v>
      </c>
      <c r="G197" s="22" t="s">
        <v>1205</v>
      </c>
      <c r="H197" s="17" t="s">
        <v>150</v>
      </c>
      <c r="I197" s="16">
        <v>0</v>
      </c>
      <c r="J197" s="16" t="s">
        <v>151</v>
      </c>
      <c r="K197" s="15" t="s">
        <v>29</v>
      </c>
      <c r="L197" s="44" t="s">
        <v>30</v>
      </c>
      <c r="M197" s="14" t="s">
        <v>25</v>
      </c>
      <c r="N197" s="21">
        <v>41356</v>
      </c>
      <c r="O197" s="12" t="s">
        <v>17</v>
      </c>
      <c r="P197" s="11" t="s">
        <v>29</v>
      </c>
      <c r="Q197" s="10">
        <v>41358</v>
      </c>
      <c r="R197" s="38"/>
      <c r="S197" s="39"/>
    </row>
    <row r="198" spans="1:19" x14ac:dyDescent="0.3">
      <c r="A198" s="46" t="s">
        <v>889</v>
      </c>
      <c r="B198" s="9" t="str">
        <f t="shared" si="6"/>
        <v/>
      </c>
      <c r="C198" s="8" t="str">
        <f t="shared" si="7"/>
        <v>◄</v>
      </c>
      <c r="D198" s="7"/>
      <c r="E198" s="6"/>
      <c r="F198" s="19" t="s">
        <v>502</v>
      </c>
      <c r="G198" s="22" t="s">
        <v>1216</v>
      </c>
      <c r="H198" s="17" t="s">
        <v>1217</v>
      </c>
      <c r="I198" s="16">
        <v>0</v>
      </c>
      <c r="J198" s="16" t="s">
        <v>1218</v>
      </c>
      <c r="K198" s="15" t="s">
        <v>29</v>
      </c>
      <c r="L198" s="44" t="s">
        <v>38</v>
      </c>
      <c r="M198" s="14" t="s">
        <v>25</v>
      </c>
      <c r="N198" s="21">
        <v>41377</v>
      </c>
      <c r="O198" s="12" t="s">
        <v>17</v>
      </c>
      <c r="P198" s="11" t="s">
        <v>29</v>
      </c>
      <c r="Q198" s="10">
        <v>41379</v>
      </c>
      <c r="R198" s="36" t="s">
        <v>1219</v>
      </c>
      <c r="S198" s="37">
        <v>0</v>
      </c>
    </row>
    <row r="199" spans="1:19" x14ac:dyDescent="0.3">
      <c r="A199" s="46" t="s">
        <v>889</v>
      </c>
      <c r="B199" s="9" t="str">
        <f t="shared" si="6"/>
        <v/>
      </c>
      <c r="C199" s="8" t="str">
        <f t="shared" si="7"/>
        <v>◄</v>
      </c>
      <c r="D199" s="7"/>
      <c r="E199" s="6"/>
      <c r="F199" s="20" t="s">
        <v>504</v>
      </c>
      <c r="G199" s="22" t="s">
        <v>1216</v>
      </c>
      <c r="H199" s="17" t="s">
        <v>1220</v>
      </c>
      <c r="I199" s="16">
        <v>0</v>
      </c>
      <c r="J199" s="16">
        <v>4324</v>
      </c>
      <c r="K199" s="15" t="s">
        <v>29</v>
      </c>
      <c r="L199" s="44" t="s">
        <v>38</v>
      </c>
      <c r="M199" s="14" t="s">
        <v>25</v>
      </c>
      <c r="N199" s="21">
        <v>41377</v>
      </c>
      <c r="O199" s="12" t="s">
        <v>17</v>
      </c>
      <c r="P199" s="11" t="s">
        <v>29</v>
      </c>
      <c r="Q199" s="10">
        <v>41379</v>
      </c>
      <c r="R199" s="38"/>
      <c r="S199" s="39"/>
    </row>
    <row r="200" spans="1:19" ht="15" thickBot="1" x14ac:dyDescent="0.35">
      <c r="A200" s="46" t="s">
        <v>889</v>
      </c>
      <c r="B200" s="9" t="str">
        <f t="shared" ref="B200:B263" si="8">IF(C200="?","?","")</f>
        <v/>
      </c>
      <c r="C200" s="8" t="str">
        <f t="shared" ref="C200:C263" si="9">IF(AND(D200="",E200&gt;0),"?",IF(D200="","◄",IF(E200&gt;=1,"►","")))</f>
        <v>◄</v>
      </c>
      <c r="D200" s="7"/>
      <c r="E200" s="6"/>
      <c r="F200" s="20" t="s">
        <v>505</v>
      </c>
      <c r="G200" s="22" t="s">
        <v>1216</v>
      </c>
      <c r="H200" s="17" t="s">
        <v>1221</v>
      </c>
      <c r="I200" s="16">
        <v>0</v>
      </c>
      <c r="J200" s="16">
        <v>4325</v>
      </c>
      <c r="K200" s="15" t="s">
        <v>29</v>
      </c>
      <c r="L200" s="44" t="s">
        <v>38</v>
      </c>
      <c r="M200" s="14" t="s">
        <v>25</v>
      </c>
      <c r="N200" s="21">
        <v>41377</v>
      </c>
      <c r="O200" s="12" t="s">
        <v>17</v>
      </c>
      <c r="P200" s="11" t="s">
        <v>29</v>
      </c>
      <c r="Q200" s="10">
        <v>41379</v>
      </c>
      <c r="R200" s="38"/>
      <c r="S200" s="39"/>
    </row>
    <row r="201" spans="1:19" x14ac:dyDescent="0.3">
      <c r="A201" s="46" t="s">
        <v>889</v>
      </c>
      <c r="B201" s="9" t="str">
        <f t="shared" si="8"/>
        <v/>
      </c>
      <c r="C201" s="8" t="str">
        <f t="shared" si="9"/>
        <v>◄</v>
      </c>
      <c r="D201" s="7"/>
      <c r="E201" s="6"/>
      <c r="F201" s="19" t="s">
        <v>513</v>
      </c>
      <c r="G201" s="22" t="s">
        <v>1216</v>
      </c>
      <c r="H201" s="17" t="s">
        <v>1222</v>
      </c>
      <c r="I201" s="16">
        <v>0</v>
      </c>
      <c r="J201" s="16">
        <v>4326</v>
      </c>
      <c r="K201" s="15" t="s">
        <v>29</v>
      </c>
      <c r="L201" s="44" t="s">
        <v>38</v>
      </c>
      <c r="M201" s="14" t="s">
        <v>25</v>
      </c>
      <c r="N201" s="21">
        <v>41377</v>
      </c>
      <c r="O201" s="12" t="s">
        <v>17</v>
      </c>
      <c r="P201" s="11" t="s">
        <v>29</v>
      </c>
      <c r="Q201" s="10">
        <v>41379</v>
      </c>
      <c r="R201" s="36" t="s">
        <v>1219</v>
      </c>
      <c r="S201" s="37">
        <v>0</v>
      </c>
    </row>
    <row r="202" spans="1:19" x14ac:dyDescent="0.3">
      <c r="A202" s="46" t="s">
        <v>889</v>
      </c>
      <c r="B202" s="9" t="str">
        <f t="shared" si="8"/>
        <v/>
      </c>
      <c r="C202" s="8" t="str">
        <f t="shared" si="9"/>
        <v>◄</v>
      </c>
      <c r="D202" s="7"/>
      <c r="E202" s="6"/>
      <c r="F202" s="20" t="s">
        <v>514</v>
      </c>
      <c r="G202" s="22" t="s">
        <v>1216</v>
      </c>
      <c r="H202" s="17" t="s">
        <v>1223</v>
      </c>
      <c r="I202" s="16">
        <v>0</v>
      </c>
      <c r="J202" s="16">
        <v>4327</v>
      </c>
      <c r="K202" s="15" t="s">
        <v>29</v>
      </c>
      <c r="L202" s="44" t="s">
        <v>38</v>
      </c>
      <c r="M202" s="14" t="s">
        <v>25</v>
      </c>
      <c r="N202" s="21">
        <v>41377</v>
      </c>
      <c r="O202" s="12" t="s">
        <v>17</v>
      </c>
      <c r="P202" s="11" t="s">
        <v>29</v>
      </c>
      <c r="Q202" s="10">
        <v>41379</v>
      </c>
      <c r="R202" s="38"/>
      <c r="S202" s="39"/>
    </row>
    <row r="203" spans="1:19" ht="15" thickBot="1" x14ac:dyDescent="0.35">
      <c r="A203" s="46" t="s">
        <v>889</v>
      </c>
      <c r="B203" s="9" t="str">
        <f t="shared" si="8"/>
        <v/>
      </c>
      <c r="C203" s="8" t="str">
        <f t="shared" si="9"/>
        <v>◄</v>
      </c>
      <c r="D203" s="7"/>
      <c r="E203" s="6"/>
      <c r="F203" s="20" t="s">
        <v>515</v>
      </c>
      <c r="G203" s="22" t="s">
        <v>1216</v>
      </c>
      <c r="H203" s="17" t="s">
        <v>1224</v>
      </c>
      <c r="I203" s="16">
        <v>0</v>
      </c>
      <c r="J203" s="16">
        <v>4328</v>
      </c>
      <c r="K203" s="15" t="s">
        <v>29</v>
      </c>
      <c r="L203" s="44" t="s">
        <v>38</v>
      </c>
      <c r="M203" s="14" t="s">
        <v>25</v>
      </c>
      <c r="N203" s="21">
        <v>41377</v>
      </c>
      <c r="O203" s="12" t="s">
        <v>17</v>
      </c>
      <c r="P203" s="11" t="s">
        <v>29</v>
      </c>
      <c r="Q203" s="10">
        <v>41379</v>
      </c>
      <c r="R203" s="38"/>
      <c r="S203" s="39"/>
    </row>
    <row r="204" spans="1:19" x14ac:dyDescent="0.3">
      <c r="A204" s="46" t="s">
        <v>889</v>
      </c>
      <c r="B204" s="9" t="str">
        <f t="shared" si="8"/>
        <v/>
      </c>
      <c r="C204" s="8" t="str">
        <f t="shared" si="9"/>
        <v>◄</v>
      </c>
      <c r="D204" s="7"/>
      <c r="E204" s="6"/>
      <c r="F204" s="19" t="s">
        <v>521</v>
      </c>
      <c r="G204" s="22" t="s">
        <v>1216</v>
      </c>
      <c r="H204" s="17" t="s">
        <v>1225</v>
      </c>
      <c r="I204" s="16">
        <v>0</v>
      </c>
      <c r="J204" s="16">
        <v>4329</v>
      </c>
      <c r="K204" s="15" t="s">
        <v>29</v>
      </c>
      <c r="L204" s="44" t="s">
        <v>38</v>
      </c>
      <c r="M204" s="14" t="s">
        <v>25</v>
      </c>
      <c r="N204" s="21">
        <v>41377</v>
      </c>
      <c r="O204" s="12" t="s">
        <v>17</v>
      </c>
      <c r="P204" s="11" t="s">
        <v>29</v>
      </c>
      <c r="Q204" s="10">
        <v>41379</v>
      </c>
      <c r="R204" s="36" t="s">
        <v>1219</v>
      </c>
      <c r="S204" s="37">
        <v>0</v>
      </c>
    </row>
    <row r="205" spans="1:19" x14ac:dyDescent="0.3">
      <c r="A205" s="46" t="s">
        <v>889</v>
      </c>
      <c r="B205" s="9" t="str">
        <f t="shared" si="8"/>
        <v/>
      </c>
      <c r="C205" s="8" t="str">
        <f t="shared" si="9"/>
        <v>◄</v>
      </c>
      <c r="D205" s="7"/>
      <c r="E205" s="6"/>
      <c r="F205" s="20" t="s">
        <v>522</v>
      </c>
      <c r="G205" s="22" t="s">
        <v>1216</v>
      </c>
      <c r="H205" s="17" t="s">
        <v>1226</v>
      </c>
      <c r="I205" s="16">
        <v>0</v>
      </c>
      <c r="J205" s="16">
        <v>4330</v>
      </c>
      <c r="K205" s="15" t="s">
        <v>29</v>
      </c>
      <c r="L205" s="44" t="s">
        <v>38</v>
      </c>
      <c r="M205" s="14" t="s">
        <v>25</v>
      </c>
      <c r="N205" s="21">
        <v>41377</v>
      </c>
      <c r="O205" s="12" t="s">
        <v>17</v>
      </c>
      <c r="P205" s="11" t="s">
        <v>29</v>
      </c>
      <c r="Q205" s="10">
        <v>41379</v>
      </c>
      <c r="R205" s="38"/>
      <c r="S205" s="39"/>
    </row>
    <row r="206" spans="1:19" ht="15" thickBot="1" x14ac:dyDescent="0.35">
      <c r="A206" s="46" t="s">
        <v>889</v>
      </c>
      <c r="B206" s="9" t="str">
        <f t="shared" si="8"/>
        <v/>
      </c>
      <c r="C206" s="8" t="str">
        <f t="shared" si="9"/>
        <v>◄</v>
      </c>
      <c r="D206" s="7"/>
      <c r="E206" s="6"/>
      <c r="F206" s="20" t="s">
        <v>523</v>
      </c>
      <c r="G206" s="22" t="s">
        <v>1216</v>
      </c>
      <c r="H206" s="17" t="s">
        <v>1227</v>
      </c>
      <c r="I206" s="16">
        <v>0</v>
      </c>
      <c r="J206" s="16">
        <v>4331</v>
      </c>
      <c r="K206" s="15" t="s">
        <v>29</v>
      </c>
      <c r="L206" s="44" t="s">
        <v>38</v>
      </c>
      <c r="M206" s="14" t="s">
        <v>25</v>
      </c>
      <c r="N206" s="21">
        <v>41377</v>
      </c>
      <c r="O206" s="12" t="s">
        <v>17</v>
      </c>
      <c r="P206" s="11" t="s">
        <v>29</v>
      </c>
      <c r="Q206" s="10">
        <v>41379</v>
      </c>
      <c r="R206" s="38"/>
      <c r="S206" s="39"/>
    </row>
    <row r="207" spans="1:19" x14ac:dyDescent="0.3">
      <c r="A207" s="46" t="s">
        <v>889</v>
      </c>
      <c r="B207" s="9" t="str">
        <f t="shared" si="8"/>
        <v/>
      </c>
      <c r="C207" s="8" t="str">
        <f t="shared" si="9"/>
        <v>◄</v>
      </c>
      <c r="D207" s="7"/>
      <c r="E207" s="6"/>
      <c r="F207" s="19" t="s">
        <v>528</v>
      </c>
      <c r="G207" s="22" t="s">
        <v>1216</v>
      </c>
      <c r="H207" s="17" t="s">
        <v>1228</v>
      </c>
      <c r="I207" s="16">
        <v>0</v>
      </c>
      <c r="J207" s="16">
        <v>4332</v>
      </c>
      <c r="K207" s="15" t="s">
        <v>29</v>
      </c>
      <c r="L207" s="44" t="s">
        <v>38</v>
      </c>
      <c r="M207" s="14" t="s">
        <v>25</v>
      </c>
      <c r="N207" s="21">
        <v>41377</v>
      </c>
      <c r="O207" s="12" t="s">
        <v>17</v>
      </c>
      <c r="P207" s="11" t="s">
        <v>29</v>
      </c>
      <c r="Q207" s="10">
        <v>41379</v>
      </c>
      <c r="R207" s="36" t="s">
        <v>1219</v>
      </c>
      <c r="S207" s="37">
        <v>0</v>
      </c>
    </row>
    <row r="208" spans="1:19" ht="15" thickBot="1" x14ac:dyDescent="0.35">
      <c r="A208" s="46" t="s">
        <v>889</v>
      </c>
      <c r="B208" s="9" t="str">
        <f t="shared" si="8"/>
        <v/>
      </c>
      <c r="C208" s="8" t="str">
        <f t="shared" si="9"/>
        <v>◄</v>
      </c>
      <c r="D208" s="7"/>
      <c r="E208" s="6"/>
      <c r="F208" s="20" t="s">
        <v>530</v>
      </c>
      <c r="G208" s="22" t="s">
        <v>1216</v>
      </c>
      <c r="H208" s="17" t="s">
        <v>150</v>
      </c>
      <c r="I208" s="16">
        <v>0</v>
      </c>
      <c r="J208" s="16" t="s">
        <v>151</v>
      </c>
      <c r="K208" s="15" t="s">
        <v>29</v>
      </c>
      <c r="L208" s="44" t="s">
        <v>30</v>
      </c>
      <c r="M208" s="14" t="s">
        <v>25</v>
      </c>
      <c r="N208" s="21">
        <v>41377</v>
      </c>
      <c r="O208" s="12" t="s">
        <v>17</v>
      </c>
      <c r="P208" s="11" t="s">
        <v>29</v>
      </c>
      <c r="Q208" s="10">
        <v>41379</v>
      </c>
      <c r="R208" s="38"/>
      <c r="S208" s="39"/>
    </row>
    <row r="209" spans="1:19" x14ac:dyDescent="0.3">
      <c r="A209" s="46" t="s">
        <v>889</v>
      </c>
      <c r="B209" s="9" t="str">
        <f t="shared" si="8"/>
        <v/>
      </c>
      <c r="C209" s="8" t="str">
        <f t="shared" si="9"/>
        <v>◄</v>
      </c>
      <c r="D209" s="7"/>
      <c r="E209" s="6"/>
      <c r="F209" s="19" t="s">
        <v>535</v>
      </c>
      <c r="G209" s="22" t="s">
        <v>1229</v>
      </c>
      <c r="H209" s="17" t="s">
        <v>1230</v>
      </c>
      <c r="I209" s="16">
        <v>0</v>
      </c>
      <c r="J209" s="16" t="s">
        <v>1231</v>
      </c>
      <c r="K209" s="15" t="s">
        <v>29</v>
      </c>
      <c r="L209" s="44" t="s">
        <v>38</v>
      </c>
      <c r="M209" s="14" t="s">
        <v>25</v>
      </c>
      <c r="N209" s="21">
        <v>41377</v>
      </c>
      <c r="O209" s="12" t="s">
        <v>17</v>
      </c>
      <c r="P209" s="11" t="s">
        <v>29</v>
      </c>
      <c r="Q209" s="10">
        <v>41379</v>
      </c>
      <c r="R209" s="36" t="s">
        <v>1232</v>
      </c>
      <c r="S209" s="37">
        <v>0</v>
      </c>
    </row>
    <row r="210" spans="1:19" x14ac:dyDescent="0.3">
      <c r="A210" s="46" t="s">
        <v>889</v>
      </c>
      <c r="B210" s="9" t="str">
        <f t="shared" si="8"/>
        <v/>
      </c>
      <c r="C210" s="8" t="str">
        <f t="shared" si="9"/>
        <v>◄</v>
      </c>
      <c r="D210" s="7"/>
      <c r="E210" s="6"/>
      <c r="F210" s="20" t="s">
        <v>537</v>
      </c>
      <c r="G210" s="22" t="s">
        <v>1229</v>
      </c>
      <c r="H210" s="17" t="s">
        <v>1233</v>
      </c>
      <c r="I210" s="16">
        <v>0</v>
      </c>
      <c r="J210" s="16">
        <v>4334</v>
      </c>
      <c r="K210" s="15" t="s">
        <v>29</v>
      </c>
      <c r="L210" s="44" t="s">
        <v>38</v>
      </c>
      <c r="M210" s="14" t="s">
        <v>25</v>
      </c>
      <c r="N210" s="21">
        <v>41377</v>
      </c>
      <c r="O210" s="12" t="s">
        <v>17</v>
      </c>
      <c r="P210" s="11" t="s">
        <v>29</v>
      </c>
      <c r="Q210" s="10">
        <v>41379</v>
      </c>
      <c r="R210" s="38"/>
      <c r="S210" s="39"/>
    </row>
    <row r="211" spans="1:19" ht="15" thickBot="1" x14ac:dyDescent="0.35">
      <c r="A211" s="46" t="s">
        <v>889</v>
      </c>
      <c r="B211" s="9" t="str">
        <f t="shared" si="8"/>
        <v/>
      </c>
      <c r="C211" s="8" t="str">
        <f t="shared" si="9"/>
        <v>◄</v>
      </c>
      <c r="D211" s="7"/>
      <c r="E211" s="6"/>
      <c r="F211" s="20" t="s">
        <v>1234</v>
      </c>
      <c r="G211" s="22" t="s">
        <v>1229</v>
      </c>
      <c r="H211" s="17" t="s">
        <v>150</v>
      </c>
      <c r="I211" s="16">
        <v>0</v>
      </c>
      <c r="J211" s="16" t="s">
        <v>151</v>
      </c>
      <c r="K211" s="15" t="s">
        <v>29</v>
      </c>
      <c r="L211" s="44" t="s">
        <v>30</v>
      </c>
      <c r="M211" s="14" t="s">
        <v>25</v>
      </c>
      <c r="N211" s="21">
        <v>41377</v>
      </c>
      <c r="O211" s="12" t="s">
        <v>17</v>
      </c>
      <c r="P211" s="11" t="s">
        <v>29</v>
      </c>
      <c r="Q211" s="10">
        <v>41379</v>
      </c>
      <c r="R211" s="38"/>
      <c r="S211" s="39"/>
    </row>
    <row r="212" spans="1:19" x14ac:dyDescent="0.3">
      <c r="A212" s="46" t="s">
        <v>889</v>
      </c>
      <c r="B212" s="9" t="str">
        <f t="shared" si="8"/>
        <v/>
      </c>
      <c r="C212" s="8" t="str">
        <f t="shared" si="9"/>
        <v>◄</v>
      </c>
      <c r="D212" s="7"/>
      <c r="E212" s="6"/>
      <c r="F212" s="19" t="s">
        <v>542</v>
      </c>
      <c r="G212" s="22" t="s">
        <v>1235</v>
      </c>
      <c r="H212" s="17" t="s">
        <v>1236</v>
      </c>
      <c r="I212" s="16">
        <v>0</v>
      </c>
      <c r="J212" s="16" t="s">
        <v>1237</v>
      </c>
      <c r="K212" s="15" t="s">
        <v>29</v>
      </c>
      <c r="L212" s="44" t="s">
        <v>38</v>
      </c>
      <c r="M212" s="14" t="s">
        <v>25</v>
      </c>
      <c r="N212" s="21">
        <v>41316</v>
      </c>
      <c r="O212" s="12" t="s">
        <v>17</v>
      </c>
      <c r="P212" s="11" t="s">
        <v>29</v>
      </c>
      <c r="Q212" s="10">
        <v>41318</v>
      </c>
      <c r="R212" s="36" t="s">
        <v>1238</v>
      </c>
      <c r="S212" s="37">
        <v>0</v>
      </c>
    </row>
    <row r="213" spans="1:19" x14ac:dyDescent="0.3">
      <c r="A213" s="46" t="s">
        <v>889</v>
      </c>
      <c r="B213" s="9" t="str">
        <f t="shared" si="8"/>
        <v/>
      </c>
      <c r="C213" s="8" t="str">
        <f t="shared" si="9"/>
        <v>◄</v>
      </c>
      <c r="D213" s="7"/>
      <c r="E213" s="6"/>
      <c r="F213" s="20" t="s">
        <v>544</v>
      </c>
      <c r="G213" s="22" t="s">
        <v>1235</v>
      </c>
      <c r="H213" s="17" t="s">
        <v>1239</v>
      </c>
      <c r="I213" s="16">
        <v>0</v>
      </c>
      <c r="J213" s="16">
        <v>4336</v>
      </c>
      <c r="K213" s="15" t="s">
        <v>29</v>
      </c>
      <c r="L213" s="44" t="s">
        <v>38</v>
      </c>
      <c r="M213" s="14" t="s">
        <v>25</v>
      </c>
      <c r="N213" s="21">
        <v>41316</v>
      </c>
      <c r="O213" s="12" t="s">
        <v>17</v>
      </c>
      <c r="P213" s="11" t="s">
        <v>29</v>
      </c>
      <c r="Q213" s="10">
        <v>41318</v>
      </c>
      <c r="R213" s="38"/>
      <c r="S213" s="39"/>
    </row>
    <row r="214" spans="1:19" ht="15" thickBot="1" x14ac:dyDescent="0.35">
      <c r="A214" s="46" t="s">
        <v>889</v>
      </c>
      <c r="B214" s="9" t="str">
        <f t="shared" si="8"/>
        <v/>
      </c>
      <c r="C214" s="8" t="str">
        <f t="shared" si="9"/>
        <v>◄</v>
      </c>
      <c r="D214" s="7"/>
      <c r="E214" s="6"/>
      <c r="F214" s="20" t="s">
        <v>545</v>
      </c>
      <c r="G214" s="22" t="s">
        <v>1235</v>
      </c>
      <c r="H214" s="17" t="s">
        <v>1240</v>
      </c>
      <c r="I214" s="16">
        <v>0</v>
      </c>
      <c r="J214" s="16">
        <v>4337</v>
      </c>
      <c r="K214" s="15" t="s">
        <v>29</v>
      </c>
      <c r="L214" s="44" t="s">
        <v>38</v>
      </c>
      <c r="M214" s="14" t="s">
        <v>25</v>
      </c>
      <c r="N214" s="21">
        <v>41316</v>
      </c>
      <c r="O214" s="12" t="s">
        <v>17</v>
      </c>
      <c r="P214" s="11" t="s">
        <v>29</v>
      </c>
      <c r="Q214" s="10">
        <v>41318</v>
      </c>
      <c r="R214" s="38"/>
      <c r="S214" s="39"/>
    </row>
    <row r="215" spans="1:19" x14ac:dyDescent="0.3">
      <c r="A215" s="46" t="s">
        <v>889</v>
      </c>
      <c r="B215" s="9" t="str">
        <f t="shared" si="8"/>
        <v/>
      </c>
      <c r="C215" s="8" t="str">
        <f t="shared" si="9"/>
        <v>◄</v>
      </c>
      <c r="D215" s="7"/>
      <c r="E215" s="6"/>
      <c r="F215" s="19" t="s">
        <v>550</v>
      </c>
      <c r="G215" s="22" t="s">
        <v>1235</v>
      </c>
      <c r="H215" s="17" t="s">
        <v>1241</v>
      </c>
      <c r="I215" s="16">
        <v>0</v>
      </c>
      <c r="J215" s="16">
        <v>4338</v>
      </c>
      <c r="K215" s="15" t="s">
        <v>29</v>
      </c>
      <c r="L215" s="44" t="s">
        <v>38</v>
      </c>
      <c r="M215" s="14" t="s">
        <v>25</v>
      </c>
      <c r="N215" s="21">
        <v>41316</v>
      </c>
      <c r="O215" s="12" t="s">
        <v>17</v>
      </c>
      <c r="P215" s="11" t="s">
        <v>29</v>
      </c>
      <c r="Q215" s="10">
        <v>41318</v>
      </c>
      <c r="R215" s="36" t="s">
        <v>1238</v>
      </c>
      <c r="S215" s="37">
        <v>0</v>
      </c>
    </row>
    <row r="216" spans="1:19" x14ac:dyDescent="0.3">
      <c r="A216" s="46" t="s">
        <v>889</v>
      </c>
      <c r="B216" s="9" t="str">
        <f t="shared" si="8"/>
        <v/>
      </c>
      <c r="C216" s="8" t="str">
        <f t="shared" si="9"/>
        <v>◄</v>
      </c>
      <c r="D216" s="7"/>
      <c r="E216" s="6"/>
      <c r="F216" s="20" t="s">
        <v>552</v>
      </c>
      <c r="G216" s="22" t="s">
        <v>1235</v>
      </c>
      <c r="H216" s="17" t="s">
        <v>1242</v>
      </c>
      <c r="I216" s="16">
        <v>0</v>
      </c>
      <c r="J216" s="16">
        <v>4339</v>
      </c>
      <c r="K216" s="15" t="s">
        <v>29</v>
      </c>
      <c r="L216" s="44" t="s">
        <v>38</v>
      </c>
      <c r="M216" s="14" t="s">
        <v>25</v>
      </c>
      <c r="N216" s="21">
        <v>41316</v>
      </c>
      <c r="O216" s="12" t="s">
        <v>17</v>
      </c>
      <c r="P216" s="11" t="s">
        <v>29</v>
      </c>
      <c r="Q216" s="10">
        <v>41318</v>
      </c>
      <c r="R216" s="38"/>
      <c r="S216" s="39"/>
    </row>
    <row r="217" spans="1:19" ht="15" thickBot="1" x14ac:dyDescent="0.35">
      <c r="A217" s="46" t="s">
        <v>889</v>
      </c>
      <c r="B217" s="9" t="str">
        <f t="shared" si="8"/>
        <v/>
      </c>
      <c r="C217" s="8" t="str">
        <f t="shared" si="9"/>
        <v>◄</v>
      </c>
      <c r="D217" s="7"/>
      <c r="E217" s="6"/>
      <c r="F217" s="20" t="s">
        <v>553</v>
      </c>
      <c r="G217" s="22" t="s">
        <v>1235</v>
      </c>
      <c r="H217" s="17" t="s">
        <v>150</v>
      </c>
      <c r="I217" s="16">
        <v>0</v>
      </c>
      <c r="J217" s="16" t="s">
        <v>151</v>
      </c>
      <c r="K217" s="15" t="s">
        <v>29</v>
      </c>
      <c r="L217" s="44" t="s">
        <v>30</v>
      </c>
      <c r="M217" s="14" t="s">
        <v>25</v>
      </c>
      <c r="N217" s="21">
        <v>41316</v>
      </c>
      <c r="O217" s="12" t="s">
        <v>17</v>
      </c>
      <c r="P217" s="11" t="s">
        <v>29</v>
      </c>
      <c r="Q217" s="10">
        <v>41318</v>
      </c>
      <c r="R217" s="38"/>
      <c r="S217" s="39"/>
    </row>
    <row r="218" spans="1:19" x14ac:dyDescent="0.3">
      <c r="A218" s="46" t="s">
        <v>889</v>
      </c>
      <c r="B218" s="9" t="str">
        <f t="shared" si="8"/>
        <v/>
      </c>
      <c r="C218" s="8" t="str">
        <f t="shared" si="9"/>
        <v>◄</v>
      </c>
      <c r="D218" s="7"/>
      <c r="E218" s="6"/>
      <c r="F218" s="19" t="s">
        <v>559</v>
      </c>
      <c r="G218" s="22" t="s">
        <v>1243</v>
      </c>
      <c r="H218" s="17" t="s">
        <v>1244</v>
      </c>
      <c r="I218" s="16">
        <v>0</v>
      </c>
      <c r="J218" s="16" t="s">
        <v>1245</v>
      </c>
      <c r="K218" s="15" t="s">
        <v>29</v>
      </c>
      <c r="L218" s="44" t="s">
        <v>38</v>
      </c>
      <c r="M218" s="14" t="s">
        <v>25</v>
      </c>
      <c r="N218" s="21">
        <v>41405</v>
      </c>
      <c r="O218" s="12" t="s">
        <v>17</v>
      </c>
      <c r="P218" s="11" t="s">
        <v>29</v>
      </c>
      <c r="Q218" s="10">
        <v>41407</v>
      </c>
      <c r="R218" s="36" t="s">
        <v>1246</v>
      </c>
      <c r="S218" s="37">
        <v>0</v>
      </c>
    </row>
    <row r="219" spans="1:19" x14ac:dyDescent="0.3">
      <c r="A219" s="46" t="s">
        <v>889</v>
      </c>
      <c r="B219" s="9" t="str">
        <f t="shared" si="8"/>
        <v/>
      </c>
      <c r="C219" s="8" t="str">
        <f t="shared" si="9"/>
        <v>◄</v>
      </c>
      <c r="D219" s="7"/>
      <c r="E219" s="6"/>
      <c r="F219" s="20" t="s">
        <v>561</v>
      </c>
      <c r="G219" s="22" t="s">
        <v>1243</v>
      </c>
      <c r="H219" s="17" t="s">
        <v>1247</v>
      </c>
      <c r="I219" s="16">
        <v>0</v>
      </c>
      <c r="J219" s="16">
        <v>4341</v>
      </c>
      <c r="K219" s="15" t="s">
        <v>67</v>
      </c>
      <c r="L219" s="44" t="s">
        <v>17</v>
      </c>
      <c r="M219" s="14" t="s">
        <v>25</v>
      </c>
      <c r="N219" s="21">
        <v>41405</v>
      </c>
      <c r="O219" s="12" t="s">
        <v>17</v>
      </c>
      <c r="P219" s="11" t="s">
        <v>116</v>
      </c>
      <c r="Q219" s="10">
        <v>41407</v>
      </c>
      <c r="R219" s="38"/>
      <c r="S219" s="39"/>
    </row>
    <row r="220" spans="1:19" ht="15" thickBot="1" x14ac:dyDescent="0.35">
      <c r="A220" s="46" t="s">
        <v>889</v>
      </c>
      <c r="B220" s="9" t="str">
        <f t="shared" si="8"/>
        <v/>
      </c>
      <c r="C220" s="8" t="str">
        <f t="shared" si="9"/>
        <v>◄</v>
      </c>
      <c r="D220" s="7"/>
      <c r="E220" s="6"/>
      <c r="F220" s="20" t="s">
        <v>1248</v>
      </c>
      <c r="G220" s="22" t="s">
        <v>1243</v>
      </c>
      <c r="H220" s="17" t="s">
        <v>1249</v>
      </c>
      <c r="I220" s="16">
        <v>0</v>
      </c>
      <c r="J220" s="16">
        <v>4342</v>
      </c>
      <c r="K220" s="15" t="s">
        <v>67</v>
      </c>
      <c r="L220" s="44" t="s">
        <v>17</v>
      </c>
      <c r="M220" s="14" t="s">
        <v>25</v>
      </c>
      <c r="N220" s="21">
        <v>41405</v>
      </c>
      <c r="O220" s="12" t="s">
        <v>17</v>
      </c>
      <c r="P220" s="11" t="s">
        <v>116</v>
      </c>
      <c r="Q220" s="10">
        <v>41407</v>
      </c>
      <c r="R220" s="38"/>
      <c r="S220" s="39"/>
    </row>
    <row r="221" spans="1:19" x14ac:dyDescent="0.3">
      <c r="A221" s="46" t="s">
        <v>889</v>
      </c>
      <c r="B221" s="9" t="str">
        <f t="shared" si="8"/>
        <v/>
      </c>
      <c r="C221" s="8" t="str">
        <f t="shared" si="9"/>
        <v>◄</v>
      </c>
      <c r="D221" s="7"/>
      <c r="E221" s="6"/>
      <c r="F221" s="19" t="s">
        <v>566</v>
      </c>
      <c r="G221" s="22" t="s">
        <v>1243</v>
      </c>
      <c r="H221" s="17" t="s">
        <v>1250</v>
      </c>
      <c r="I221" s="16">
        <v>0</v>
      </c>
      <c r="J221" s="16">
        <v>4343</v>
      </c>
      <c r="K221" s="15" t="s">
        <v>29</v>
      </c>
      <c r="L221" s="44" t="s">
        <v>38</v>
      </c>
      <c r="M221" s="14" t="s">
        <v>25</v>
      </c>
      <c r="N221" s="21">
        <v>41405</v>
      </c>
      <c r="O221" s="12" t="s">
        <v>17</v>
      </c>
      <c r="P221" s="11" t="s">
        <v>29</v>
      </c>
      <c r="Q221" s="10">
        <v>41407</v>
      </c>
      <c r="R221" s="36" t="s">
        <v>1246</v>
      </c>
      <c r="S221" s="37">
        <v>0</v>
      </c>
    </row>
    <row r="222" spans="1:19" x14ac:dyDescent="0.3">
      <c r="A222" s="46" t="s">
        <v>889</v>
      </c>
      <c r="B222" s="9" t="str">
        <f t="shared" si="8"/>
        <v/>
      </c>
      <c r="C222" s="8" t="str">
        <f t="shared" si="9"/>
        <v>◄</v>
      </c>
      <c r="D222" s="7"/>
      <c r="E222" s="6"/>
      <c r="F222" s="20" t="s">
        <v>568</v>
      </c>
      <c r="G222" s="22" t="s">
        <v>1243</v>
      </c>
      <c r="H222" s="17" t="s">
        <v>1251</v>
      </c>
      <c r="I222" s="16">
        <v>0</v>
      </c>
      <c r="J222" s="16">
        <v>4344</v>
      </c>
      <c r="K222" s="15" t="s">
        <v>67</v>
      </c>
      <c r="L222" s="44" t="s">
        <v>17</v>
      </c>
      <c r="M222" s="14" t="s">
        <v>25</v>
      </c>
      <c r="N222" s="21">
        <v>41405</v>
      </c>
      <c r="O222" s="12" t="s">
        <v>17</v>
      </c>
      <c r="P222" s="11">
        <v>41493</v>
      </c>
      <c r="Q222" s="10">
        <v>41407</v>
      </c>
      <c r="R222" s="38"/>
      <c r="S222" s="39"/>
    </row>
    <row r="223" spans="1:19" ht="15" thickBot="1" x14ac:dyDescent="0.35">
      <c r="A223" s="46" t="s">
        <v>889</v>
      </c>
      <c r="B223" s="9" t="str">
        <f t="shared" si="8"/>
        <v/>
      </c>
      <c r="C223" s="8" t="str">
        <f t="shared" si="9"/>
        <v>◄</v>
      </c>
      <c r="D223" s="7"/>
      <c r="E223" s="6"/>
      <c r="F223" s="20" t="s">
        <v>1252</v>
      </c>
      <c r="G223" s="22" t="s">
        <v>1243</v>
      </c>
      <c r="H223" s="17" t="s">
        <v>1253</v>
      </c>
      <c r="I223" s="16">
        <v>0</v>
      </c>
      <c r="J223" s="16">
        <v>4345</v>
      </c>
      <c r="K223" s="15" t="s">
        <v>67</v>
      </c>
      <c r="L223" s="44" t="s">
        <v>17</v>
      </c>
      <c r="M223" s="14" t="s">
        <v>25</v>
      </c>
      <c r="N223" s="21">
        <v>41405</v>
      </c>
      <c r="O223" s="12" t="s">
        <v>17</v>
      </c>
      <c r="P223" s="11">
        <v>41493</v>
      </c>
      <c r="Q223" s="10">
        <v>41407</v>
      </c>
      <c r="R223" s="38"/>
      <c r="S223" s="39"/>
    </row>
    <row r="224" spans="1:19" x14ac:dyDescent="0.3">
      <c r="A224" s="46" t="s">
        <v>889</v>
      </c>
      <c r="B224" s="9" t="str">
        <f t="shared" si="8"/>
        <v/>
      </c>
      <c r="C224" s="8" t="str">
        <f t="shared" si="9"/>
        <v>◄</v>
      </c>
      <c r="D224" s="7"/>
      <c r="E224" s="6"/>
      <c r="F224" s="19" t="s">
        <v>573</v>
      </c>
      <c r="G224" s="22" t="s">
        <v>1243</v>
      </c>
      <c r="H224" s="17" t="s">
        <v>1254</v>
      </c>
      <c r="I224" s="16">
        <v>0</v>
      </c>
      <c r="J224" s="16">
        <v>4346</v>
      </c>
      <c r="K224" s="15" t="s">
        <v>67</v>
      </c>
      <c r="L224" s="44" t="s">
        <v>17</v>
      </c>
      <c r="M224" s="14" t="s">
        <v>25</v>
      </c>
      <c r="N224" s="21">
        <v>41405</v>
      </c>
      <c r="O224" s="12" t="s">
        <v>17</v>
      </c>
      <c r="P224" s="11">
        <v>41493</v>
      </c>
      <c r="Q224" s="10">
        <v>41407</v>
      </c>
      <c r="R224" s="36" t="s">
        <v>1246</v>
      </c>
      <c r="S224" s="37">
        <v>0</v>
      </c>
    </row>
    <row r="225" spans="1:19" x14ac:dyDescent="0.3">
      <c r="A225" s="46" t="s">
        <v>889</v>
      </c>
      <c r="B225" s="9" t="str">
        <f t="shared" si="8"/>
        <v/>
      </c>
      <c r="C225" s="8" t="str">
        <f t="shared" si="9"/>
        <v>◄</v>
      </c>
      <c r="D225" s="7"/>
      <c r="E225" s="6"/>
      <c r="F225" s="20" t="s">
        <v>575</v>
      </c>
      <c r="G225" s="22" t="s">
        <v>1243</v>
      </c>
      <c r="H225" s="17" t="s">
        <v>1255</v>
      </c>
      <c r="I225" s="16">
        <v>0</v>
      </c>
      <c r="J225" s="16">
        <v>4347</v>
      </c>
      <c r="K225" s="15" t="s">
        <v>29</v>
      </c>
      <c r="L225" s="44" t="s">
        <v>38</v>
      </c>
      <c r="M225" s="14" t="s">
        <v>25</v>
      </c>
      <c r="N225" s="21">
        <v>41405</v>
      </c>
      <c r="O225" s="12" t="s">
        <v>17</v>
      </c>
      <c r="P225" s="11" t="s">
        <v>29</v>
      </c>
      <c r="Q225" s="10">
        <v>41407</v>
      </c>
      <c r="R225" s="38"/>
      <c r="S225" s="39"/>
    </row>
    <row r="226" spans="1:19" ht="15" thickBot="1" x14ac:dyDescent="0.35">
      <c r="A226" s="46" t="s">
        <v>889</v>
      </c>
      <c r="B226" s="9" t="str">
        <f t="shared" si="8"/>
        <v/>
      </c>
      <c r="C226" s="8" t="str">
        <f t="shared" si="9"/>
        <v>◄</v>
      </c>
      <c r="D226" s="7"/>
      <c r="E226" s="6"/>
      <c r="F226" s="20" t="s">
        <v>1256</v>
      </c>
      <c r="G226" s="22" t="s">
        <v>1243</v>
      </c>
      <c r="H226" s="17" t="s">
        <v>1257</v>
      </c>
      <c r="I226" s="16">
        <v>0</v>
      </c>
      <c r="J226" s="16">
        <v>4348</v>
      </c>
      <c r="K226" s="15" t="s">
        <v>29</v>
      </c>
      <c r="L226" s="44" t="s">
        <v>38</v>
      </c>
      <c r="M226" s="14" t="s">
        <v>25</v>
      </c>
      <c r="N226" s="21">
        <v>41405</v>
      </c>
      <c r="O226" s="12" t="s">
        <v>17</v>
      </c>
      <c r="P226" s="11" t="s">
        <v>29</v>
      </c>
      <c r="Q226" s="10">
        <v>41407</v>
      </c>
      <c r="R226" s="38"/>
      <c r="S226" s="39"/>
    </row>
    <row r="227" spans="1:19" x14ac:dyDescent="0.3">
      <c r="A227" s="46" t="s">
        <v>889</v>
      </c>
      <c r="B227" s="9" t="str">
        <f t="shared" si="8"/>
        <v/>
      </c>
      <c r="C227" s="8" t="str">
        <f t="shared" si="9"/>
        <v>◄</v>
      </c>
      <c r="D227" s="7"/>
      <c r="E227" s="6"/>
      <c r="F227" s="19" t="s">
        <v>580</v>
      </c>
      <c r="G227" s="22" t="s">
        <v>1243</v>
      </c>
      <c r="H227" s="17" t="s">
        <v>1258</v>
      </c>
      <c r="I227" s="16">
        <v>0</v>
      </c>
      <c r="J227" s="16">
        <v>4349</v>
      </c>
      <c r="K227" s="15" t="s">
        <v>67</v>
      </c>
      <c r="L227" s="44" t="s">
        <v>17</v>
      </c>
      <c r="M227" s="14" t="s">
        <v>25</v>
      </c>
      <c r="N227" s="21">
        <v>41405</v>
      </c>
      <c r="O227" s="12" t="s">
        <v>17</v>
      </c>
      <c r="P227" s="11">
        <v>41493</v>
      </c>
      <c r="Q227" s="10">
        <v>41407</v>
      </c>
      <c r="R227" s="36" t="s">
        <v>1246</v>
      </c>
      <c r="S227" s="37">
        <v>0</v>
      </c>
    </row>
    <row r="228" spans="1:19" ht="15" thickBot="1" x14ac:dyDescent="0.35">
      <c r="A228" s="46" t="s">
        <v>889</v>
      </c>
      <c r="B228" s="9" t="str">
        <f t="shared" si="8"/>
        <v/>
      </c>
      <c r="C228" s="8" t="str">
        <f t="shared" si="9"/>
        <v>◄</v>
      </c>
      <c r="D228" s="7"/>
      <c r="E228" s="6"/>
      <c r="F228" s="20" t="s">
        <v>582</v>
      </c>
      <c r="G228" s="22" t="s">
        <v>1243</v>
      </c>
      <c r="H228" s="17" t="s">
        <v>150</v>
      </c>
      <c r="I228" s="16">
        <v>0</v>
      </c>
      <c r="J228" s="16" t="s">
        <v>151</v>
      </c>
      <c r="K228" s="15" t="s">
        <v>29</v>
      </c>
      <c r="L228" s="44" t="s">
        <v>30</v>
      </c>
      <c r="M228" s="14" t="s">
        <v>25</v>
      </c>
      <c r="N228" s="21">
        <v>41405</v>
      </c>
      <c r="O228" s="12" t="s">
        <v>17</v>
      </c>
      <c r="P228" s="11" t="s">
        <v>29</v>
      </c>
      <c r="Q228" s="10">
        <v>41407</v>
      </c>
      <c r="R228" s="38"/>
      <c r="S228" s="39"/>
    </row>
    <row r="229" spans="1:19" x14ac:dyDescent="0.3">
      <c r="A229" s="46" t="s">
        <v>889</v>
      </c>
      <c r="B229" s="9" t="str">
        <f t="shared" si="8"/>
        <v/>
      </c>
      <c r="C229" s="8" t="str">
        <f t="shared" si="9"/>
        <v>◄</v>
      </c>
      <c r="D229" s="7"/>
      <c r="E229" s="6"/>
      <c r="F229" s="19" t="s">
        <v>589</v>
      </c>
      <c r="G229" s="22" t="s">
        <v>1259</v>
      </c>
      <c r="H229" s="17" t="s">
        <v>1260</v>
      </c>
      <c r="I229" s="16">
        <v>0</v>
      </c>
      <c r="J229" s="16" t="s">
        <v>1261</v>
      </c>
      <c r="K229" s="15" t="s">
        <v>29</v>
      </c>
      <c r="L229" s="44" t="s">
        <v>38</v>
      </c>
      <c r="M229" s="14" t="s">
        <v>25</v>
      </c>
      <c r="N229" s="21">
        <v>41447</v>
      </c>
      <c r="O229" s="12" t="s">
        <v>17</v>
      </c>
      <c r="P229" s="11" t="s">
        <v>29</v>
      </c>
      <c r="Q229" s="10">
        <v>41449</v>
      </c>
      <c r="R229" s="36" t="s">
        <v>1262</v>
      </c>
      <c r="S229" s="37">
        <v>0</v>
      </c>
    </row>
    <row r="230" spans="1:19" x14ac:dyDescent="0.3">
      <c r="A230" s="46" t="s">
        <v>889</v>
      </c>
      <c r="B230" s="9" t="str">
        <f t="shared" si="8"/>
        <v/>
      </c>
      <c r="C230" s="8" t="str">
        <f t="shared" si="9"/>
        <v>◄</v>
      </c>
      <c r="D230" s="7"/>
      <c r="E230" s="6"/>
      <c r="F230" s="20" t="s">
        <v>590</v>
      </c>
      <c r="G230" s="22" t="s">
        <v>1259</v>
      </c>
      <c r="H230" s="17" t="s">
        <v>1263</v>
      </c>
      <c r="I230" s="16">
        <v>0</v>
      </c>
      <c r="J230" s="16">
        <v>4351</v>
      </c>
      <c r="K230" s="15" t="s">
        <v>29</v>
      </c>
      <c r="L230" s="44" t="s">
        <v>38</v>
      </c>
      <c r="M230" s="14" t="s">
        <v>25</v>
      </c>
      <c r="N230" s="21">
        <v>41447</v>
      </c>
      <c r="O230" s="12" t="s">
        <v>17</v>
      </c>
      <c r="P230" s="11" t="s">
        <v>29</v>
      </c>
      <c r="Q230" s="10">
        <v>41449</v>
      </c>
      <c r="R230" s="38"/>
      <c r="S230" s="39"/>
    </row>
    <row r="231" spans="1:19" ht="15" thickBot="1" x14ac:dyDescent="0.35">
      <c r="A231" s="46" t="s">
        <v>889</v>
      </c>
      <c r="B231" s="9" t="str">
        <f t="shared" si="8"/>
        <v/>
      </c>
      <c r="C231" s="8" t="str">
        <f t="shared" si="9"/>
        <v>◄</v>
      </c>
      <c r="D231" s="7"/>
      <c r="E231" s="6"/>
      <c r="F231" s="20" t="s">
        <v>591</v>
      </c>
      <c r="G231" s="22" t="s">
        <v>1259</v>
      </c>
      <c r="H231" s="17" t="s">
        <v>150</v>
      </c>
      <c r="I231" s="16">
        <v>0</v>
      </c>
      <c r="J231" s="16" t="s">
        <v>151</v>
      </c>
      <c r="K231" s="15" t="s">
        <v>29</v>
      </c>
      <c r="L231" s="44" t="s">
        <v>30</v>
      </c>
      <c r="M231" s="14" t="s">
        <v>25</v>
      </c>
      <c r="N231" s="21">
        <v>41447</v>
      </c>
      <c r="O231" s="12" t="s">
        <v>17</v>
      </c>
      <c r="P231" s="11" t="s">
        <v>29</v>
      </c>
      <c r="Q231" s="10">
        <v>41449</v>
      </c>
      <c r="R231" s="38"/>
      <c r="S231" s="39"/>
    </row>
    <row r="232" spans="1:19" x14ac:dyDescent="0.3">
      <c r="A232" s="46" t="s">
        <v>889</v>
      </c>
      <c r="B232" s="9" t="str">
        <f t="shared" si="8"/>
        <v/>
      </c>
      <c r="C232" s="8" t="str">
        <f t="shared" si="9"/>
        <v>◄</v>
      </c>
      <c r="D232" s="7"/>
      <c r="E232" s="6"/>
      <c r="F232" s="19" t="s">
        <v>594</v>
      </c>
      <c r="G232" s="22" t="s">
        <v>1264</v>
      </c>
      <c r="H232" s="17" t="s">
        <v>1265</v>
      </c>
      <c r="I232" s="16">
        <v>0</v>
      </c>
      <c r="J232" s="16" t="s">
        <v>1266</v>
      </c>
      <c r="K232" s="15" t="s">
        <v>29</v>
      </c>
      <c r="L232" s="44" t="s">
        <v>38</v>
      </c>
      <c r="M232" s="14" t="s">
        <v>25</v>
      </c>
      <c r="N232" s="21">
        <v>41447</v>
      </c>
      <c r="O232" s="12" t="s">
        <v>17</v>
      </c>
      <c r="P232" s="11" t="s">
        <v>29</v>
      </c>
      <c r="Q232" s="10">
        <v>41449</v>
      </c>
      <c r="R232" s="36" t="s">
        <v>1267</v>
      </c>
      <c r="S232" s="37">
        <v>0</v>
      </c>
    </row>
    <row r="233" spans="1:19" x14ac:dyDescent="0.3">
      <c r="A233" s="46" t="s">
        <v>889</v>
      </c>
      <c r="B233" s="9" t="str">
        <f t="shared" si="8"/>
        <v/>
      </c>
      <c r="C233" s="8" t="str">
        <f t="shared" si="9"/>
        <v>◄</v>
      </c>
      <c r="D233" s="7"/>
      <c r="E233" s="6"/>
      <c r="F233" s="20" t="s">
        <v>596</v>
      </c>
      <c r="G233" s="22" t="s">
        <v>1264</v>
      </c>
      <c r="H233" s="17" t="s">
        <v>1268</v>
      </c>
      <c r="I233" s="16">
        <v>0</v>
      </c>
      <c r="J233" s="16">
        <v>4353</v>
      </c>
      <c r="K233" s="15" t="s">
        <v>29</v>
      </c>
      <c r="L233" s="44" t="s">
        <v>38</v>
      </c>
      <c r="M233" s="14" t="s">
        <v>25</v>
      </c>
      <c r="N233" s="21">
        <v>41447</v>
      </c>
      <c r="O233" s="12" t="s">
        <v>17</v>
      </c>
      <c r="P233" s="11" t="s">
        <v>29</v>
      </c>
      <c r="Q233" s="10">
        <v>41449</v>
      </c>
      <c r="R233" s="38"/>
      <c r="S233" s="39"/>
    </row>
    <row r="234" spans="1:19" ht="15" thickBot="1" x14ac:dyDescent="0.35">
      <c r="A234" s="46" t="s">
        <v>889</v>
      </c>
      <c r="B234" s="9" t="str">
        <f t="shared" si="8"/>
        <v/>
      </c>
      <c r="C234" s="8" t="str">
        <f t="shared" si="9"/>
        <v>◄</v>
      </c>
      <c r="D234" s="7"/>
      <c r="E234" s="6"/>
      <c r="F234" s="20" t="s">
        <v>597</v>
      </c>
      <c r="G234" s="22" t="s">
        <v>1264</v>
      </c>
      <c r="H234" s="17" t="s">
        <v>1269</v>
      </c>
      <c r="I234" s="16">
        <v>0</v>
      </c>
      <c r="J234" s="16">
        <v>4354</v>
      </c>
      <c r="K234" s="15" t="s">
        <v>29</v>
      </c>
      <c r="L234" s="44" t="s">
        <v>38</v>
      </c>
      <c r="M234" s="14" t="s">
        <v>25</v>
      </c>
      <c r="N234" s="21">
        <v>41447</v>
      </c>
      <c r="O234" s="12" t="s">
        <v>17</v>
      </c>
      <c r="P234" s="11" t="s">
        <v>29</v>
      </c>
      <c r="Q234" s="10">
        <v>41449</v>
      </c>
      <c r="R234" s="38"/>
      <c r="S234" s="39"/>
    </row>
    <row r="235" spans="1:19" x14ac:dyDescent="0.3">
      <c r="A235" s="46" t="s">
        <v>889</v>
      </c>
      <c r="B235" s="9" t="str">
        <f t="shared" si="8"/>
        <v/>
      </c>
      <c r="C235" s="8" t="str">
        <f t="shared" si="9"/>
        <v>◄</v>
      </c>
      <c r="D235" s="7"/>
      <c r="E235" s="6"/>
      <c r="F235" s="19" t="s">
        <v>605</v>
      </c>
      <c r="G235" s="22" t="s">
        <v>1264</v>
      </c>
      <c r="H235" s="17" t="s">
        <v>1270</v>
      </c>
      <c r="I235" s="16">
        <v>0</v>
      </c>
      <c r="J235" s="16">
        <v>4355</v>
      </c>
      <c r="K235" s="15" t="s">
        <v>29</v>
      </c>
      <c r="L235" s="44" t="s">
        <v>38</v>
      </c>
      <c r="M235" s="14" t="s">
        <v>25</v>
      </c>
      <c r="N235" s="21">
        <v>41447</v>
      </c>
      <c r="O235" s="12" t="s">
        <v>17</v>
      </c>
      <c r="P235" s="11" t="s">
        <v>29</v>
      </c>
      <c r="Q235" s="10">
        <v>41449</v>
      </c>
      <c r="R235" s="36" t="s">
        <v>1267</v>
      </c>
      <c r="S235" s="37">
        <v>0</v>
      </c>
    </row>
    <row r="236" spans="1:19" x14ac:dyDescent="0.3">
      <c r="A236" s="46" t="s">
        <v>889</v>
      </c>
      <c r="B236" s="9" t="str">
        <f t="shared" si="8"/>
        <v/>
      </c>
      <c r="C236" s="8" t="str">
        <f t="shared" si="9"/>
        <v>◄</v>
      </c>
      <c r="D236" s="7"/>
      <c r="E236" s="6"/>
      <c r="F236" s="20" t="s">
        <v>607</v>
      </c>
      <c r="G236" s="22" t="s">
        <v>1264</v>
      </c>
      <c r="H236" s="17" t="s">
        <v>1271</v>
      </c>
      <c r="I236" s="16">
        <v>0</v>
      </c>
      <c r="J236" s="16">
        <v>4356</v>
      </c>
      <c r="K236" s="15" t="s">
        <v>29</v>
      </c>
      <c r="L236" s="44" t="s">
        <v>38</v>
      </c>
      <c r="M236" s="14" t="s">
        <v>25</v>
      </c>
      <c r="N236" s="21">
        <v>41447</v>
      </c>
      <c r="O236" s="12" t="s">
        <v>17</v>
      </c>
      <c r="P236" s="11" t="s">
        <v>29</v>
      </c>
      <c r="Q236" s="10">
        <v>41449</v>
      </c>
      <c r="R236" s="38"/>
      <c r="S236" s="39"/>
    </row>
    <row r="237" spans="1:19" ht="15" thickBot="1" x14ac:dyDescent="0.35">
      <c r="A237" s="46" t="s">
        <v>889</v>
      </c>
      <c r="B237" s="9" t="str">
        <f t="shared" si="8"/>
        <v/>
      </c>
      <c r="C237" s="8" t="str">
        <f t="shared" si="9"/>
        <v>◄</v>
      </c>
      <c r="D237" s="7"/>
      <c r="E237" s="6"/>
      <c r="F237" s="20" t="s">
        <v>1272</v>
      </c>
      <c r="G237" s="22" t="s">
        <v>1264</v>
      </c>
      <c r="H237" s="17" t="s">
        <v>150</v>
      </c>
      <c r="I237" s="16">
        <v>0</v>
      </c>
      <c r="J237" s="16" t="s">
        <v>151</v>
      </c>
      <c r="K237" s="15" t="s">
        <v>29</v>
      </c>
      <c r="L237" s="44" t="s">
        <v>30</v>
      </c>
      <c r="M237" s="14" t="s">
        <v>25</v>
      </c>
      <c r="N237" s="21">
        <v>41447</v>
      </c>
      <c r="O237" s="12" t="s">
        <v>17</v>
      </c>
      <c r="P237" s="11" t="s">
        <v>29</v>
      </c>
      <c r="Q237" s="10">
        <v>41449</v>
      </c>
      <c r="R237" s="38"/>
      <c r="S237" s="39"/>
    </row>
    <row r="238" spans="1:19" x14ac:dyDescent="0.3">
      <c r="A238" s="46" t="s">
        <v>889</v>
      </c>
      <c r="B238" s="9" t="str">
        <f t="shared" si="8"/>
        <v/>
      </c>
      <c r="C238" s="8" t="str">
        <f t="shared" si="9"/>
        <v>◄</v>
      </c>
      <c r="D238" s="7"/>
      <c r="E238" s="6"/>
      <c r="F238" s="19" t="s">
        <v>613</v>
      </c>
      <c r="G238" s="22" t="s">
        <v>1273</v>
      </c>
      <c r="H238" s="17" t="s">
        <v>1274</v>
      </c>
      <c r="I238" s="16">
        <v>0</v>
      </c>
      <c r="J238" s="16" t="s">
        <v>1275</v>
      </c>
      <c r="K238" s="15" t="s">
        <v>29</v>
      </c>
      <c r="L238" s="44" t="s">
        <v>38</v>
      </c>
      <c r="M238" s="14" t="s">
        <v>25</v>
      </c>
      <c r="N238" s="21">
        <v>41447</v>
      </c>
      <c r="O238" s="12" t="s">
        <v>17</v>
      </c>
      <c r="P238" s="11" t="s">
        <v>29</v>
      </c>
      <c r="Q238" s="10">
        <v>41449</v>
      </c>
      <c r="R238" s="36" t="s">
        <v>1276</v>
      </c>
      <c r="S238" s="37">
        <v>0</v>
      </c>
    </row>
    <row r="239" spans="1:19" ht="15" thickBot="1" x14ac:dyDescent="0.35">
      <c r="A239" s="46" t="s">
        <v>889</v>
      </c>
      <c r="B239" s="9" t="str">
        <f t="shared" si="8"/>
        <v/>
      </c>
      <c r="C239" s="8" t="str">
        <f t="shared" si="9"/>
        <v>◄</v>
      </c>
      <c r="D239" s="7"/>
      <c r="E239" s="6"/>
      <c r="F239" s="20" t="s">
        <v>615</v>
      </c>
      <c r="G239" s="22" t="s">
        <v>1273</v>
      </c>
      <c r="H239" s="17" t="s">
        <v>1277</v>
      </c>
      <c r="I239" s="16">
        <v>0</v>
      </c>
      <c r="J239" s="16" t="s">
        <v>1275</v>
      </c>
      <c r="K239" s="15" t="s">
        <v>29</v>
      </c>
      <c r="L239" s="44" t="s">
        <v>30</v>
      </c>
      <c r="M239" s="14" t="s">
        <v>25</v>
      </c>
      <c r="N239" s="21">
        <v>41447</v>
      </c>
      <c r="O239" s="12" t="s">
        <v>17</v>
      </c>
      <c r="P239" s="11" t="s">
        <v>29</v>
      </c>
      <c r="Q239" s="10">
        <v>41449</v>
      </c>
      <c r="R239" s="38"/>
      <c r="S239" s="39"/>
    </row>
    <row r="240" spans="1:19" x14ac:dyDescent="0.3">
      <c r="A240" s="46" t="s">
        <v>889</v>
      </c>
      <c r="B240" s="9" t="str">
        <f t="shared" si="8"/>
        <v/>
      </c>
      <c r="C240" s="8" t="str">
        <f t="shared" si="9"/>
        <v>◄</v>
      </c>
      <c r="D240" s="7"/>
      <c r="E240" s="6"/>
      <c r="F240" s="19" t="s">
        <v>622</v>
      </c>
      <c r="G240" s="22" t="s">
        <v>1278</v>
      </c>
      <c r="H240" s="17" t="s">
        <v>1279</v>
      </c>
      <c r="I240" s="16">
        <v>0</v>
      </c>
      <c r="J240" s="16" t="s">
        <v>1280</v>
      </c>
      <c r="K240" s="15" t="s">
        <v>29</v>
      </c>
      <c r="L240" s="44" t="s">
        <v>38</v>
      </c>
      <c r="M240" s="14" t="s">
        <v>25</v>
      </c>
      <c r="N240" s="21">
        <v>41575</v>
      </c>
      <c r="O240" s="12" t="s">
        <v>17</v>
      </c>
      <c r="P240" s="11" t="s">
        <v>29</v>
      </c>
      <c r="Q240" s="10">
        <v>41577</v>
      </c>
      <c r="R240" s="36" t="s">
        <v>1281</v>
      </c>
      <c r="S240" s="37">
        <v>0</v>
      </c>
    </row>
    <row r="241" spans="1:19" x14ac:dyDescent="0.3">
      <c r="A241" s="46" t="s">
        <v>889</v>
      </c>
      <c r="B241" s="9" t="str">
        <f t="shared" si="8"/>
        <v/>
      </c>
      <c r="C241" s="8" t="str">
        <f t="shared" si="9"/>
        <v>◄</v>
      </c>
      <c r="D241" s="7"/>
      <c r="E241" s="6"/>
      <c r="F241" s="20" t="s">
        <v>623</v>
      </c>
      <c r="G241" s="22" t="s">
        <v>1278</v>
      </c>
      <c r="H241" s="17" t="s">
        <v>1282</v>
      </c>
      <c r="I241" s="16">
        <v>0</v>
      </c>
      <c r="J241" s="16">
        <v>4359</v>
      </c>
      <c r="K241" s="15" t="s">
        <v>29</v>
      </c>
      <c r="L241" s="44" t="s">
        <v>38</v>
      </c>
      <c r="M241" s="14" t="s">
        <v>25</v>
      </c>
      <c r="N241" s="21">
        <v>41575</v>
      </c>
      <c r="O241" s="12" t="s">
        <v>17</v>
      </c>
      <c r="P241" s="11" t="s">
        <v>29</v>
      </c>
      <c r="Q241" s="10">
        <v>41577</v>
      </c>
      <c r="R241" s="38"/>
      <c r="S241" s="39"/>
    </row>
    <row r="242" spans="1:19" ht="15" thickBot="1" x14ac:dyDescent="0.35">
      <c r="A242" s="46" t="s">
        <v>889</v>
      </c>
      <c r="B242" s="9" t="str">
        <f t="shared" si="8"/>
        <v/>
      </c>
      <c r="C242" s="8" t="str">
        <f t="shared" si="9"/>
        <v>◄</v>
      </c>
      <c r="D242" s="7"/>
      <c r="E242" s="6"/>
      <c r="F242" s="20" t="s">
        <v>624</v>
      </c>
      <c r="G242" s="22" t="s">
        <v>1278</v>
      </c>
      <c r="H242" s="17" t="s">
        <v>150</v>
      </c>
      <c r="I242" s="16">
        <v>0</v>
      </c>
      <c r="J242" s="16" t="s">
        <v>151</v>
      </c>
      <c r="K242" s="15" t="s">
        <v>29</v>
      </c>
      <c r="L242" s="44" t="s">
        <v>30</v>
      </c>
      <c r="M242" s="14" t="s">
        <v>25</v>
      </c>
      <c r="N242" s="21">
        <v>41575</v>
      </c>
      <c r="O242" s="12" t="s">
        <v>17</v>
      </c>
      <c r="P242" s="11" t="s">
        <v>29</v>
      </c>
      <c r="Q242" s="10">
        <v>41577</v>
      </c>
      <c r="R242" s="38"/>
      <c r="S242" s="39"/>
    </row>
    <row r="243" spans="1:19" x14ac:dyDescent="0.3">
      <c r="A243" s="46" t="s">
        <v>889</v>
      </c>
      <c r="B243" s="9" t="str">
        <f t="shared" si="8"/>
        <v/>
      </c>
      <c r="C243" s="8" t="str">
        <f t="shared" si="9"/>
        <v>◄</v>
      </c>
      <c r="D243" s="7"/>
      <c r="E243" s="6"/>
      <c r="F243" s="19" t="s">
        <v>627</v>
      </c>
      <c r="G243" s="22" t="s">
        <v>1283</v>
      </c>
      <c r="H243" s="17" t="s">
        <v>1284</v>
      </c>
      <c r="I243" s="16">
        <v>0</v>
      </c>
      <c r="J243" s="16" t="s">
        <v>1285</v>
      </c>
      <c r="K243" s="15" t="s">
        <v>29</v>
      </c>
      <c r="L243" s="44" t="s">
        <v>38</v>
      </c>
      <c r="M243" s="14" t="s">
        <v>25</v>
      </c>
      <c r="N243" s="21">
        <v>41530</v>
      </c>
      <c r="O243" s="12" t="s">
        <v>17</v>
      </c>
      <c r="P243" s="11" t="s">
        <v>29</v>
      </c>
      <c r="Q243" s="10">
        <v>41532</v>
      </c>
      <c r="R243" s="36" t="s">
        <v>1286</v>
      </c>
      <c r="S243" s="37">
        <v>0</v>
      </c>
    </row>
    <row r="244" spans="1:19" x14ac:dyDescent="0.3">
      <c r="A244" s="46" t="s">
        <v>889</v>
      </c>
      <c r="B244" s="9" t="str">
        <f t="shared" si="8"/>
        <v/>
      </c>
      <c r="C244" s="8" t="str">
        <f t="shared" si="9"/>
        <v>◄</v>
      </c>
      <c r="D244" s="7"/>
      <c r="E244" s="6"/>
      <c r="F244" s="20" t="s">
        <v>629</v>
      </c>
      <c r="G244" s="22" t="s">
        <v>1283</v>
      </c>
      <c r="H244" s="17" t="s">
        <v>1287</v>
      </c>
      <c r="I244" s="16">
        <v>0</v>
      </c>
      <c r="J244" s="16">
        <v>4361</v>
      </c>
      <c r="K244" s="15" t="s">
        <v>29</v>
      </c>
      <c r="L244" s="44" t="s">
        <v>38</v>
      </c>
      <c r="M244" s="14" t="s">
        <v>25</v>
      </c>
      <c r="N244" s="21">
        <v>41530</v>
      </c>
      <c r="O244" s="12" t="s">
        <v>17</v>
      </c>
      <c r="P244" s="11" t="s">
        <v>29</v>
      </c>
      <c r="Q244" s="10">
        <v>41532</v>
      </c>
      <c r="R244" s="38"/>
      <c r="S244" s="39"/>
    </row>
    <row r="245" spans="1:19" ht="15" thickBot="1" x14ac:dyDescent="0.35">
      <c r="A245" s="46" t="s">
        <v>889</v>
      </c>
      <c r="B245" s="9" t="str">
        <f t="shared" si="8"/>
        <v/>
      </c>
      <c r="C245" s="8" t="str">
        <f t="shared" si="9"/>
        <v>◄</v>
      </c>
      <c r="D245" s="7"/>
      <c r="E245" s="6"/>
      <c r="F245" s="20" t="s">
        <v>630</v>
      </c>
      <c r="G245" s="22" t="s">
        <v>1283</v>
      </c>
      <c r="H245" s="17" t="s">
        <v>1288</v>
      </c>
      <c r="I245" s="16">
        <v>0</v>
      </c>
      <c r="J245" s="16">
        <v>4362</v>
      </c>
      <c r="K245" s="15" t="s">
        <v>29</v>
      </c>
      <c r="L245" s="44" t="s">
        <v>38</v>
      </c>
      <c r="M245" s="14" t="s">
        <v>25</v>
      </c>
      <c r="N245" s="21">
        <v>41530</v>
      </c>
      <c r="O245" s="12" t="s">
        <v>17</v>
      </c>
      <c r="P245" s="11" t="s">
        <v>29</v>
      </c>
      <c r="Q245" s="10">
        <v>41532</v>
      </c>
      <c r="R245" s="38"/>
      <c r="S245" s="39"/>
    </row>
    <row r="246" spans="1:19" x14ac:dyDescent="0.3">
      <c r="A246" s="46" t="s">
        <v>889</v>
      </c>
      <c r="B246" s="9" t="str">
        <f t="shared" si="8"/>
        <v/>
      </c>
      <c r="C246" s="8" t="str">
        <f t="shared" si="9"/>
        <v>◄</v>
      </c>
      <c r="D246" s="7"/>
      <c r="E246" s="6"/>
      <c r="F246" s="19" t="s">
        <v>637</v>
      </c>
      <c r="G246" s="22" t="s">
        <v>1283</v>
      </c>
      <c r="H246" s="17" t="s">
        <v>1289</v>
      </c>
      <c r="I246" s="16">
        <v>0</v>
      </c>
      <c r="J246" s="16">
        <v>4363</v>
      </c>
      <c r="K246" s="15" t="s">
        <v>29</v>
      </c>
      <c r="L246" s="44" t="s">
        <v>38</v>
      </c>
      <c r="M246" s="14" t="s">
        <v>25</v>
      </c>
      <c r="N246" s="21">
        <v>41530</v>
      </c>
      <c r="O246" s="12" t="s">
        <v>17</v>
      </c>
      <c r="P246" s="11" t="s">
        <v>29</v>
      </c>
      <c r="Q246" s="10">
        <v>41532</v>
      </c>
      <c r="R246" s="36" t="s">
        <v>1286</v>
      </c>
      <c r="S246" s="37">
        <v>0</v>
      </c>
    </row>
    <row r="247" spans="1:19" x14ac:dyDescent="0.3">
      <c r="A247" s="46" t="s">
        <v>889</v>
      </c>
      <c r="B247" s="9" t="str">
        <f t="shared" si="8"/>
        <v/>
      </c>
      <c r="C247" s="8" t="str">
        <f t="shared" si="9"/>
        <v>◄</v>
      </c>
      <c r="D247" s="7"/>
      <c r="E247" s="6"/>
      <c r="F247" s="20" t="s">
        <v>638</v>
      </c>
      <c r="G247" s="22" t="s">
        <v>1283</v>
      </c>
      <c r="H247" s="17" t="s">
        <v>1290</v>
      </c>
      <c r="I247" s="16">
        <v>0</v>
      </c>
      <c r="J247" s="16" t="s">
        <v>1291</v>
      </c>
      <c r="K247" s="15" t="s">
        <v>29</v>
      </c>
      <c r="L247" s="44" t="s">
        <v>38</v>
      </c>
      <c r="M247" s="14" t="s">
        <v>25</v>
      </c>
      <c r="N247" s="21">
        <v>41530</v>
      </c>
      <c r="O247" s="12" t="s">
        <v>17</v>
      </c>
      <c r="P247" s="11" t="s">
        <v>29</v>
      </c>
      <c r="Q247" s="10">
        <v>41532</v>
      </c>
      <c r="R247" s="38"/>
      <c r="S247" s="39"/>
    </row>
    <row r="248" spans="1:19" ht="15" thickBot="1" x14ac:dyDescent="0.35">
      <c r="A248" s="46" t="s">
        <v>889</v>
      </c>
      <c r="B248" s="9" t="str">
        <f t="shared" si="8"/>
        <v/>
      </c>
      <c r="C248" s="8" t="str">
        <f t="shared" si="9"/>
        <v>◄</v>
      </c>
      <c r="D248" s="7"/>
      <c r="E248" s="6"/>
      <c r="F248" s="20" t="s">
        <v>639</v>
      </c>
      <c r="G248" s="22" t="s">
        <v>1283</v>
      </c>
      <c r="H248" s="17" t="s">
        <v>1292</v>
      </c>
      <c r="I248" s="16">
        <v>0</v>
      </c>
      <c r="J248" s="16">
        <v>4364</v>
      </c>
      <c r="K248" s="15" t="s">
        <v>29</v>
      </c>
      <c r="L248" s="44" t="s">
        <v>38</v>
      </c>
      <c r="M248" s="14" t="s">
        <v>25</v>
      </c>
      <c r="N248" s="21">
        <v>41530</v>
      </c>
      <c r="O248" s="12" t="s">
        <v>17</v>
      </c>
      <c r="P248" s="11" t="s">
        <v>29</v>
      </c>
      <c r="Q248" s="10">
        <v>41532</v>
      </c>
      <c r="R248" s="38"/>
      <c r="S248" s="39"/>
    </row>
    <row r="249" spans="1:19" x14ac:dyDescent="0.3">
      <c r="A249" s="46" t="s">
        <v>889</v>
      </c>
      <c r="B249" s="9" t="str">
        <f t="shared" si="8"/>
        <v/>
      </c>
      <c r="C249" s="8" t="str">
        <f t="shared" si="9"/>
        <v>◄</v>
      </c>
      <c r="D249" s="7"/>
      <c r="E249" s="6"/>
      <c r="F249" s="19" t="s">
        <v>643</v>
      </c>
      <c r="G249" s="22" t="s">
        <v>1283</v>
      </c>
      <c r="H249" s="17" t="s">
        <v>1293</v>
      </c>
      <c r="I249" s="16">
        <v>0</v>
      </c>
      <c r="J249" s="16" t="s">
        <v>1294</v>
      </c>
      <c r="K249" s="15" t="s">
        <v>29</v>
      </c>
      <c r="L249" s="44" t="s">
        <v>38</v>
      </c>
      <c r="M249" s="14" t="s">
        <v>25</v>
      </c>
      <c r="N249" s="21">
        <v>41530</v>
      </c>
      <c r="O249" s="12" t="s">
        <v>17</v>
      </c>
      <c r="P249" s="11" t="s">
        <v>29</v>
      </c>
      <c r="Q249" s="10">
        <v>41532</v>
      </c>
      <c r="R249" s="36" t="s">
        <v>1286</v>
      </c>
      <c r="S249" s="37">
        <v>0</v>
      </c>
    </row>
    <row r="250" spans="1:19" ht="15" thickBot="1" x14ac:dyDescent="0.35">
      <c r="A250" s="46" t="s">
        <v>889</v>
      </c>
      <c r="B250" s="9" t="str">
        <f t="shared" si="8"/>
        <v/>
      </c>
      <c r="C250" s="8" t="str">
        <f t="shared" si="9"/>
        <v>◄</v>
      </c>
      <c r="D250" s="7"/>
      <c r="E250" s="6"/>
      <c r="F250" s="20" t="s">
        <v>645</v>
      </c>
      <c r="G250" s="22" t="s">
        <v>1283</v>
      </c>
      <c r="H250" s="17" t="s">
        <v>150</v>
      </c>
      <c r="I250" s="16">
        <v>0</v>
      </c>
      <c r="J250" s="16" t="s">
        <v>151</v>
      </c>
      <c r="K250" s="15" t="s">
        <v>29</v>
      </c>
      <c r="L250" s="44" t="s">
        <v>30</v>
      </c>
      <c r="M250" s="14" t="s">
        <v>25</v>
      </c>
      <c r="N250" s="21">
        <v>41530</v>
      </c>
      <c r="O250" s="12" t="s">
        <v>17</v>
      </c>
      <c r="P250" s="11" t="s">
        <v>29</v>
      </c>
      <c r="Q250" s="10">
        <v>41532</v>
      </c>
      <c r="R250" s="38"/>
      <c r="S250" s="39"/>
    </row>
    <row r="251" spans="1:19" x14ac:dyDescent="0.3">
      <c r="A251" s="46" t="s">
        <v>889</v>
      </c>
      <c r="B251" s="9" t="str">
        <f t="shared" si="8"/>
        <v/>
      </c>
      <c r="C251" s="8" t="str">
        <f t="shared" si="9"/>
        <v>◄</v>
      </c>
      <c r="D251" s="7"/>
      <c r="E251" s="6"/>
      <c r="F251" s="19" t="s">
        <v>652</v>
      </c>
      <c r="G251" s="22" t="s">
        <v>1295</v>
      </c>
      <c r="H251" s="17" t="s">
        <v>1296</v>
      </c>
      <c r="I251" s="16">
        <v>0</v>
      </c>
      <c r="J251" s="16" t="s">
        <v>1297</v>
      </c>
      <c r="K251" s="15" t="s">
        <v>29</v>
      </c>
      <c r="L251" s="44" t="s">
        <v>38</v>
      </c>
      <c r="M251" s="14" t="s">
        <v>25</v>
      </c>
      <c r="N251" s="21" t="s">
        <v>1197</v>
      </c>
      <c r="O251" s="12" t="s">
        <v>17</v>
      </c>
      <c r="P251" s="11" t="s">
        <v>29</v>
      </c>
      <c r="Q251" s="10">
        <v>41530</v>
      </c>
      <c r="R251" s="36" t="s">
        <v>1298</v>
      </c>
      <c r="S251" s="37">
        <v>0</v>
      </c>
    </row>
    <row r="252" spans="1:19" x14ac:dyDescent="0.3">
      <c r="A252" s="46" t="s">
        <v>889</v>
      </c>
      <c r="B252" s="9" t="str">
        <f t="shared" si="8"/>
        <v/>
      </c>
      <c r="C252" s="8" t="str">
        <f t="shared" si="9"/>
        <v>◄</v>
      </c>
      <c r="D252" s="7"/>
      <c r="E252" s="6"/>
      <c r="F252" s="20" t="s">
        <v>653</v>
      </c>
      <c r="G252" s="22" t="s">
        <v>1295</v>
      </c>
      <c r="H252" s="17" t="s">
        <v>1299</v>
      </c>
      <c r="I252" s="16">
        <v>0</v>
      </c>
      <c r="J252" s="16">
        <v>4366</v>
      </c>
      <c r="K252" s="15" t="s">
        <v>29</v>
      </c>
      <c r="L252" s="44" t="s">
        <v>38</v>
      </c>
      <c r="M252" s="14" t="s">
        <v>25</v>
      </c>
      <c r="N252" s="21" t="s">
        <v>1197</v>
      </c>
      <c r="O252" s="12" t="s">
        <v>17</v>
      </c>
      <c r="P252" s="11" t="s">
        <v>29</v>
      </c>
      <c r="Q252" s="10">
        <v>41530</v>
      </c>
      <c r="R252" s="38"/>
      <c r="S252" s="39"/>
    </row>
    <row r="253" spans="1:19" ht="15" thickBot="1" x14ac:dyDescent="0.35">
      <c r="A253" s="46" t="s">
        <v>889</v>
      </c>
      <c r="B253" s="9" t="str">
        <f t="shared" si="8"/>
        <v/>
      </c>
      <c r="C253" s="8" t="str">
        <f t="shared" si="9"/>
        <v>◄</v>
      </c>
      <c r="D253" s="7"/>
      <c r="E253" s="6"/>
      <c r="F253" s="20" t="s">
        <v>654</v>
      </c>
      <c r="G253" s="22" t="s">
        <v>1295</v>
      </c>
      <c r="H253" s="17" t="s">
        <v>150</v>
      </c>
      <c r="I253" s="16">
        <v>0</v>
      </c>
      <c r="J253" s="16" t="s">
        <v>151</v>
      </c>
      <c r="K253" s="15" t="s">
        <v>29</v>
      </c>
      <c r="L253" s="44" t="s">
        <v>30</v>
      </c>
      <c r="M253" s="14" t="s">
        <v>25</v>
      </c>
      <c r="N253" s="21" t="s">
        <v>1197</v>
      </c>
      <c r="O253" s="12" t="s">
        <v>17</v>
      </c>
      <c r="P253" s="11" t="s">
        <v>29</v>
      </c>
      <c r="Q253" s="10">
        <v>41530</v>
      </c>
      <c r="R253" s="38"/>
      <c r="S253" s="39"/>
    </row>
    <row r="254" spans="1:19" x14ac:dyDescent="0.3">
      <c r="A254" s="46" t="s">
        <v>889</v>
      </c>
      <c r="B254" s="9" t="str">
        <f t="shared" si="8"/>
        <v/>
      </c>
      <c r="C254" s="8" t="str">
        <f t="shared" si="9"/>
        <v>◄</v>
      </c>
      <c r="D254" s="7"/>
      <c r="E254" s="6"/>
      <c r="F254" s="19" t="s">
        <v>659</v>
      </c>
      <c r="G254" s="22" t="s">
        <v>1300</v>
      </c>
      <c r="H254" s="17" t="s">
        <v>1301</v>
      </c>
      <c r="I254" s="16" t="s">
        <v>276</v>
      </c>
      <c r="J254" s="16" t="s">
        <v>1302</v>
      </c>
      <c r="K254" s="15" t="s">
        <v>115</v>
      </c>
      <c r="L254" s="44" t="s">
        <v>17</v>
      </c>
      <c r="M254" s="14" t="s">
        <v>25</v>
      </c>
      <c r="N254" s="21">
        <v>41530</v>
      </c>
      <c r="O254" s="12" t="s">
        <v>25</v>
      </c>
      <c r="P254" s="11">
        <v>41530</v>
      </c>
      <c r="Q254" s="10">
        <v>41532</v>
      </c>
      <c r="R254" s="36" t="s">
        <v>1303</v>
      </c>
      <c r="S254" s="37">
        <v>0</v>
      </c>
    </row>
    <row r="255" spans="1:19" ht="15" thickBot="1" x14ac:dyDescent="0.35">
      <c r="A255" s="46" t="s">
        <v>889</v>
      </c>
      <c r="B255" s="9" t="str">
        <f t="shared" si="8"/>
        <v/>
      </c>
      <c r="C255" s="8" t="str">
        <f t="shared" si="9"/>
        <v>◄</v>
      </c>
      <c r="D255" s="7"/>
      <c r="E255" s="6"/>
      <c r="F255" s="20" t="s">
        <v>660</v>
      </c>
      <c r="G255" s="22" t="s">
        <v>1300</v>
      </c>
      <c r="H255" s="17" t="s">
        <v>1304</v>
      </c>
      <c r="I255" s="16">
        <v>0</v>
      </c>
      <c r="J255" s="16" t="s">
        <v>1302</v>
      </c>
      <c r="K255" s="15" t="s">
        <v>29</v>
      </c>
      <c r="L255" s="44" t="s">
        <v>30</v>
      </c>
      <c r="M255" s="14" t="s">
        <v>25</v>
      </c>
      <c r="N255" s="21">
        <v>41530</v>
      </c>
      <c r="O255" s="12" t="s">
        <v>17</v>
      </c>
      <c r="P255" s="11" t="s">
        <v>29</v>
      </c>
      <c r="Q255" s="10">
        <v>41532</v>
      </c>
      <c r="R255" s="38"/>
      <c r="S255" s="39"/>
    </row>
    <row r="256" spans="1:19" x14ac:dyDescent="0.3">
      <c r="A256" s="46" t="s">
        <v>889</v>
      </c>
      <c r="B256" s="9" t="str">
        <f t="shared" si="8"/>
        <v/>
      </c>
      <c r="C256" s="8" t="str">
        <f t="shared" si="9"/>
        <v>◄</v>
      </c>
      <c r="D256" s="7"/>
      <c r="E256" s="6"/>
      <c r="F256" s="19" t="s">
        <v>665</v>
      </c>
      <c r="G256" s="22" t="s">
        <v>1305</v>
      </c>
      <c r="H256" s="17" t="s">
        <v>1306</v>
      </c>
      <c r="I256" s="16">
        <v>0</v>
      </c>
      <c r="J256" s="16" t="s">
        <v>1307</v>
      </c>
      <c r="K256" s="15" t="s">
        <v>29</v>
      </c>
      <c r="L256" s="44" t="s">
        <v>38</v>
      </c>
      <c r="M256" s="14" t="s">
        <v>25</v>
      </c>
      <c r="N256" s="21">
        <v>41530</v>
      </c>
      <c r="O256" s="12" t="s">
        <v>17</v>
      </c>
      <c r="P256" s="11" t="s">
        <v>29</v>
      </c>
      <c r="Q256" s="10">
        <v>41532</v>
      </c>
      <c r="R256" s="36" t="s">
        <v>1303</v>
      </c>
      <c r="S256" s="37">
        <v>0</v>
      </c>
    </row>
    <row r="257" spans="1:19" x14ac:dyDescent="0.3">
      <c r="A257" s="46" t="s">
        <v>889</v>
      </c>
      <c r="B257" s="9" t="str">
        <f t="shared" si="8"/>
        <v/>
      </c>
      <c r="C257" s="8" t="str">
        <f t="shared" si="9"/>
        <v>◄</v>
      </c>
      <c r="D257" s="7"/>
      <c r="E257" s="6"/>
      <c r="F257" s="20" t="s">
        <v>666</v>
      </c>
      <c r="G257" s="22" t="s">
        <v>1305</v>
      </c>
      <c r="H257" s="17" t="s">
        <v>1308</v>
      </c>
      <c r="I257" s="16">
        <v>0</v>
      </c>
      <c r="J257" s="16" t="s">
        <v>1309</v>
      </c>
      <c r="K257" s="15" t="s">
        <v>29</v>
      </c>
      <c r="L257" s="44" t="s">
        <v>38</v>
      </c>
      <c r="M257" s="14" t="s">
        <v>25</v>
      </c>
      <c r="N257" s="21">
        <v>41530</v>
      </c>
      <c r="O257" s="12" t="s">
        <v>17</v>
      </c>
      <c r="P257" s="11" t="s">
        <v>29</v>
      </c>
      <c r="Q257" s="10">
        <v>41532</v>
      </c>
      <c r="R257" s="38"/>
      <c r="S257" s="39"/>
    </row>
    <row r="258" spans="1:19" x14ac:dyDescent="0.3">
      <c r="A258" s="46" t="s">
        <v>889</v>
      </c>
      <c r="B258" s="9" t="str">
        <f t="shared" si="8"/>
        <v/>
      </c>
      <c r="C258" s="8" t="str">
        <f t="shared" si="9"/>
        <v>◄</v>
      </c>
      <c r="D258" s="7"/>
      <c r="E258" s="6"/>
      <c r="F258" s="20" t="s">
        <v>1310</v>
      </c>
      <c r="G258" s="22" t="s">
        <v>1305</v>
      </c>
      <c r="H258" s="17" t="s">
        <v>1311</v>
      </c>
      <c r="I258" s="16">
        <v>0</v>
      </c>
      <c r="J258" s="16" t="s">
        <v>1312</v>
      </c>
      <c r="K258" s="15" t="s">
        <v>29</v>
      </c>
      <c r="L258" s="44" t="s">
        <v>38</v>
      </c>
      <c r="M258" s="14" t="s">
        <v>25</v>
      </c>
      <c r="N258" s="21">
        <v>41530</v>
      </c>
      <c r="O258" s="12" t="s">
        <v>17</v>
      </c>
      <c r="P258" s="11" t="s">
        <v>29</v>
      </c>
      <c r="Q258" s="10">
        <v>41532</v>
      </c>
      <c r="R258" s="38"/>
      <c r="S258" s="39"/>
    </row>
    <row r="259" spans="1:19" ht="15" thickBot="1" x14ac:dyDescent="0.35">
      <c r="A259" s="46" t="s">
        <v>889</v>
      </c>
      <c r="B259" s="9" t="str">
        <f t="shared" si="8"/>
        <v/>
      </c>
      <c r="C259" s="8" t="str">
        <f t="shared" si="9"/>
        <v>◄</v>
      </c>
      <c r="D259" s="7"/>
      <c r="E259" s="6"/>
      <c r="F259" s="20" t="s">
        <v>666</v>
      </c>
      <c r="G259" s="22" t="s">
        <v>1305</v>
      </c>
      <c r="H259" s="17" t="s">
        <v>1313</v>
      </c>
      <c r="I259" s="16">
        <v>0</v>
      </c>
      <c r="J259" s="16" t="s">
        <v>1314</v>
      </c>
      <c r="K259" s="15" t="s">
        <v>29</v>
      </c>
      <c r="L259" s="44" t="s">
        <v>38</v>
      </c>
      <c r="M259" s="14" t="s">
        <v>25</v>
      </c>
      <c r="N259" s="21">
        <v>41530</v>
      </c>
      <c r="O259" s="12" t="s">
        <v>17</v>
      </c>
      <c r="P259" s="11" t="s">
        <v>29</v>
      </c>
      <c r="Q259" s="10">
        <v>41532</v>
      </c>
      <c r="R259" s="40"/>
      <c r="S259" s="41"/>
    </row>
    <row r="260" spans="1:19" x14ac:dyDescent="0.3">
      <c r="A260" s="46" t="s">
        <v>889</v>
      </c>
      <c r="B260" s="9" t="str">
        <f t="shared" si="8"/>
        <v/>
      </c>
      <c r="C260" s="8" t="str">
        <f t="shared" si="9"/>
        <v>◄</v>
      </c>
      <c r="D260" s="7"/>
      <c r="E260" s="6"/>
      <c r="F260" s="19" t="s">
        <v>668</v>
      </c>
      <c r="G260" s="22" t="s">
        <v>1315</v>
      </c>
      <c r="H260" s="17" t="s">
        <v>1316</v>
      </c>
      <c r="I260" s="16">
        <v>0</v>
      </c>
      <c r="J260" s="16" t="s">
        <v>1317</v>
      </c>
      <c r="K260" s="15" t="s">
        <v>29</v>
      </c>
      <c r="L260" s="44" t="s">
        <v>38</v>
      </c>
      <c r="M260" s="14" t="s">
        <v>25</v>
      </c>
      <c r="N260" s="21">
        <v>41573</v>
      </c>
      <c r="O260" s="12" t="s">
        <v>17</v>
      </c>
      <c r="P260" s="11" t="s">
        <v>29</v>
      </c>
      <c r="Q260" s="10">
        <v>41575</v>
      </c>
      <c r="R260" s="36" t="s">
        <v>1281</v>
      </c>
      <c r="S260" s="37">
        <v>0</v>
      </c>
    </row>
    <row r="261" spans="1:19" x14ac:dyDescent="0.3">
      <c r="A261" s="46" t="s">
        <v>889</v>
      </c>
      <c r="B261" s="9" t="str">
        <f t="shared" si="8"/>
        <v/>
      </c>
      <c r="C261" s="8" t="str">
        <f t="shared" si="9"/>
        <v>◄</v>
      </c>
      <c r="D261" s="7"/>
      <c r="E261" s="6"/>
      <c r="F261" s="20" t="s">
        <v>670</v>
      </c>
      <c r="G261" s="22" t="s">
        <v>1315</v>
      </c>
      <c r="H261" s="17" t="s">
        <v>1318</v>
      </c>
      <c r="I261" s="16">
        <v>0</v>
      </c>
      <c r="J261" s="16">
        <v>4370</v>
      </c>
      <c r="K261" s="15" t="s">
        <v>29</v>
      </c>
      <c r="L261" s="44" t="s">
        <v>38</v>
      </c>
      <c r="M261" s="14" t="s">
        <v>25</v>
      </c>
      <c r="N261" s="21">
        <v>41573</v>
      </c>
      <c r="O261" s="12" t="s">
        <v>17</v>
      </c>
      <c r="P261" s="11" t="s">
        <v>29</v>
      </c>
      <c r="Q261" s="10">
        <v>41575</v>
      </c>
      <c r="R261" s="38"/>
      <c r="S261" s="39"/>
    </row>
    <row r="262" spans="1:19" ht="15" thickBot="1" x14ac:dyDescent="0.35">
      <c r="A262" s="46" t="s">
        <v>889</v>
      </c>
      <c r="B262" s="9" t="str">
        <f t="shared" si="8"/>
        <v/>
      </c>
      <c r="C262" s="8" t="str">
        <f t="shared" si="9"/>
        <v>◄</v>
      </c>
      <c r="D262" s="7"/>
      <c r="E262" s="6"/>
      <c r="F262" s="20" t="s">
        <v>671</v>
      </c>
      <c r="G262" s="22" t="s">
        <v>1315</v>
      </c>
      <c r="H262" s="17" t="s">
        <v>1319</v>
      </c>
      <c r="I262" s="16">
        <v>0</v>
      </c>
      <c r="J262" s="16">
        <v>4371</v>
      </c>
      <c r="K262" s="15" t="s">
        <v>29</v>
      </c>
      <c r="L262" s="44" t="s">
        <v>38</v>
      </c>
      <c r="M262" s="14" t="s">
        <v>25</v>
      </c>
      <c r="N262" s="21">
        <v>41573</v>
      </c>
      <c r="O262" s="12" t="s">
        <v>17</v>
      </c>
      <c r="P262" s="11" t="s">
        <v>29</v>
      </c>
      <c r="Q262" s="10">
        <v>41575</v>
      </c>
      <c r="R262" s="38"/>
      <c r="S262" s="39"/>
    </row>
    <row r="263" spans="1:19" x14ac:dyDescent="0.3">
      <c r="A263" s="46" t="s">
        <v>889</v>
      </c>
      <c r="B263" s="9" t="str">
        <f t="shared" si="8"/>
        <v/>
      </c>
      <c r="C263" s="8" t="str">
        <f t="shared" si="9"/>
        <v>◄</v>
      </c>
      <c r="D263" s="7"/>
      <c r="E263" s="6"/>
      <c r="F263" s="19" t="s">
        <v>677</v>
      </c>
      <c r="G263" s="22" t="s">
        <v>1320</v>
      </c>
      <c r="H263" s="17" t="s">
        <v>1321</v>
      </c>
      <c r="I263" s="16">
        <v>0</v>
      </c>
      <c r="J263" s="16" t="s">
        <v>1322</v>
      </c>
      <c r="K263" s="15" t="s">
        <v>29</v>
      </c>
      <c r="L263" s="44" t="s">
        <v>38</v>
      </c>
      <c r="M263" s="14" t="s">
        <v>25</v>
      </c>
      <c r="N263" s="21">
        <v>41573</v>
      </c>
      <c r="O263" s="12" t="s">
        <v>17</v>
      </c>
      <c r="P263" s="11" t="s">
        <v>29</v>
      </c>
      <c r="Q263" s="10">
        <v>41575</v>
      </c>
      <c r="R263" s="36" t="s">
        <v>1323</v>
      </c>
      <c r="S263" s="37">
        <v>0</v>
      </c>
    </row>
    <row r="264" spans="1:19" x14ac:dyDescent="0.3">
      <c r="A264" s="46" t="s">
        <v>889</v>
      </c>
      <c r="B264" s="9" t="str">
        <f t="shared" ref="B264:B282" si="10">IF(C264="?","?","")</f>
        <v/>
      </c>
      <c r="C264" s="8" t="str">
        <f t="shared" ref="C264:C282" si="11">IF(AND(D264="",E264&gt;0),"?",IF(D264="","◄",IF(E264&gt;=1,"►","")))</f>
        <v>◄</v>
      </c>
      <c r="D264" s="7"/>
      <c r="E264" s="6"/>
      <c r="F264" s="20" t="s">
        <v>678</v>
      </c>
      <c r="G264" s="22" t="s">
        <v>1320</v>
      </c>
      <c r="H264" s="17" t="s">
        <v>1324</v>
      </c>
      <c r="I264" s="16">
        <v>0</v>
      </c>
      <c r="J264" s="16">
        <v>4373</v>
      </c>
      <c r="K264" s="15" t="s">
        <v>29</v>
      </c>
      <c r="L264" s="44" t="s">
        <v>38</v>
      </c>
      <c r="M264" s="14" t="s">
        <v>25</v>
      </c>
      <c r="N264" s="21">
        <v>41573</v>
      </c>
      <c r="O264" s="12" t="s">
        <v>17</v>
      </c>
      <c r="P264" s="11" t="s">
        <v>29</v>
      </c>
      <c r="Q264" s="10">
        <v>41575</v>
      </c>
      <c r="R264" s="38"/>
      <c r="S264" s="39"/>
    </row>
    <row r="265" spans="1:19" ht="15" thickBot="1" x14ac:dyDescent="0.35">
      <c r="A265" s="46" t="s">
        <v>889</v>
      </c>
      <c r="B265" s="9" t="str">
        <f t="shared" si="10"/>
        <v/>
      </c>
      <c r="C265" s="8" t="str">
        <f t="shared" si="11"/>
        <v>◄</v>
      </c>
      <c r="D265" s="7"/>
      <c r="E265" s="6"/>
      <c r="F265" s="20" t="s">
        <v>679</v>
      </c>
      <c r="G265" s="22" t="s">
        <v>1320</v>
      </c>
      <c r="H265" s="17" t="s">
        <v>1325</v>
      </c>
      <c r="I265" s="16">
        <v>0</v>
      </c>
      <c r="J265" s="16">
        <v>4374</v>
      </c>
      <c r="K265" s="15" t="s">
        <v>29</v>
      </c>
      <c r="L265" s="44" t="s">
        <v>38</v>
      </c>
      <c r="M265" s="14" t="s">
        <v>25</v>
      </c>
      <c r="N265" s="21">
        <v>41573</v>
      </c>
      <c r="O265" s="12" t="s">
        <v>17</v>
      </c>
      <c r="P265" s="11" t="s">
        <v>29</v>
      </c>
      <c r="Q265" s="10">
        <v>41575</v>
      </c>
      <c r="R265" s="38"/>
      <c r="S265" s="39"/>
    </row>
    <row r="266" spans="1:19" x14ac:dyDescent="0.3">
      <c r="A266" s="46" t="s">
        <v>889</v>
      </c>
      <c r="B266" s="9" t="str">
        <f t="shared" si="10"/>
        <v/>
      </c>
      <c r="C266" s="8" t="str">
        <f t="shared" si="11"/>
        <v>◄</v>
      </c>
      <c r="D266" s="7"/>
      <c r="E266" s="6"/>
      <c r="F266" s="19" t="s">
        <v>682</v>
      </c>
      <c r="G266" s="22" t="s">
        <v>1320</v>
      </c>
      <c r="H266" s="17" t="s">
        <v>1326</v>
      </c>
      <c r="I266" s="16">
        <v>0</v>
      </c>
      <c r="J266" s="16">
        <v>4375</v>
      </c>
      <c r="K266" s="15" t="s">
        <v>29</v>
      </c>
      <c r="L266" s="44" t="s">
        <v>38</v>
      </c>
      <c r="M266" s="14" t="s">
        <v>25</v>
      </c>
      <c r="N266" s="21">
        <v>41573</v>
      </c>
      <c r="O266" s="12" t="s">
        <v>17</v>
      </c>
      <c r="P266" s="11" t="s">
        <v>29</v>
      </c>
      <c r="Q266" s="10">
        <v>41575</v>
      </c>
      <c r="R266" s="36" t="s">
        <v>1323</v>
      </c>
      <c r="S266" s="37">
        <v>0</v>
      </c>
    </row>
    <row r="267" spans="1:19" x14ac:dyDescent="0.3">
      <c r="A267" s="46" t="s">
        <v>889</v>
      </c>
      <c r="B267" s="9" t="str">
        <f t="shared" si="10"/>
        <v/>
      </c>
      <c r="C267" s="8" t="str">
        <f t="shared" si="11"/>
        <v>◄</v>
      </c>
      <c r="D267" s="7"/>
      <c r="E267" s="6"/>
      <c r="F267" s="20" t="s">
        <v>684</v>
      </c>
      <c r="G267" s="22" t="s">
        <v>1320</v>
      </c>
      <c r="H267" s="17" t="s">
        <v>1327</v>
      </c>
      <c r="I267" s="16">
        <v>0</v>
      </c>
      <c r="J267" s="16">
        <v>4376</v>
      </c>
      <c r="K267" s="15" t="s">
        <v>29</v>
      </c>
      <c r="L267" s="44" t="s">
        <v>38</v>
      </c>
      <c r="M267" s="14" t="s">
        <v>25</v>
      </c>
      <c r="N267" s="21">
        <v>41573</v>
      </c>
      <c r="O267" s="12" t="s">
        <v>17</v>
      </c>
      <c r="P267" s="11" t="s">
        <v>29</v>
      </c>
      <c r="Q267" s="10">
        <v>41575</v>
      </c>
      <c r="R267" s="38"/>
      <c r="S267" s="39"/>
    </row>
    <row r="268" spans="1:19" ht="15" thickBot="1" x14ac:dyDescent="0.35">
      <c r="A268" s="46" t="s">
        <v>889</v>
      </c>
      <c r="B268" s="9" t="str">
        <f t="shared" si="10"/>
        <v/>
      </c>
      <c r="C268" s="8" t="str">
        <f t="shared" si="11"/>
        <v>◄</v>
      </c>
      <c r="D268" s="7"/>
      <c r="E268" s="6"/>
      <c r="F268" s="20" t="s">
        <v>685</v>
      </c>
      <c r="G268" s="22" t="s">
        <v>1320</v>
      </c>
      <c r="H268" s="17" t="s">
        <v>150</v>
      </c>
      <c r="I268" s="16">
        <v>0</v>
      </c>
      <c r="J268" s="16" t="s">
        <v>151</v>
      </c>
      <c r="K268" s="15" t="s">
        <v>29</v>
      </c>
      <c r="L268" s="44" t="s">
        <v>30</v>
      </c>
      <c r="M268" s="14" t="s">
        <v>25</v>
      </c>
      <c r="N268" s="21">
        <v>41573</v>
      </c>
      <c r="O268" s="12" t="s">
        <v>17</v>
      </c>
      <c r="P268" s="11" t="s">
        <v>29</v>
      </c>
      <c r="Q268" s="10">
        <v>41575</v>
      </c>
      <c r="R268" s="38"/>
      <c r="S268" s="39"/>
    </row>
    <row r="269" spans="1:19" x14ac:dyDescent="0.3">
      <c r="A269" s="46" t="s">
        <v>889</v>
      </c>
      <c r="B269" s="9" t="str">
        <f t="shared" si="10"/>
        <v/>
      </c>
      <c r="C269" s="8" t="str">
        <f t="shared" si="11"/>
        <v>◄</v>
      </c>
      <c r="D269" s="7"/>
      <c r="E269" s="6"/>
      <c r="F269" s="19" t="s">
        <v>691</v>
      </c>
      <c r="G269" s="22" t="s">
        <v>1328</v>
      </c>
      <c r="H269" s="17" t="s">
        <v>1329</v>
      </c>
      <c r="I269" s="16">
        <v>0</v>
      </c>
      <c r="J269" s="16" t="s">
        <v>1330</v>
      </c>
      <c r="K269" s="15" t="s">
        <v>29</v>
      </c>
      <c r="L269" s="44" t="s">
        <v>38</v>
      </c>
      <c r="M269" s="14" t="s">
        <v>25</v>
      </c>
      <c r="N269" s="21">
        <v>41573</v>
      </c>
      <c r="O269" s="12" t="s">
        <v>17</v>
      </c>
      <c r="P269" s="11" t="s">
        <v>29</v>
      </c>
      <c r="Q269" s="10">
        <v>41575</v>
      </c>
      <c r="R269" s="36" t="s">
        <v>1331</v>
      </c>
      <c r="S269" s="37">
        <v>0</v>
      </c>
    </row>
    <row r="270" spans="1:19" x14ac:dyDescent="0.3">
      <c r="A270" s="46" t="s">
        <v>889</v>
      </c>
      <c r="B270" s="9" t="str">
        <f t="shared" si="10"/>
        <v/>
      </c>
      <c r="C270" s="8" t="str">
        <f t="shared" si="11"/>
        <v>◄</v>
      </c>
      <c r="D270" s="7"/>
      <c r="E270" s="6"/>
      <c r="F270" s="20" t="s">
        <v>692</v>
      </c>
      <c r="G270" s="22" t="s">
        <v>1328</v>
      </c>
      <c r="H270" s="17" t="s">
        <v>1332</v>
      </c>
      <c r="I270" s="16">
        <v>0</v>
      </c>
      <c r="J270" s="16">
        <v>4378</v>
      </c>
      <c r="K270" s="15" t="s">
        <v>29</v>
      </c>
      <c r="L270" s="44" t="s">
        <v>38</v>
      </c>
      <c r="M270" s="14" t="s">
        <v>25</v>
      </c>
      <c r="N270" s="21">
        <v>41573</v>
      </c>
      <c r="O270" s="12" t="s">
        <v>17</v>
      </c>
      <c r="P270" s="11" t="s">
        <v>29</v>
      </c>
      <c r="Q270" s="10">
        <v>41575</v>
      </c>
      <c r="R270" s="38"/>
      <c r="S270" s="39"/>
    </row>
    <row r="271" spans="1:19" ht="15" thickBot="1" x14ac:dyDescent="0.35">
      <c r="A271" s="46" t="s">
        <v>889</v>
      </c>
      <c r="B271" s="9" t="str">
        <f t="shared" si="10"/>
        <v/>
      </c>
      <c r="C271" s="8" t="str">
        <f t="shared" si="11"/>
        <v>◄</v>
      </c>
      <c r="D271" s="7"/>
      <c r="E271" s="6"/>
      <c r="F271" s="20" t="s">
        <v>693</v>
      </c>
      <c r="G271" s="22" t="s">
        <v>1328</v>
      </c>
      <c r="H271" s="17" t="s">
        <v>1333</v>
      </c>
      <c r="I271" s="16">
        <v>0</v>
      </c>
      <c r="J271" s="16">
        <v>4379</v>
      </c>
      <c r="K271" s="15" t="s">
        <v>29</v>
      </c>
      <c r="L271" s="44" t="s">
        <v>38</v>
      </c>
      <c r="M271" s="14" t="s">
        <v>25</v>
      </c>
      <c r="N271" s="21">
        <v>41573</v>
      </c>
      <c r="O271" s="12" t="s">
        <v>17</v>
      </c>
      <c r="P271" s="11" t="s">
        <v>29</v>
      </c>
      <c r="Q271" s="10">
        <v>41575</v>
      </c>
      <c r="R271" s="38"/>
      <c r="S271" s="39"/>
    </row>
    <row r="272" spans="1:19" x14ac:dyDescent="0.3">
      <c r="A272" s="46" t="s">
        <v>889</v>
      </c>
      <c r="B272" s="9" t="str">
        <f t="shared" si="10"/>
        <v/>
      </c>
      <c r="C272" s="8" t="str">
        <f t="shared" si="11"/>
        <v>◄</v>
      </c>
      <c r="D272" s="7"/>
      <c r="E272" s="6"/>
      <c r="F272" s="19" t="s">
        <v>698</v>
      </c>
      <c r="G272" s="22" t="s">
        <v>1334</v>
      </c>
      <c r="H272" s="17" t="s">
        <v>1335</v>
      </c>
      <c r="I272" s="16">
        <v>0</v>
      </c>
      <c r="J272" s="16" t="s">
        <v>1336</v>
      </c>
      <c r="K272" s="15" t="s">
        <v>29</v>
      </c>
      <c r="L272" s="44" t="s">
        <v>38</v>
      </c>
      <c r="M272" s="14" t="s">
        <v>25</v>
      </c>
      <c r="N272" s="21">
        <v>41573</v>
      </c>
      <c r="O272" s="12" t="s">
        <v>17</v>
      </c>
      <c r="P272" s="11" t="s">
        <v>29</v>
      </c>
      <c r="Q272" s="10">
        <v>41575</v>
      </c>
      <c r="R272" s="36" t="s">
        <v>1337</v>
      </c>
      <c r="S272" s="37">
        <v>0</v>
      </c>
    </row>
    <row r="273" spans="1:19" ht="15" thickBot="1" x14ac:dyDescent="0.35">
      <c r="A273" s="46" t="s">
        <v>889</v>
      </c>
      <c r="B273" s="9" t="str">
        <f t="shared" si="10"/>
        <v/>
      </c>
      <c r="C273" s="8" t="str">
        <f t="shared" si="11"/>
        <v>◄</v>
      </c>
      <c r="D273" s="7"/>
      <c r="E273" s="6"/>
      <c r="F273" s="20" t="s">
        <v>700</v>
      </c>
      <c r="G273" s="22" t="s">
        <v>1334</v>
      </c>
      <c r="H273" s="17" t="s">
        <v>1338</v>
      </c>
      <c r="I273" s="16">
        <v>0</v>
      </c>
      <c r="J273" s="16" t="s">
        <v>1336</v>
      </c>
      <c r="K273" s="15" t="s">
        <v>29</v>
      </c>
      <c r="L273" s="44" t="s">
        <v>30</v>
      </c>
      <c r="M273" s="14" t="s">
        <v>25</v>
      </c>
      <c r="N273" s="21">
        <v>41573</v>
      </c>
      <c r="O273" s="12" t="s">
        <v>17</v>
      </c>
      <c r="P273" s="11" t="s">
        <v>29</v>
      </c>
      <c r="Q273" s="10">
        <v>41575</v>
      </c>
      <c r="R273" s="38"/>
      <c r="S273" s="39"/>
    </row>
    <row r="274" spans="1:19" x14ac:dyDescent="0.3">
      <c r="A274" s="46" t="s">
        <v>889</v>
      </c>
      <c r="B274" s="9" t="str">
        <f t="shared" si="10"/>
        <v/>
      </c>
      <c r="C274" s="8" t="str">
        <f t="shared" si="11"/>
        <v>◄</v>
      </c>
      <c r="D274" s="7"/>
      <c r="E274" s="6"/>
      <c r="F274" s="19" t="s">
        <v>707</v>
      </c>
      <c r="G274" s="22" t="s">
        <v>1339</v>
      </c>
      <c r="H274" s="17" t="s">
        <v>1340</v>
      </c>
      <c r="I274" s="16" t="s">
        <v>80</v>
      </c>
      <c r="J274" s="16" t="s">
        <v>1341</v>
      </c>
      <c r="K274" s="15" t="s">
        <v>1342</v>
      </c>
      <c r="L274" s="44" t="s">
        <v>17</v>
      </c>
      <c r="M274" s="14" t="s">
        <v>25</v>
      </c>
      <c r="N274" s="21">
        <v>41573</v>
      </c>
      <c r="O274" s="12" t="s">
        <v>25</v>
      </c>
      <c r="P274" s="11">
        <v>41573</v>
      </c>
      <c r="Q274" s="10">
        <v>41575</v>
      </c>
      <c r="R274" s="36" t="s">
        <v>1343</v>
      </c>
      <c r="S274" s="37">
        <v>0</v>
      </c>
    </row>
    <row r="275" spans="1:19" x14ac:dyDescent="0.3">
      <c r="A275" s="46" t="s">
        <v>889</v>
      </c>
      <c r="B275" s="9" t="str">
        <f t="shared" si="10"/>
        <v/>
      </c>
      <c r="C275" s="8" t="str">
        <f t="shared" si="11"/>
        <v>◄</v>
      </c>
      <c r="D275" s="7"/>
      <c r="E275" s="6"/>
      <c r="F275" s="20" t="s">
        <v>708</v>
      </c>
      <c r="G275" s="22" t="s">
        <v>1339</v>
      </c>
      <c r="H275" s="17" t="s">
        <v>1344</v>
      </c>
      <c r="I275" s="16" t="s">
        <v>80</v>
      </c>
      <c r="J275" s="16" t="s">
        <v>1341</v>
      </c>
      <c r="K275" s="15" t="s">
        <v>1342</v>
      </c>
      <c r="L275" s="44" t="s">
        <v>17</v>
      </c>
      <c r="M275" s="14" t="s">
        <v>25</v>
      </c>
      <c r="N275" s="21">
        <v>41573</v>
      </c>
      <c r="O275" s="12" t="s">
        <v>25</v>
      </c>
      <c r="P275" s="11">
        <v>41573</v>
      </c>
      <c r="Q275" s="10">
        <v>41575</v>
      </c>
      <c r="R275" s="38"/>
      <c r="S275" s="39"/>
    </row>
    <row r="276" spans="1:19" x14ac:dyDescent="0.3">
      <c r="A276" s="46" t="s">
        <v>889</v>
      </c>
      <c r="B276" s="9" t="str">
        <f t="shared" si="10"/>
        <v/>
      </c>
      <c r="C276" s="8" t="str">
        <f t="shared" si="11"/>
        <v>◄</v>
      </c>
      <c r="D276" s="7"/>
      <c r="E276" s="6"/>
      <c r="F276" s="20" t="s">
        <v>709</v>
      </c>
      <c r="G276" s="22" t="s">
        <v>1339</v>
      </c>
      <c r="H276" s="17" t="s">
        <v>1345</v>
      </c>
      <c r="I276" s="16" t="s">
        <v>78</v>
      </c>
      <c r="J276" s="16">
        <v>4381</v>
      </c>
      <c r="K276" s="15" t="s">
        <v>1342</v>
      </c>
      <c r="L276" s="44" t="s">
        <v>17</v>
      </c>
      <c r="M276" s="14" t="s">
        <v>25</v>
      </c>
      <c r="N276" s="21">
        <v>41573</v>
      </c>
      <c r="O276" s="12" t="s">
        <v>25</v>
      </c>
      <c r="P276" s="11">
        <v>41573</v>
      </c>
      <c r="Q276" s="10">
        <v>41575</v>
      </c>
      <c r="R276" s="38"/>
      <c r="S276" s="39"/>
    </row>
    <row r="277" spans="1:19" x14ac:dyDescent="0.3">
      <c r="A277" s="46" t="s">
        <v>889</v>
      </c>
      <c r="B277" s="9" t="str">
        <f t="shared" si="10"/>
        <v/>
      </c>
      <c r="C277" s="8" t="str">
        <f t="shared" si="11"/>
        <v>◄</v>
      </c>
      <c r="D277" s="7"/>
      <c r="E277" s="6"/>
      <c r="F277" s="19" t="s">
        <v>707</v>
      </c>
      <c r="G277" s="22" t="s">
        <v>1339</v>
      </c>
      <c r="H277" s="17" t="s">
        <v>1346</v>
      </c>
      <c r="I277" s="16" t="s">
        <v>80</v>
      </c>
      <c r="J277" s="16" t="s">
        <v>1341</v>
      </c>
      <c r="K277" s="15" t="s">
        <v>1342</v>
      </c>
      <c r="L277" s="44" t="s">
        <v>17</v>
      </c>
      <c r="M277" s="14" t="s">
        <v>25</v>
      </c>
      <c r="N277" s="21">
        <v>41573</v>
      </c>
      <c r="O277" s="12" t="s">
        <v>25</v>
      </c>
      <c r="P277" s="11">
        <v>41573</v>
      </c>
      <c r="Q277" s="10">
        <v>41575</v>
      </c>
      <c r="R277" s="40"/>
      <c r="S277" s="41"/>
    </row>
    <row r="278" spans="1:19" x14ac:dyDescent="0.3">
      <c r="A278" s="46" t="s">
        <v>889</v>
      </c>
      <c r="B278" s="9" t="str">
        <f t="shared" si="10"/>
        <v/>
      </c>
      <c r="C278" s="8" t="str">
        <f t="shared" si="11"/>
        <v>◄</v>
      </c>
      <c r="D278" s="7"/>
      <c r="E278" s="6"/>
      <c r="F278" s="20" t="s">
        <v>708</v>
      </c>
      <c r="G278" s="22" t="s">
        <v>1339</v>
      </c>
      <c r="H278" s="17" t="s">
        <v>1347</v>
      </c>
      <c r="I278" s="16" t="s">
        <v>80</v>
      </c>
      <c r="J278" s="16" t="s">
        <v>1341</v>
      </c>
      <c r="K278" s="15" t="s">
        <v>1342</v>
      </c>
      <c r="L278" s="44" t="s">
        <v>17</v>
      </c>
      <c r="M278" s="14" t="s">
        <v>25</v>
      </c>
      <c r="N278" s="21">
        <v>41573</v>
      </c>
      <c r="O278" s="12" t="s">
        <v>17</v>
      </c>
      <c r="P278" s="11">
        <v>41573</v>
      </c>
      <c r="Q278" s="10">
        <v>41575</v>
      </c>
      <c r="R278" s="40"/>
      <c r="S278" s="41"/>
    </row>
    <row r="279" spans="1:19" ht="15" thickBot="1" x14ac:dyDescent="0.35">
      <c r="A279" s="46" t="s">
        <v>889</v>
      </c>
      <c r="B279" s="23"/>
      <c r="C279" s="23"/>
      <c r="D279" s="23"/>
      <c r="E279" s="23"/>
      <c r="F279" s="23"/>
      <c r="G279" s="18" t="s">
        <v>1348</v>
      </c>
      <c r="H279" s="17"/>
      <c r="I279" s="16"/>
      <c r="J279" s="16"/>
      <c r="K279" s="15"/>
      <c r="L279" s="44"/>
      <c r="M279" s="14"/>
      <c r="N279" s="21"/>
      <c r="O279" s="12"/>
      <c r="P279" s="11"/>
      <c r="Q279" s="10"/>
      <c r="R279" s="42"/>
      <c r="S279" s="43"/>
    </row>
    <row r="280" spans="1:19" x14ac:dyDescent="0.3">
      <c r="A280" s="46" t="s">
        <v>889</v>
      </c>
      <c r="B280" s="9" t="str">
        <f t="shared" si="10"/>
        <v/>
      </c>
      <c r="C280" s="8" t="str">
        <f t="shared" si="11"/>
        <v>◄</v>
      </c>
      <c r="D280" s="7"/>
      <c r="E280" s="6"/>
      <c r="F280" s="19" t="s">
        <v>713</v>
      </c>
      <c r="G280" s="22" t="s">
        <v>1339</v>
      </c>
      <c r="H280" s="17" t="s">
        <v>1349</v>
      </c>
      <c r="I280" s="16" t="s">
        <v>80</v>
      </c>
      <c r="J280" s="16">
        <v>4382</v>
      </c>
      <c r="K280" s="15" t="s">
        <v>1342</v>
      </c>
      <c r="L280" s="44" t="s">
        <v>17</v>
      </c>
      <c r="M280" s="14" t="s">
        <v>25</v>
      </c>
      <c r="N280" s="21">
        <v>41573</v>
      </c>
      <c r="O280" s="12" t="s">
        <v>25</v>
      </c>
      <c r="P280" s="11">
        <v>41573</v>
      </c>
      <c r="Q280" s="10">
        <v>41575</v>
      </c>
      <c r="R280" s="36" t="s">
        <v>1343</v>
      </c>
      <c r="S280" s="37">
        <v>0</v>
      </c>
    </row>
    <row r="281" spans="1:19" x14ac:dyDescent="0.3">
      <c r="A281" s="46" t="s">
        <v>889</v>
      </c>
      <c r="B281" s="9" t="str">
        <f t="shared" si="10"/>
        <v/>
      </c>
      <c r="C281" s="8" t="str">
        <f t="shared" si="11"/>
        <v>◄</v>
      </c>
      <c r="D281" s="7"/>
      <c r="E281" s="6"/>
      <c r="F281" s="20" t="s">
        <v>714</v>
      </c>
      <c r="G281" s="22" t="s">
        <v>1339</v>
      </c>
      <c r="H281" s="17" t="s">
        <v>1350</v>
      </c>
      <c r="I281" s="16">
        <v>0</v>
      </c>
      <c r="J281" s="16">
        <v>4382</v>
      </c>
      <c r="K281" s="15" t="s">
        <v>29</v>
      </c>
      <c r="L281" s="44" t="s">
        <v>17</v>
      </c>
      <c r="M281" s="14" t="s">
        <v>25</v>
      </c>
      <c r="N281" s="21">
        <v>41573</v>
      </c>
      <c r="O281" s="12" t="s">
        <v>17</v>
      </c>
      <c r="P281" s="11" t="s">
        <v>29</v>
      </c>
      <c r="Q281" s="10">
        <v>41575</v>
      </c>
      <c r="R281" s="38"/>
      <c r="S281" s="39"/>
    </row>
    <row r="282" spans="1:19" x14ac:dyDescent="0.3">
      <c r="A282" s="46" t="s">
        <v>889</v>
      </c>
      <c r="B282" s="9" t="str">
        <f t="shared" si="10"/>
        <v/>
      </c>
      <c r="C282" s="8" t="str">
        <f t="shared" si="11"/>
        <v>◄</v>
      </c>
      <c r="D282" s="7"/>
      <c r="E282" s="6"/>
      <c r="F282" s="20" t="s">
        <v>715</v>
      </c>
      <c r="G282" s="22" t="s">
        <v>1339</v>
      </c>
      <c r="H282" s="17" t="s">
        <v>1351</v>
      </c>
      <c r="I282" s="16">
        <v>0</v>
      </c>
      <c r="J282" s="16" t="s">
        <v>1352</v>
      </c>
      <c r="K282" s="15" t="s">
        <v>29</v>
      </c>
      <c r="L282" s="44" t="s">
        <v>30</v>
      </c>
      <c r="M282" s="14" t="s">
        <v>25</v>
      </c>
      <c r="N282" s="21">
        <v>41573</v>
      </c>
      <c r="O282" s="12" t="s">
        <v>17</v>
      </c>
      <c r="P282" s="11" t="s">
        <v>29</v>
      </c>
      <c r="Q282" s="10">
        <v>41575</v>
      </c>
      <c r="R282" s="38"/>
      <c r="S282" s="39"/>
    </row>
    <row r="283" spans="1:19" ht="15" thickBot="1" x14ac:dyDescent="0.35">
      <c r="A283" s="46" t="s">
        <v>889</v>
      </c>
      <c r="B283" s="23"/>
      <c r="C283" s="23"/>
      <c r="D283" s="23"/>
      <c r="E283" s="23"/>
      <c r="F283" s="23"/>
      <c r="G283" s="18" t="s">
        <v>1348</v>
      </c>
      <c r="H283" s="17"/>
      <c r="I283" s="16"/>
      <c r="J283" s="16"/>
      <c r="K283" s="15"/>
      <c r="L283" s="44"/>
      <c r="M283" s="14"/>
      <c r="N283" s="21"/>
      <c r="O283" s="12"/>
      <c r="P283" s="11"/>
      <c r="Q283" s="10"/>
      <c r="R283" s="42"/>
      <c r="S283" s="43"/>
    </row>
    <row r="284" spans="1:19" x14ac:dyDescent="0.3">
      <c r="A284" s="46" t="s">
        <v>889</v>
      </c>
      <c r="B284" s="5"/>
      <c r="C284" s="5"/>
      <c r="D284" s="5"/>
      <c r="E284" s="5"/>
      <c r="F284" s="5"/>
      <c r="G284" s="3"/>
      <c r="H284" s="3"/>
      <c r="I284" s="4"/>
      <c r="J284" s="3"/>
      <c r="K284" s="3"/>
      <c r="L284" s="4"/>
      <c r="M284" s="4"/>
      <c r="N284" s="3"/>
      <c r="O284" s="3"/>
      <c r="P284" s="3"/>
      <c r="Q284" s="3"/>
    </row>
    <row r="285" spans="1:19" ht="15" thickBot="1" x14ac:dyDescent="0.35">
      <c r="A285" s="46" t="s">
        <v>889</v>
      </c>
      <c r="B285" s="58" t="s">
        <v>889</v>
      </c>
      <c r="C285" s="58" t="s">
        <v>889</v>
      </c>
      <c r="D285" s="58" t="s">
        <v>889</v>
      </c>
      <c r="E285" s="58" t="s">
        <v>889</v>
      </c>
      <c r="F285" s="58" t="s">
        <v>889</v>
      </c>
      <c r="G285" s="58" t="s">
        <v>889</v>
      </c>
      <c r="H285" s="58" t="s">
        <v>889</v>
      </c>
      <c r="I285" s="58" t="s">
        <v>889</v>
      </c>
      <c r="J285" s="58" t="s">
        <v>889</v>
      </c>
      <c r="K285" s="58" t="s">
        <v>889</v>
      </c>
      <c r="L285" s="58" t="s">
        <v>889</v>
      </c>
      <c r="M285" s="58" t="s">
        <v>889</v>
      </c>
      <c r="N285" s="58" t="s">
        <v>889</v>
      </c>
      <c r="O285" s="58" t="s">
        <v>889</v>
      </c>
    </row>
    <row r="286" spans="1:19" ht="15" thickTop="1" x14ac:dyDescent="0.3">
      <c r="A286" s="46" t="s">
        <v>889</v>
      </c>
      <c r="B286" s="59"/>
      <c r="C286" s="59" t="s">
        <v>894</v>
      </c>
      <c r="D286" s="59" t="s">
        <v>894</v>
      </c>
      <c r="E286" s="59" t="s">
        <v>894</v>
      </c>
      <c r="F286" s="47" t="s">
        <v>889</v>
      </c>
      <c r="G286" s="61" t="str">
        <f>G2</f>
        <v>If you have any of the scans listed below, please send a copy to (with thanks):</v>
      </c>
      <c r="H286" s="62" t="s">
        <v>891</v>
      </c>
      <c r="I286" s="63"/>
      <c r="J286" s="64"/>
      <c r="K286" s="64"/>
      <c r="L286" s="63"/>
      <c r="M286" s="63"/>
      <c r="N286" s="64"/>
      <c r="O286" s="65"/>
    </row>
    <row r="287" spans="1:19" ht="15" thickBot="1" x14ac:dyDescent="0.35">
      <c r="A287" s="60"/>
      <c r="B287" s="60"/>
      <c r="C287" s="60"/>
      <c r="D287" s="89" t="str">
        <f>CONCATENATE(COUNTIF(L288:L444, "scan"), "x ►")</f>
        <v>156x ►</v>
      </c>
      <c r="E287" s="90"/>
      <c r="F287" s="44" t="s">
        <v>38</v>
      </c>
      <c r="G287" s="66" t="str">
        <f>CONCATENATE(D287,"Scan(s) missing in :")</f>
        <v>156x ►Scan(s) missing in :</v>
      </c>
      <c r="H287" s="67" t="str">
        <f>H3</f>
        <v xml:space="preserve"> MK JAY2012-2013 (4194-4382)(NL-FR-EN)</v>
      </c>
      <c r="I287" s="68"/>
      <c r="J287" s="69"/>
      <c r="K287" s="69"/>
      <c r="L287" s="68"/>
      <c r="M287" s="68"/>
      <c r="N287" s="69"/>
      <c r="O287" s="70"/>
    </row>
    <row r="288" spans="1:19" ht="15" thickTop="1" x14ac:dyDescent="0.3">
      <c r="A288" s="60"/>
      <c r="B288" s="60"/>
      <c r="C288" s="60"/>
      <c r="D288" s="7"/>
      <c r="E288" s="6"/>
      <c r="F288" s="19" t="s">
        <v>32</v>
      </c>
      <c r="G288" s="22" t="s">
        <v>905</v>
      </c>
      <c r="H288" s="17" t="s">
        <v>906</v>
      </c>
      <c r="I288" s="16">
        <v>0</v>
      </c>
      <c r="J288" s="16" t="s">
        <v>907</v>
      </c>
      <c r="K288" s="15" t="s">
        <v>29</v>
      </c>
      <c r="L288" s="44" t="s">
        <v>38</v>
      </c>
      <c r="M288" s="14" t="s">
        <v>25</v>
      </c>
      <c r="N288" s="21">
        <v>40922</v>
      </c>
      <c r="O288" s="12" t="s">
        <v>17</v>
      </c>
      <c r="P288" s="11" t="s">
        <v>29</v>
      </c>
      <c r="Q288" s="10">
        <v>40924</v>
      </c>
    </row>
    <row r="289" spans="1:17" x14ac:dyDescent="0.3">
      <c r="A289" s="60"/>
      <c r="B289" s="60"/>
      <c r="C289" s="60"/>
      <c r="D289" s="7"/>
      <c r="E289" s="6"/>
      <c r="F289" s="20" t="s">
        <v>34</v>
      </c>
      <c r="G289" s="22" t="s">
        <v>905</v>
      </c>
      <c r="H289" s="17" t="s">
        <v>909</v>
      </c>
      <c r="I289" s="16">
        <v>0</v>
      </c>
      <c r="J289" s="16">
        <v>4196</v>
      </c>
      <c r="K289" s="15" t="s">
        <v>29</v>
      </c>
      <c r="L289" s="44" t="s">
        <v>38</v>
      </c>
      <c r="M289" s="14" t="s">
        <v>25</v>
      </c>
      <c r="N289" s="21">
        <v>40922</v>
      </c>
      <c r="O289" s="12" t="s">
        <v>17</v>
      </c>
      <c r="P289" s="11" t="s">
        <v>29</v>
      </c>
      <c r="Q289" s="10">
        <v>40924</v>
      </c>
    </row>
    <row r="290" spans="1:17" x14ac:dyDescent="0.3">
      <c r="A290" s="60"/>
      <c r="B290" s="60"/>
      <c r="C290" s="60"/>
      <c r="D290" s="7"/>
      <c r="E290" s="6"/>
      <c r="F290" s="20" t="s">
        <v>35</v>
      </c>
      <c r="G290" s="22" t="s">
        <v>905</v>
      </c>
      <c r="H290" s="17" t="s">
        <v>910</v>
      </c>
      <c r="I290" s="16">
        <v>0</v>
      </c>
      <c r="J290" s="16">
        <v>4197</v>
      </c>
      <c r="K290" s="15" t="s">
        <v>29</v>
      </c>
      <c r="L290" s="44" t="s">
        <v>38</v>
      </c>
      <c r="M290" s="14" t="s">
        <v>25</v>
      </c>
      <c r="N290" s="21">
        <v>40922</v>
      </c>
      <c r="O290" s="12" t="s">
        <v>17</v>
      </c>
      <c r="P290" s="11" t="s">
        <v>29</v>
      </c>
      <c r="Q290" s="10">
        <v>40924</v>
      </c>
    </row>
    <row r="291" spans="1:17" x14ac:dyDescent="0.3">
      <c r="A291" s="60"/>
      <c r="B291" s="60"/>
      <c r="C291" s="60"/>
      <c r="D291" s="7"/>
      <c r="E291" s="6"/>
      <c r="F291" s="19" t="s">
        <v>44</v>
      </c>
      <c r="G291" s="22" t="s">
        <v>905</v>
      </c>
      <c r="H291" s="17" t="s">
        <v>911</v>
      </c>
      <c r="I291" s="16">
        <v>0</v>
      </c>
      <c r="J291" s="16">
        <v>4198</v>
      </c>
      <c r="K291" s="15" t="s">
        <v>29</v>
      </c>
      <c r="L291" s="44" t="s">
        <v>38</v>
      </c>
      <c r="M291" s="14" t="s">
        <v>25</v>
      </c>
      <c r="N291" s="21">
        <v>40922</v>
      </c>
      <c r="O291" s="12" t="s">
        <v>17</v>
      </c>
      <c r="P291" s="11" t="s">
        <v>29</v>
      </c>
      <c r="Q291" s="10">
        <v>40924</v>
      </c>
    </row>
    <row r="292" spans="1:17" x14ac:dyDescent="0.3">
      <c r="A292" s="60"/>
      <c r="B292" s="60"/>
      <c r="C292" s="60"/>
      <c r="D292" s="7"/>
      <c r="E292" s="6"/>
      <c r="F292" s="20" t="s">
        <v>45</v>
      </c>
      <c r="G292" s="22" t="s">
        <v>905</v>
      </c>
      <c r="H292" s="17" t="s">
        <v>912</v>
      </c>
      <c r="I292" s="16">
        <v>0</v>
      </c>
      <c r="J292" s="16">
        <v>4199</v>
      </c>
      <c r="K292" s="15" t="s">
        <v>29</v>
      </c>
      <c r="L292" s="44" t="s">
        <v>38</v>
      </c>
      <c r="M292" s="14" t="s">
        <v>25</v>
      </c>
      <c r="N292" s="21">
        <v>40922</v>
      </c>
      <c r="O292" s="12" t="s">
        <v>17</v>
      </c>
      <c r="P292" s="11" t="s">
        <v>29</v>
      </c>
      <c r="Q292" s="10">
        <v>40924</v>
      </c>
    </row>
    <row r="293" spans="1:17" x14ac:dyDescent="0.3">
      <c r="A293" s="60"/>
      <c r="B293" s="60"/>
      <c r="C293" s="60"/>
      <c r="D293" s="7"/>
      <c r="E293" s="6"/>
      <c r="F293" s="20" t="s">
        <v>46</v>
      </c>
      <c r="G293" s="22" t="s">
        <v>905</v>
      </c>
      <c r="H293" s="17" t="s">
        <v>913</v>
      </c>
      <c r="I293" s="16">
        <v>0</v>
      </c>
      <c r="J293" s="16">
        <v>4200</v>
      </c>
      <c r="K293" s="15" t="s">
        <v>29</v>
      </c>
      <c r="L293" s="44" t="s">
        <v>38</v>
      </c>
      <c r="M293" s="14" t="s">
        <v>25</v>
      </c>
      <c r="N293" s="21">
        <v>40922</v>
      </c>
      <c r="O293" s="12" t="s">
        <v>17</v>
      </c>
      <c r="P293" s="11" t="s">
        <v>29</v>
      </c>
      <c r="Q293" s="10">
        <v>40924</v>
      </c>
    </row>
    <row r="294" spans="1:17" x14ac:dyDescent="0.3">
      <c r="A294" s="60"/>
      <c r="B294" s="60"/>
      <c r="C294" s="60"/>
      <c r="D294" s="7"/>
      <c r="E294" s="6"/>
      <c r="F294" s="19" t="s">
        <v>53</v>
      </c>
      <c r="G294" s="22" t="s">
        <v>914</v>
      </c>
      <c r="H294" s="17" t="s">
        <v>915</v>
      </c>
      <c r="I294" s="16">
        <v>0</v>
      </c>
      <c r="J294" s="16" t="s">
        <v>916</v>
      </c>
      <c r="K294" s="15" t="s">
        <v>29</v>
      </c>
      <c r="L294" s="44" t="s">
        <v>38</v>
      </c>
      <c r="M294" s="14" t="s">
        <v>25</v>
      </c>
      <c r="N294" s="21">
        <v>40922</v>
      </c>
      <c r="O294" s="12" t="s">
        <v>17</v>
      </c>
      <c r="P294" s="11" t="s">
        <v>29</v>
      </c>
      <c r="Q294" s="10">
        <v>40924</v>
      </c>
    </row>
    <row r="295" spans="1:17" x14ac:dyDescent="0.3">
      <c r="A295" s="60"/>
      <c r="B295" s="60"/>
      <c r="C295" s="60"/>
      <c r="D295" s="7"/>
      <c r="E295" s="6"/>
      <c r="F295" s="20" t="s">
        <v>54</v>
      </c>
      <c r="G295" s="22" t="s">
        <v>914</v>
      </c>
      <c r="H295" s="17" t="s">
        <v>918</v>
      </c>
      <c r="I295" s="16">
        <v>0</v>
      </c>
      <c r="J295" s="16">
        <v>4202</v>
      </c>
      <c r="K295" s="15" t="s">
        <v>29</v>
      </c>
      <c r="L295" s="44" t="s">
        <v>38</v>
      </c>
      <c r="M295" s="14" t="s">
        <v>25</v>
      </c>
      <c r="N295" s="21">
        <v>40922</v>
      </c>
      <c r="O295" s="12" t="s">
        <v>17</v>
      </c>
      <c r="P295" s="11" t="s">
        <v>29</v>
      </c>
      <c r="Q295" s="10">
        <v>40924</v>
      </c>
    </row>
    <row r="296" spans="1:17" x14ac:dyDescent="0.3">
      <c r="A296" s="60"/>
      <c r="B296" s="60"/>
      <c r="C296" s="60"/>
      <c r="D296" s="7"/>
      <c r="E296" s="6"/>
      <c r="F296" s="20" t="s">
        <v>55</v>
      </c>
      <c r="G296" s="22" t="s">
        <v>914</v>
      </c>
      <c r="H296" s="17" t="s">
        <v>919</v>
      </c>
      <c r="I296" s="16">
        <v>0</v>
      </c>
      <c r="J296" s="16">
        <v>4203</v>
      </c>
      <c r="K296" s="15" t="s">
        <v>29</v>
      </c>
      <c r="L296" s="44" t="s">
        <v>38</v>
      </c>
      <c r="M296" s="14" t="s">
        <v>25</v>
      </c>
      <c r="N296" s="21">
        <v>40922</v>
      </c>
      <c r="O296" s="12" t="s">
        <v>17</v>
      </c>
      <c r="P296" s="11" t="s">
        <v>29</v>
      </c>
      <c r="Q296" s="10">
        <v>40924</v>
      </c>
    </row>
    <row r="297" spans="1:17" x14ac:dyDescent="0.3">
      <c r="A297" s="60"/>
      <c r="B297" s="60"/>
      <c r="C297" s="60"/>
      <c r="D297" s="7"/>
      <c r="E297" s="6"/>
      <c r="F297" s="19" t="s">
        <v>62</v>
      </c>
      <c r="G297" s="22" t="s">
        <v>914</v>
      </c>
      <c r="H297" s="17" t="s">
        <v>920</v>
      </c>
      <c r="I297" s="16">
        <v>0</v>
      </c>
      <c r="J297" s="16">
        <v>4204</v>
      </c>
      <c r="K297" s="15" t="s">
        <v>29</v>
      </c>
      <c r="L297" s="44" t="s">
        <v>38</v>
      </c>
      <c r="M297" s="14" t="s">
        <v>25</v>
      </c>
      <c r="N297" s="21">
        <v>40922</v>
      </c>
      <c r="O297" s="12" t="s">
        <v>17</v>
      </c>
      <c r="P297" s="11" t="s">
        <v>29</v>
      </c>
      <c r="Q297" s="10">
        <v>40924</v>
      </c>
    </row>
    <row r="298" spans="1:17" x14ac:dyDescent="0.3">
      <c r="A298" s="60"/>
      <c r="B298" s="60"/>
      <c r="C298" s="60"/>
      <c r="D298" s="7"/>
      <c r="E298" s="6"/>
      <c r="F298" s="20" t="s">
        <v>64</v>
      </c>
      <c r="G298" s="22" t="s">
        <v>914</v>
      </c>
      <c r="H298" s="17" t="s">
        <v>921</v>
      </c>
      <c r="I298" s="16">
        <v>0</v>
      </c>
      <c r="J298" s="16">
        <v>4205</v>
      </c>
      <c r="K298" s="15" t="s">
        <v>29</v>
      </c>
      <c r="L298" s="44" t="s">
        <v>38</v>
      </c>
      <c r="M298" s="14" t="s">
        <v>25</v>
      </c>
      <c r="N298" s="21">
        <v>40922</v>
      </c>
      <c r="O298" s="12" t="s">
        <v>17</v>
      </c>
      <c r="P298" s="11" t="s">
        <v>29</v>
      </c>
      <c r="Q298" s="10">
        <v>40924</v>
      </c>
    </row>
    <row r="299" spans="1:17" x14ac:dyDescent="0.3">
      <c r="A299" s="60"/>
      <c r="B299" s="60"/>
      <c r="C299" s="60"/>
      <c r="D299" s="7"/>
      <c r="E299" s="6"/>
      <c r="F299" s="20" t="s">
        <v>922</v>
      </c>
      <c r="G299" s="22" t="s">
        <v>914</v>
      </c>
      <c r="H299" s="17" t="s">
        <v>923</v>
      </c>
      <c r="I299" s="16">
        <v>0</v>
      </c>
      <c r="J299" s="16">
        <v>4206</v>
      </c>
      <c r="K299" s="15" t="s">
        <v>29</v>
      </c>
      <c r="L299" s="44" t="s">
        <v>38</v>
      </c>
      <c r="M299" s="14" t="s">
        <v>25</v>
      </c>
      <c r="N299" s="21">
        <v>40922</v>
      </c>
      <c r="O299" s="12" t="s">
        <v>17</v>
      </c>
      <c r="P299" s="11" t="s">
        <v>29</v>
      </c>
      <c r="Q299" s="10">
        <v>40924</v>
      </c>
    </row>
    <row r="300" spans="1:17" x14ac:dyDescent="0.3">
      <c r="A300" s="60"/>
      <c r="B300" s="60"/>
      <c r="C300" s="60"/>
      <c r="D300" s="7"/>
      <c r="E300" s="6"/>
      <c r="F300" s="19" t="s">
        <v>70</v>
      </c>
      <c r="G300" s="22" t="s">
        <v>914</v>
      </c>
      <c r="H300" s="17" t="s">
        <v>924</v>
      </c>
      <c r="I300" s="16">
        <v>0</v>
      </c>
      <c r="J300" s="16">
        <v>4207</v>
      </c>
      <c r="K300" s="15" t="s">
        <v>29</v>
      </c>
      <c r="L300" s="44" t="s">
        <v>38</v>
      </c>
      <c r="M300" s="14" t="s">
        <v>25</v>
      </c>
      <c r="N300" s="21">
        <v>40922</v>
      </c>
      <c r="O300" s="12" t="s">
        <v>17</v>
      </c>
      <c r="P300" s="11" t="s">
        <v>29</v>
      </c>
      <c r="Q300" s="10">
        <v>40924</v>
      </c>
    </row>
    <row r="301" spans="1:17" x14ac:dyDescent="0.3">
      <c r="A301" s="60"/>
      <c r="B301" s="60"/>
      <c r="C301" s="60"/>
      <c r="D301" s="7"/>
      <c r="E301" s="6"/>
      <c r="F301" s="20" t="s">
        <v>71</v>
      </c>
      <c r="G301" s="22" t="s">
        <v>914</v>
      </c>
      <c r="H301" s="17" t="s">
        <v>925</v>
      </c>
      <c r="I301" s="16">
        <v>0</v>
      </c>
      <c r="J301" s="16">
        <v>4208</v>
      </c>
      <c r="K301" s="15" t="s">
        <v>29</v>
      </c>
      <c r="L301" s="44" t="s">
        <v>38</v>
      </c>
      <c r="M301" s="14" t="s">
        <v>25</v>
      </c>
      <c r="N301" s="21">
        <v>40922</v>
      </c>
      <c r="O301" s="12" t="s">
        <v>17</v>
      </c>
      <c r="P301" s="11" t="s">
        <v>29</v>
      </c>
      <c r="Q301" s="10">
        <v>40924</v>
      </c>
    </row>
    <row r="302" spans="1:17" x14ac:dyDescent="0.3">
      <c r="A302" s="60"/>
      <c r="B302" s="60"/>
      <c r="C302" s="60"/>
      <c r="D302" s="7"/>
      <c r="E302" s="6"/>
      <c r="F302" s="20" t="s">
        <v>926</v>
      </c>
      <c r="G302" s="22" t="s">
        <v>914</v>
      </c>
      <c r="H302" s="17" t="s">
        <v>927</v>
      </c>
      <c r="I302" s="16">
        <v>0</v>
      </c>
      <c r="J302" s="16">
        <v>4209</v>
      </c>
      <c r="K302" s="15" t="s">
        <v>29</v>
      </c>
      <c r="L302" s="44" t="s">
        <v>38</v>
      </c>
      <c r="M302" s="14" t="s">
        <v>25</v>
      </c>
      <c r="N302" s="21">
        <v>40922</v>
      </c>
      <c r="O302" s="12" t="s">
        <v>17</v>
      </c>
      <c r="P302" s="11" t="s">
        <v>29</v>
      </c>
      <c r="Q302" s="10">
        <v>40924</v>
      </c>
    </row>
    <row r="303" spans="1:17" x14ac:dyDescent="0.3">
      <c r="A303" s="60"/>
      <c r="B303" s="60"/>
      <c r="C303" s="60"/>
      <c r="D303" s="7"/>
      <c r="E303" s="6"/>
      <c r="F303" s="19" t="s">
        <v>74</v>
      </c>
      <c r="G303" s="22" t="s">
        <v>914</v>
      </c>
      <c r="H303" s="17" t="s">
        <v>928</v>
      </c>
      <c r="I303" s="16">
        <v>0</v>
      </c>
      <c r="J303" s="16">
        <v>4210</v>
      </c>
      <c r="K303" s="15" t="s">
        <v>29</v>
      </c>
      <c r="L303" s="44" t="s">
        <v>38</v>
      </c>
      <c r="M303" s="14" t="s">
        <v>25</v>
      </c>
      <c r="N303" s="21">
        <v>40922</v>
      </c>
      <c r="O303" s="12" t="s">
        <v>17</v>
      </c>
      <c r="P303" s="11" t="s">
        <v>29</v>
      </c>
      <c r="Q303" s="10">
        <v>40924</v>
      </c>
    </row>
    <row r="304" spans="1:17" x14ac:dyDescent="0.3">
      <c r="A304" s="60"/>
      <c r="B304" s="60"/>
      <c r="C304" s="60"/>
      <c r="D304" s="7"/>
      <c r="E304" s="6"/>
      <c r="F304" s="19" t="s">
        <v>82</v>
      </c>
      <c r="G304" s="22" t="s">
        <v>929</v>
      </c>
      <c r="H304" s="17" t="s">
        <v>930</v>
      </c>
      <c r="I304" s="16">
        <v>0</v>
      </c>
      <c r="J304" s="16" t="s">
        <v>931</v>
      </c>
      <c r="K304" s="15" t="s">
        <v>29</v>
      </c>
      <c r="L304" s="44" t="s">
        <v>38</v>
      </c>
      <c r="M304" s="14" t="s">
        <v>25</v>
      </c>
      <c r="N304" s="21">
        <v>40950</v>
      </c>
      <c r="O304" s="12" t="s">
        <v>17</v>
      </c>
      <c r="P304" s="11" t="s">
        <v>29</v>
      </c>
      <c r="Q304" s="10">
        <v>40952</v>
      </c>
    </row>
    <row r="305" spans="1:17" x14ac:dyDescent="0.3">
      <c r="A305" s="60"/>
      <c r="B305" s="60"/>
      <c r="C305" s="60"/>
      <c r="D305" s="7"/>
      <c r="E305" s="6"/>
      <c r="F305" s="20" t="s">
        <v>83</v>
      </c>
      <c r="G305" s="22" t="s">
        <v>929</v>
      </c>
      <c r="H305" s="17" t="s">
        <v>933</v>
      </c>
      <c r="I305" s="16">
        <v>0</v>
      </c>
      <c r="J305" s="16">
        <v>4212</v>
      </c>
      <c r="K305" s="15" t="s">
        <v>29</v>
      </c>
      <c r="L305" s="44" t="s">
        <v>38</v>
      </c>
      <c r="M305" s="14" t="s">
        <v>25</v>
      </c>
      <c r="N305" s="21">
        <v>40950</v>
      </c>
      <c r="O305" s="12" t="s">
        <v>17</v>
      </c>
      <c r="P305" s="11" t="s">
        <v>29</v>
      </c>
      <c r="Q305" s="10">
        <v>40952</v>
      </c>
    </row>
    <row r="306" spans="1:17" x14ac:dyDescent="0.3">
      <c r="A306" s="60"/>
      <c r="B306" s="60"/>
      <c r="C306" s="60"/>
      <c r="D306" s="7"/>
      <c r="E306" s="6"/>
      <c r="F306" s="20" t="s">
        <v>84</v>
      </c>
      <c r="G306" s="22" t="s">
        <v>929</v>
      </c>
      <c r="H306" s="17" t="s">
        <v>934</v>
      </c>
      <c r="I306" s="16">
        <v>0</v>
      </c>
      <c r="J306" s="16">
        <v>4213</v>
      </c>
      <c r="K306" s="15" t="s">
        <v>29</v>
      </c>
      <c r="L306" s="44" t="s">
        <v>38</v>
      </c>
      <c r="M306" s="14" t="s">
        <v>25</v>
      </c>
      <c r="N306" s="21">
        <v>40950</v>
      </c>
      <c r="O306" s="12" t="s">
        <v>17</v>
      </c>
      <c r="P306" s="11" t="s">
        <v>29</v>
      </c>
      <c r="Q306" s="10">
        <v>40952</v>
      </c>
    </row>
    <row r="307" spans="1:17" x14ac:dyDescent="0.3">
      <c r="A307" s="60"/>
      <c r="B307" s="60"/>
      <c r="C307" s="60"/>
      <c r="D307" s="7"/>
      <c r="E307" s="6"/>
      <c r="F307" s="19" t="s">
        <v>88</v>
      </c>
      <c r="G307" s="22" t="s">
        <v>929</v>
      </c>
      <c r="H307" s="17" t="s">
        <v>935</v>
      </c>
      <c r="I307" s="16">
        <v>0</v>
      </c>
      <c r="J307" s="16">
        <v>4214</v>
      </c>
      <c r="K307" s="15" t="s">
        <v>936</v>
      </c>
      <c r="L307" s="44" t="s">
        <v>38</v>
      </c>
      <c r="M307" s="14" t="s">
        <v>25</v>
      </c>
      <c r="N307" s="21">
        <v>40950</v>
      </c>
      <c r="O307" s="12" t="s">
        <v>17</v>
      </c>
      <c r="P307" s="11" t="s">
        <v>29</v>
      </c>
      <c r="Q307" s="10">
        <v>40952</v>
      </c>
    </row>
    <row r="308" spans="1:17" x14ac:dyDescent="0.3">
      <c r="A308" s="60"/>
      <c r="B308" s="60"/>
      <c r="C308" s="60"/>
      <c r="D308" s="7"/>
      <c r="E308" s="6"/>
      <c r="F308" s="20" t="s">
        <v>89</v>
      </c>
      <c r="G308" s="22" t="s">
        <v>929</v>
      </c>
      <c r="H308" s="17" t="s">
        <v>937</v>
      </c>
      <c r="I308" s="16">
        <v>0</v>
      </c>
      <c r="J308" s="16">
        <v>4215</v>
      </c>
      <c r="K308" s="15" t="s">
        <v>29</v>
      </c>
      <c r="L308" s="44" t="s">
        <v>38</v>
      </c>
      <c r="M308" s="14" t="s">
        <v>25</v>
      </c>
      <c r="N308" s="21">
        <v>40950</v>
      </c>
      <c r="O308" s="12" t="s">
        <v>17</v>
      </c>
      <c r="P308" s="11" t="s">
        <v>29</v>
      </c>
      <c r="Q308" s="10">
        <v>40952</v>
      </c>
    </row>
    <row r="309" spans="1:17" x14ac:dyDescent="0.3">
      <c r="A309" s="60"/>
      <c r="B309" s="60"/>
      <c r="C309" s="60"/>
      <c r="D309" s="7"/>
      <c r="E309" s="6"/>
      <c r="F309" s="19" t="s">
        <v>92</v>
      </c>
      <c r="G309" s="22" t="s">
        <v>939</v>
      </c>
      <c r="H309" s="17" t="s">
        <v>940</v>
      </c>
      <c r="I309" s="16">
        <v>0</v>
      </c>
      <c r="J309" s="16" t="s">
        <v>941</v>
      </c>
      <c r="K309" s="15" t="s">
        <v>29</v>
      </c>
      <c r="L309" s="44" t="s">
        <v>38</v>
      </c>
      <c r="M309" s="14" t="s">
        <v>25</v>
      </c>
      <c r="N309" s="21">
        <v>40950</v>
      </c>
      <c r="O309" s="12" t="s">
        <v>17</v>
      </c>
      <c r="P309" s="11" t="s">
        <v>29</v>
      </c>
      <c r="Q309" s="10">
        <v>40952</v>
      </c>
    </row>
    <row r="310" spans="1:17" x14ac:dyDescent="0.3">
      <c r="A310" s="60"/>
      <c r="B310" s="60"/>
      <c r="C310" s="60"/>
      <c r="D310" s="7"/>
      <c r="E310" s="6"/>
      <c r="F310" s="20" t="s">
        <v>93</v>
      </c>
      <c r="G310" s="22" t="s">
        <v>939</v>
      </c>
      <c r="H310" s="17" t="s">
        <v>943</v>
      </c>
      <c r="I310" s="16">
        <v>0</v>
      </c>
      <c r="J310" s="16">
        <v>4217</v>
      </c>
      <c r="K310" s="15" t="s">
        <v>29</v>
      </c>
      <c r="L310" s="44" t="s">
        <v>38</v>
      </c>
      <c r="M310" s="14" t="s">
        <v>25</v>
      </c>
      <c r="N310" s="21">
        <v>40950</v>
      </c>
      <c r="O310" s="12" t="s">
        <v>17</v>
      </c>
      <c r="P310" s="11" t="s">
        <v>29</v>
      </c>
      <c r="Q310" s="10">
        <v>40952</v>
      </c>
    </row>
    <row r="311" spans="1:17" x14ac:dyDescent="0.3">
      <c r="A311" s="60"/>
      <c r="B311" s="60"/>
      <c r="C311" s="60"/>
      <c r="D311" s="7"/>
      <c r="E311" s="6"/>
      <c r="F311" s="19" t="s">
        <v>130</v>
      </c>
      <c r="G311" s="22" t="s">
        <v>961</v>
      </c>
      <c r="H311" s="17" t="s">
        <v>962</v>
      </c>
      <c r="I311" s="16">
        <v>0</v>
      </c>
      <c r="J311" s="16" t="s">
        <v>963</v>
      </c>
      <c r="K311" s="15" t="s">
        <v>29</v>
      </c>
      <c r="L311" s="44" t="s">
        <v>38</v>
      </c>
      <c r="M311" s="14" t="s">
        <v>25</v>
      </c>
      <c r="N311" s="21">
        <v>40978</v>
      </c>
      <c r="O311" s="12" t="s">
        <v>17</v>
      </c>
      <c r="P311" s="11" t="s">
        <v>29</v>
      </c>
      <c r="Q311" s="10">
        <v>40980</v>
      </c>
    </row>
    <row r="312" spans="1:17" x14ac:dyDescent="0.3">
      <c r="A312" s="60"/>
      <c r="B312" s="60"/>
      <c r="C312" s="60"/>
      <c r="D312" s="7"/>
      <c r="E312" s="6"/>
      <c r="F312" s="20" t="s">
        <v>132</v>
      </c>
      <c r="G312" s="22" t="s">
        <v>961</v>
      </c>
      <c r="H312" s="17" t="s">
        <v>965</v>
      </c>
      <c r="I312" s="16">
        <v>0</v>
      </c>
      <c r="J312" s="16">
        <v>4225</v>
      </c>
      <c r="K312" s="15" t="s">
        <v>29</v>
      </c>
      <c r="L312" s="44" t="s">
        <v>38</v>
      </c>
      <c r="M312" s="14" t="s">
        <v>25</v>
      </c>
      <c r="N312" s="21">
        <v>40978</v>
      </c>
      <c r="O312" s="12" t="s">
        <v>17</v>
      </c>
      <c r="P312" s="11" t="s">
        <v>29</v>
      </c>
      <c r="Q312" s="10">
        <v>40980</v>
      </c>
    </row>
    <row r="313" spans="1:17" x14ac:dyDescent="0.3">
      <c r="A313" s="60"/>
      <c r="B313" s="60"/>
      <c r="C313" s="60"/>
      <c r="D313" s="7"/>
      <c r="E313" s="6"/>
      <c r="F313" s="19" t="s">
        <v>136</v>
      </c>
      <c r="G313" s="22" t="s">
        <v>968</v>
      </c>
      <c r="H313" s="17" t="s">
        <v>969</v>
      </c>
      <c r="I313" s="16">
        <v>0</v>
      </c>
      <c r="J313" s="16" t="s">
        <v>970</v>
      </c>
      <c r="K313" s="15" t="s">
        <v>29</v>
      </c>
      <c r="L313" s="44" t="s">
        <v>38</v>
      </c>
      <c r="M313" s="14" t="s">
        <v>25</v>
      </c>
      <c r="N313" s="21">
        <v>40978</v>
      </c>
      <c r="O313" s="12" t="s">
        <v>17</v>
      </c>
      <c r="P313" s="11" t="s">
        <v>29</v>
      </c>
      <c r="Q313" s="10">
        <v>40980</v>
      </c>
    </row>
    <row r="314" spans="1:17" x14ac:dyDescent="0.3">
      <c r="A314" s="60"/>
      <c r="B314" s="60"/>
      <c r="C314" s="60"/>
      <c r="D314" s="7"/>
      <c r="E314" s="6"/>
      <c r="F314" s="20" t="s">
        <v>138</v>
      </c>
      <c r="G314" s="22" t="s">
        <v>968</v>
      </c>
      <c r="H314" s="17" t="s">
        <v>972</v>
      </c>
      <c r="I314" s="16">
        <v>0</v>
      </c>
      <c r="J314" s="16">
        <v>4227</v>
      </c>
      <c r="K314" s="15" t="s">
        <v>29</v>
      </c>
      <c r="L314" s="44" t="s">
        <v>38</v>
      </c>
      <c r="M314" s="14" t="s">
        <v>25</v>
      </c>
      <c r="N314" s="21">
        <v>40978</v>
      </c>
      <c r="O314" s="12" t="s">
        <v>17</v>
      </c>
      <c r="P314" s="11" t="s">
        <v>29</v>
      </c>
      <c r="Q314" s="10">
        <v>40980</v>
      </c>
    </row>
    <row r="315" spans="1:17" x14ac:dyDescent="0.3">
      <c r="A315" s="60"/>
      <c r="B315" s="60"/>
      <c r="C315" s="60"/>
      <c r="D315" s="7"/>
      <c r="E315" s="6"/>
      <c r="F315" s="19" t="s">
        <v>145</v>
      </c>
      <c r="G315" s="22" t="s">
        <v>974</v>
      </c>
      <c r="H315" s="17" t="s">
        <v>975</v>
      </c>
      <c r="I315" s="16">
        <v>0</v>
      </c>
      <c r="J315" s="16" t="s">
        <v>976</v>
      </c>
      <c r="K315" s="15" t="s">
        <v>29</v>
      </c>
      <c r="L315" s="44" t="s">
        <v>38</v>
      </c>
      <c r="M315" s="14" t="s">
        <v>25</v>
      </c>
      <c r="N315" s="21">
        <v>41013</v>
      </c>
      <c r="O315" s="12" t="s">
        <v>17</v>
      </c>
      <c r="P315" s="11" t="s">
        <v>29</v>
      </c>
      <c r="Q315" s="10">
        <v>41015</v>
      </c>
    </row>
    <row r="316" spans="1:17" x14ac:dyDescent="0.3">
      <c r="A316" s="60"/>
      <c r="B316" s="60"/>
      <c r="C316" s="60"/>
      <c r="D316" s="7"/>
      <c r="E316" s="6"/>
      <c r="F316" s="20" t="s">
        <v>146</v>
      </c>
      <c r="G316" s="22" t="s">
        <v>974</v>
      </c>
      <c r="H316" s="17" t="s">
        <v>978</v>
      </c>
      <c r="I316" s="16">
        <v>0</v>
      </c>
      <c r="J316" s="16">
        <v>4229</v>
      </c>
      <c r="K316" s="15" t="s">
        <v>29</v>
      </c>
      <c r="L316" s="44" t="s">
        <v>38</v>
      </c>
      <c r="M316" s="14" t="s">
        <v>25</v>
      </c>
      <c r="N316" s="21">
        <v>41013</v>
      </c>
      <c r="O316" s="12" t="s">
        <v>17</v>
      </c>
      <c r="P316" s="11" t="s">
        <v>29</v>
      </c>
      <c r="Q316" s="10">
        <v>41015</v>
      </c>
    </row>
    <row r="317" spans="1:17" x14ac:dyDescent="0.3">
      <c r="A317" s="60"/>
      <c r="B317" s="60"/>
      <c r="C317" s="60"/>
      <c r="D317" s="7"/>
      <c r="E317" s="6"/>
      <c r="F317" s="19" t="s">
        <v>191</v>
      </c>
      <c r="G317" s="22" t="s">
        <v>1000</v>
      </c>
      <c r="H317" s="17" t="s">
        <v>1001</v>
      </c>
      <c r="I317" s="16">
        <v>0</v>
      </c>
      <c r="J317" s="16" t="s">
        <v>1002</v>
      </c>
      <c r="K317" s="15" t="s">
        <v>29</v>
      </c>
      <c r="L317" s="44" t="s">
        <v>38</v>
      </c>
      <c r="M317" s="14" t="s">
        <v>25</v>
      </c>
      <c r="N317" s="21">
        <v>41048</v>
      </c>
      <c r="O317" s="12" t="s">
        <v>17</v>
      </c>
      <c r="P317" s="11" t="s">
        <v>29</v>
      </c>
      <c r="Q317" s="10">
        <v>41050</v>
      </c>
    </row>
    <row r="318" spans="1:17" x14ac:dyDescent="0.3">
      <c r="A318" s="60"/>
      <c r="B318" s="60"/>
      <c r="C318" s="60"/>
      <c r="D318" s="7"/>
      <c r="E318" s="6"/>
      <c r="F318" s="19" t="s">
        <v>198</v>
      </c>
      <c r="G318" s="22" t="s">
        <v>1005</v>
      </c>
      <c r="H318" s="17" t="s">
        <v>1006</v>
      </c>
      <c r="I318" s="16">
        <v>0</v>
      </c>
      <c r="J318" s="16" t="s">
        <v>1007</v>
      </c>
      <c r="K318" s="15" t="s">
        <v>29</v>
      </c>
      <c r="L318" s="44" t="s">
        <v>38</v>
      </c>
      <c r="M318" s="14" t="s">
        <v>25</v>
      </c>
      <c r="N318" s="21">
        <v>41048</v>
      </c>
      <c r="O318" s="12" t="s">
        <v>17</v>
      </c>
      <c r="P318" s="11" t="s">
        <v>29</v>
      </c>
      <c r="Q318" s="10">
        <v>41050</v>
      </c>
    </row>
    <row r="319" spans="1:17" x14ac:dyDescent="0.3">
      <c r="A319" s="60"/>
      <c r="B319" s="60"/>
      <c r="C319" s="60"/>
      <c r="D319" s="7"/>
      <c r="E319" s="6"/>
      <c r="F319" s="19" t="s">
        <v>202</v>
      </c>
      <c r="G319" s="22" t="s">
        <v>1010</v>
      </c>
      <c r="H319" s="17" t="s">
        <v>1011</v>
      </c>
      <c r="I319" s="16">
        <v>0</v>
      </c>
      <c r="J319" s="16" t="s">
        <v>1012</v>
      </c>
      <c r="K319" s="15" t="s">
        <v>29</v>
      </c>
      <c r="L319" s="44" t="s">
        <v>38</v>
      </c>
      <c r="M319" s="14" t="s">
        <v>25</v>
      </c>
      <c r="N319" s="21">
        <v>41083</v>
      </c>
      <c r="O319" s="12" t="s">
        <v>17</v>
      </c>
      <c r="P319" s="11" t="s">
        <v>29</v>
      </c>
      <c r="Q319" s="10">
        <v>41085</v>
      </c>
    </row>
    <row r="320" spans="1:17" x14ac:dyDescent="0.3">
      <c r="A320" s="60"/>
      <c r="B320" s="60"/>
      <c r="C320" s="60"/>
      <c r="D320" s="7"/>
      <c r="E320" s="6"/>
      <c r="F320" s="20" t="s">
        <v>203</v>
      </c>
      <c r="G320" s="22" t="s">
        <v>1010</v>
      </c>
      <c r="H320" s="17" t="s">
        <v>1014</v>
      </c>
      <c r="I320" s="16">
        <v>0</v>
      </c>
      <c r="J320" s="16">
        <v>4245</v>
      </c>
      <c r="K320" s="15" t="s">
        <v>29</v>
      </c>
      <c r="L320" s="44" t="s">
        <v>38</v>
      </c>
      <c r="M320" s="14" t="s">
        <v>25</v>
      </c>
      <c r="N320" s="21">
        <v>41083</v>
      </c>
      <c r="O320" s="12" t="s">
        <v>17</v>
      </c>
      <c r="P320" s="11" t="s">
        <v>29</v>
      </c>
      <c r="Q320" s="10">
        <v>41085</v>
      </c>
    </row>
    <row r="321" spans="1:17" x14ac:dyDescent="0.3">
      <c r="A321" s="60"/>
      <c r="B321" s="60"/>
      <c r="C321" s="60"/>
      <c r="D321" s="7"/>
      <c r="E321" s="6"/>
      <c r="F321" s="20" t="s">
        <v>1015</v>
      </c>
      <c r="G321" s="22" t="s">
        <v>1010</v>
      </c>
      <c r="H321" s="17" t="s">
        <v>1016</v>
      </c>
      <c r="I321" s="16">
        <v>0</v>
      </c>
      <c r="J321" s="16">
        <v>4246</v>
      </c>
      <c r="K321" s="15" t="s">
        <v>29</v>
      </c>
      <c r="L321" s="44" t="s">
        <v>38</v>
      </c>
      <c r="M321" s="14" t="s">
        <v>25</v>
      </c>
      <c r="N321" s="21">
        <v>41083</v>
      </c>
      <c r="O321" s="12" t="s">
        <v>17</v>
      </c>
      <c r="P321" s="11" t="s">
        <v>29</v>
      </c>
      <c r="Q321" s="10">
        <v>41085</v>
      </c>
    </row>
    <row r="322" spans="1:17" x14ac:dyDescent="0.3">
      <c r="A322" s="60"/>
      <c r="B322" s="60"/>
      <c r="C322" s="60"/>
      <c r="D322" s="7"/>
      <c r="E322" s="6"/>
      <c r="F322" s="19" t="s">
        <v>206</v>
      </c>
      <c r="G322" s="22" t="s">
        <v>1010</v>
      </c>
      <c r="H322" s="17" t="s">
        <v>1017</v>
      </c>
      <c r="I322" s="16">
        <v>0</v>
      </c>
      <c r="J322" s="16">
        <v>4247</v>
      </c>
      <c r="K322" s="15" t="s">
        <v>29</v>
      </c>
      <c r="L322" s="44" t="s">
        <v>38</v>
      </c>
      <c r="M322" s="14" t="s">
        <v>25</v>
      </c>
      <c r="N322" s="21">
        <v>41083</v>
      </c>
      <c r="O322" s="12" t="s">
        <v>17</v>
      </c>
      <c r="P322" s="11" t="s">
        <v>29</v>
      </c>
      <c r="Q322" s="10">
        <v>41085</v>
      </c>
    </row>
    <row r="323" spans="1:17" x14ac:dyDescent="0.3">
      <c r="A323" s="60"/>
      <c r="B323" s="60"/>
      <c r="C323" s="60"/>
      <c r="D323" s="7"/>
      <c r="E323" s="6"/>
      <c r="F323" s="20" t="s">
        <v>207</v>
      </c>
      <c r="G323" s="22" t="s">
        <v>1010</v>
      </c>
      <c r="H323" s="17" t="s">
        <v>1018</v>
      </c>
      <c r="I323" s="16">
        <v>0</v>
      </c>
      <c r="J323" s="16">
        <v>4248</v>
      </c>
      <c r="K323" s="15" t="s">
        <v>29</v>
      </c>
      <c r="L323" s="44" t="s">
        <v>38</v>
      </c>
      <c r="M323" s="14" t="s">
        <v>25</v>
      </c>
      <c r="N323" s="21">
        <v>41083</v>
      </c>
      <c r="O323" s="12" t="s">
        <v>17</v>
      </c>
      <c r="P323" s="11" t="s">
        <v>29</v>
      </c>
      <c r="Q323" s="10">
        <v>41085</v>
      </c>
    </row>
    <row r="324" spans="1:17" x14ac:dyDescent="0.3">
      <c r="A324" s="60"/>
      <c r="B324" s="60"/>
      <c r="C324" s="60"/>
      <c r="D324" s="7"/>
      <c r="E324" s="6"/>
      <c r="F324" s="20" t="s">
        <v>1019</v>
      </c>
      <c r="G324" s="22" t="s">
        <v>1010</v>
      </c>
      <c r="H324" s="17" t="s">
        <v>1020</v>
      </c>
      <c r="I324" s="16">
        <v>0</v>
      </c>
      <c r="J324" s="16">
        <v>4249</v>
      </c>
      <c r="K324" s="15" t="s">
        <v>29</v>
      </c>
      <c r="L324" s="44" t="s">
        <v>38</v>
      </c>
      <c r="M324" s="14" t="s">
        <v>25</v>
      </c>
      <c r="N324" s="21">
        <v>41083</v>
      </c>
      <c r="O324" s="12" t="s">
        <v>17</v>
      </c>
      <c r="P324" s="11" t="s">
        <v>29</v>
      </c>
      <c r="Q324" s="10">
        <v>41085</v>
      </c>
    </row>
    <row r="325" spans="1:17" x14ac:dyDescent="0.3">
      <c r="A325" s="60"/>
      <c r="B325" s="60"/>
      <c r="C325" s="60"/>
      <c r="D325" s="7"/>
      <c r="E325" s="6"/>
      <c r="F325" s="19" t="s">
        <v>210</v>
      </c>
      <c r="G325" s="22" t="s">
        <v>1010</v>
      </c>
      <c r="H325" s="17" t="s">
        <v>1021</v>
      </c>
      <c r="I325" s="16">
        <v>0</v>
      </c>
      <c r="J325" s="16">
        <v>4250</v>
      </c>
      <c r="K325" s="15" t="s">
        <v>29</v>
      </c>
      <c r="L325" s="44" t="s">
        <v>38</v>
      </c>
      <c r="M325" s="14" t="s">
        <v>25</v>
      </c>
      <c r="N325" s="21">
        <v>41083</v>
      </c>
      <c r="O325" s="12" t="s">
        <v>17</v>
      </c>
      <c r="P325" s="11" t="s">
        <v>29</v>
      </c>
      <c r="Q325" s="10">
        <v>41085</v>
      </c>
    </row>
    <row r="326" spans="1:17" x14ac:dyDescent="0.3">
      <c r="A326" s="60"/>
      <c r="B326" s="60"/>
      <c r="C326" s="60"/>
      <c r="D326" s="7"/>
      <c r="E326" s="6"/>
      <c r="F326" s="20" t="s">
        <v>211</v>
      </c>
      <c r="G326" s="22" t="s">
        <v>1010</v>
      </c>
      <c r="H326" s="17" t="s">
        <v>1022</v>
      </c>
      <c r="I326" s="16">
        <v>0</v>
      </c>
      <c r="J326" s="16">
        <v>4251</v>
      </c>
      <c r="K326" s="15" t="s">
        <v>29</v>
      </c>
      <c r="L326" s="44" t="s">
        <v>38</v>
      </c>
      <c r="M326" s="14" t="s">
        <v>25</v>
      </c>
      <c r="N326" s="21">
        <v>41083</v>
      </c>
      <c r="O326" s="12" t="s">
        <v>17</v>
      </c>
      <c r="P326" s="11" t="s">
        <v>29</v>
      </c>
      <c r="Q326" s="10">
        <v>41085</v>
      </c>
    </row>
    <row r="327" spans="1:17" x14ac:dyDescent="0.3">
      <c r="A327" s="60"/>
      <c r="B327" s="60"/>
      <c r="C327" s="60"/>
      <c r="D327" s="7"/>
      <c r="E327" s="6"/>
      <c r="F327" s="20" t="s">
        <v>1023</v>
      </c>
      <c r="G327" s="22" t="s">
        <v>1010</v>
      </c>
      <c r="H327" s="17" t="s">
        <v>1024</v>
      </c>
      <c r="I327" s="16">
        <v>0</v>
      </c>
      <c r="J327" s="16">
        <v>4252</v>
      </c>
      <c r="K327" s="15" t="s">
        <v>29</v>
      </c>
      <c r="L327" s="44" t="s">
        <v>38</v>
      </c>
      <c r="M327" s="14" t="s">
        <v>25</v>
      </c>
      <c r="N327" s="21">
        <v>41083</v>
      </c>
      <c r="O327" s="12" t="s">
        <v>17</v>
      </c>
      <c r="P327" s="11" t="s">
        <v>29</v>
      </c>
      <c r="Q327" s="10">
        <v>41085</v>
      </c>
    </row>
    <row r="328" spans="1:17" x14ac:dyDescent="0.3">
      <c r="A328" s="60"/>
      <c r="B328" s="60"/>
      <c r="C328" s="60"/>
      <c r="D328" s="7"/>
      <c r="E328" s="6"/>
      <c r="F328" s="19" t="s">
        <v>214</v>
      </c>
      <c r="G328" s="22" t="s">
        <v>1010</v>
      </c>
      <c r="H328" s="17" t="s">
        <v>1025</v>
      </c>
      <c r="I328" s="16">
        <v>0</v>
      </c>
      <c r="J328" s="16">
        <v>4253</v>
      </c>
      <c r="K328" s="15" t="s">
        <v>29</v>
      </c>
      <c r="L328" s="44" t="s">
        <v>38</v>
      </c>
      <c r="M328" s="14" t="s">
        <v>25</v>
      </c>
      <c r="N328" s="21">
        <v>41083</v>
      </c>
      <c r="O328" s="12" t="s">
        <v>17</v>
      </c>
      <c r="P328" s="11" t="s">
        <v>29</v>
      </c>
      <c r="Q328" s="10">
        <v>41085</v>
      </c>
    </row>
    <row r="329" spans="1:17" x14ac:dyDescent="0.3">
      <c r="A329" s="60"/>
      <c r="B329" s="60"/>
      <c r="C329" s="60"/>
      <c r="D329" s="7"/>
      <c r="E329" s="6"/>
      <c r="F329" s="19" t="s">
        <v>220</v>
      </c>
      <c r="G329" s="22" t="s">
        <v>1026</v>
      </c>
      <c r="H329" s="17" t="s">
        <v>1027</v>
      </c>
      <c r="I329" s="16">
        <v>0</v>
      </c>
      <c r="J329" s="16" t="s">
        <v>1028</v>
      </c>
      <c r="K329" s="15" t="s">
        <v>29</v>
      </c>
      <c r="L329" s="44" t="s">
        <v>38</v>
      </c>
      <c r="M329" s="14" t="s">
        <v>25</v>
      </c>
      <c r="N329" s="21">
        <v>41083</v>
      </c>
      <c r="O329" s="12" t="s">
        <v>17</v>
      </c>
      <c r="P329" s="11" t="s">
        <v>29</v>
      </c>
      <c r="Q329" s="10">
        <v>41085</v>
      </c>
    </row>
    <row r="330" spans="1:17" x14ac:dyDescent="0.3">
      <c r="A330" s="60"/>
      <c r="B330" s="60"/>
      <c r="C330" s="60"/>
      <c r="D330" s="7"/>
      <c r="E330" s="6"/>
      <c r="F330" s="20" t="s">
        <v>228</v>
      </c>
      <c r="G330" s="22" t="s">
        <v>1031</v>
      </c>
      <c r="H330" s="17" t="s">
        <v>1035</v>
      </c>
      <c r="I330" s="16">
        <v>0</v>
      </c>
      <c r="J330" s="16" t="s">
        <v>1036</v>
      </c>
      <c r="K330" s="15" t="s">
        <v>29</v>
      </c>
      <c r="L330" s="44" t="s">
        <v>38</v>
      </c>
      <c r="M330" s="14" t="s">
        <v>25</v>
      </c>
      <c r="N330" s="21">
        <v>41083</v>
      </c>
      <c r="O330" s="12" t="s">
        <v>17</v>
      </c>
      <c r="P330" s="11" t="s">
        <v>29</v>
      </c>
      <c r="Q330" s="10">
        <v>41085</v>
      </c>
    </row>
    <row r="331" spans="1:17" x14ac:dyDescent="0.3">
      <c r="A331" s="60"/>
      <c r="B331" s="60"/>
      <c r="C331" s="60"/>
      <c r="D331" s="7"/>
      <c r="E331" s="6"/>
      <c r="F331" s="20" t="s">
        <v>229</v>
      </c>
      <c r="G331" s="22" t="s">
        <v>1031</v>
      </c>
      <c r="H331" s="17" t="s">
        <v>1037</v>
      </c>
      <c r="I331" s="16">
        <v>0</v>
      </c>
      <c r="J331" s="16" t="s">
        <v>1038</v>
      </c>
      <c r="K331" s="15" t="s">
        <v>29</v>
      </c>
      <c r="L331" s="44" t="s">
        <v>38</v>
      </c>
      <c r="M331" s="14" t="s">
        <v>25</v>
      </c>
      <c r="N331" s="21">
        <v>41083</v>
      </c>
      <c r="O331" s="12" t="s">
        <v>17</v>
      </c>
      <c r="P331" s="11" t="s">
        <v>29</v>
      </c>
      <c r="Q331" s="10">
        <v>41085</v>
      </c>
    </row>
    <row r="332" spans="1:17" x14ac:dyDescent="0.3">
      <c r="A332" s="60"/>
      <c r="B332" s="60"/>
      <c r="C332" s="60"/>
      <c r="D332" s="7"/>
      <c r="E332" s="6"/>
      <c r="F332" s="19" t="s">
        <v>235</v>
      </c>
      <c r="G332" s="22" t="s">
        <v>1031</v>
      </c>
      <c r="H332" s="17" t="s">
        <v>1040</v>
      </c>
      <c r="I332" s="16">
        <v>0</v>
      </c>
      <c r="J332" s="16" t="s">
        <v>1041</v>
      </c>
      <c r="K332" s="15" t="s">
        <v>29</v>
      </c>
      <c r="L332" s="44" t="s">
        <v>38</v>
      </c>
      <c r="M332" s="14" t="s">
        <v>25</v>
      </c>
      <c r="N332" s="21">
        <v>41083</v>
      </c>
      <c r="O332" s="12" t="s">
        <v>17</v>
      </c>
      <c r="P332" s="11" t="s">
        <v>29</v>
      </c>
      <c r="Q332" s="10">
        <v>41085</v>
      </c>
    </row>
    <row r="333" spans="1:17" x14ac:dyDescent="0.3">
      <c r="A333" s="60"/>
      <c r="B333" s="60"/>
      <c r="C333" s="60"/>
      <c r="D333" s="7"/>
      <c r="E333" s="6"/>
      <c r="F333" s="20" t="s">
        <v>236</v>
      </c>
      <c r="G333" s="22" t="s">
        <v>1031</v>
      </c>
      <c r="H333" s="17" t="s">
        <v>1042</v>
      </c>
      <c r="I333" s="16">
        <v>0</v>
      </c>
      <c r="J333" s="16">
        <v>4256</v>
      </c>
      <c r="K333" s="15" t="s">
        <v>29</v>
      </c>
      <c r="L333" s="44" t="s">
        <v>38</v>
      </c>
      <c r="M333" s="14" t="s">
        <v>25</v>
      </c>
      <c r="N333" s="21">
        <v>41083</v>
      </c>
      <c r="O333" s="12" t="s">
        <v>17</v>
      </c>
      <c r="P333" s="11" t="s">
        <v>29</v>
      </c>
      <c r="Q333" s="10">
        <v>41085</v>
      </c>
    </row>
    <row r="334" spans="1:17" x14ac:dyDescent="0.3">
      <c r="A334" s="60"/>
      <c r="B334" s="60"/>
      <c r="C334" s="60"/>
      <c r="D334" s="7"/>
      <c r="E334" s="6"/>
      <c r="F334" s="20" t="s">
        <v>237</v>
      </c>
      <c r="G334" s="22" t="s">
        <v>1031</v>
      </c>
      <c r="H334" s="17" t="s">
        <v>1043</v>
      </c>
      <c r="I334" s="16">
        <v>0</v>
      </c>
      <c r="J334" s="16" t="s">
        <v>1044</v>
      </c>
      <c r="K334" s="15" t="s">
        <v>29</v>
      </c>
      <c r="L334" s="44" t="s">
        <v>38</v>
      </c>
      <c r="M334" s="14" t="s">
        <v>25</v>
      </c>
      <c r="N334" s="21">
        <v>41083</v>
      </c>
      <c r="O334" s="12" t="s">
        <v>17</v>
      </c>
      <c r="P334" s="11" t="s">
        <v>29</v>
      </c>
      <c r="Q334" s="10">
        <v>41085</v>
      </c>
    </row>
    <row r="335" spans="1:17" x14ac:dyDescent="0.3">
      <c r="A335" s="60"/>
      <c r="B335" s="60"/>
      <c r="C335" s="60"/>
      <c r="D335" s="7"/>
      <c r="E335" s="6"/>
      <c r="F335" s="19" t="s">
        <v>240</v>
      </c>
      <c r="G335" s="22" t="s">
        <v>1046</v>
      </c>
      <c r="H335" s="17" t="s">
        <v>1047</v>
      </c>
      <c r="I335" s="16">
        <v>0</v>
      </c>
      <c r="J335" s="16" t="s">
        <v>1048</v>
      </c>
      <c r="K335" s="15" t="s">
        <v>29</v>
      </c>
      <c r="L335" s="44" t="s">
        <v>38</v>
      </c>
      <c r="M335" s="14" t="s">
        <v>25</v>
      </c>
      <c r="N335" s="21">
        <v>41167</v>
      </c>
      <c r="O335" s="12" t="s">
        <v>17</v>
      </c>
      <c r="P335" s="11" t="s">
        <v>29</v>
      </c>
      <c r="Q335" s="10">
        <v>41169</v>
      </c>
    </row>
    <row r="336" spans="1:17" x14ac:dyDescent="0.3">
      <c r="A336" s="60"/>
      <c r="B336" s="60"/>
      <c r="C336" s="60"/>
      <c r="D336" s="7"/>
      <c r="E336" s="6"/>
      <c r="F336" s="19" t="s">
        <v>249</v>
      </c>
      <c r="G336" s="22" t="s">
        <v>1051</v>
      </c>
      <c r="H336" s="17" t="s">
        <v>1052</v>
      </c>
      <c r="I336" s="16">
        <v>0</v>
      </c>
      <c r="J336" s="16" t="s">
        <v>1053</v>
      </c>
      <c r="K336" s="15" t="s">
        <v>29</v>
      </c>
      <c r="L336" s="44" t="s">
        <v>38</v>
      </c>
      <c r="M336" s="14" t="s">
        <v>25</v>
      </c>
      <c r="N336" s="21">
        <v>41166</v>
      </c>
      <c r="O336" s="12" t="s">
        <v>17</v>
      </c>
      <c r="P336" s="11" t="s">
        <v>29</v>
      </c>
      <c r="Q336" s="10">
        <v>41169</v>
      </c>
    </row>
    <row r="337" spans="1:17" x14ac:dyDescent="0.3">
      <c r="A337" s="60"/>
      <c r="B337" s="60"/>
      <c r="C337" s="60"/>
      <c r="D337" s="7"/>
      <c r="E337" s="6"/>
      <c r="F337" s="20" t="s">
        <v>250</v>
      </c>
      <c r="G337" s="22" t="s">
        <v>1051</v>
      </c>
      <c r="H337" s="17" t="s">
        <v>1055</v>
      </c>
      <c r="I337" s="16">
        <v>0</v>
      </c>
      <c r="J337" s="16">
        <v>4259</v>
      </c>
      <c r="K337" s="15" t="s">
        <v>29</v>
      </c>
      <c r="L337" s="44" t="s">
        <v>38</v>
      </c>
      <c r="M337" s="14" t="s">
        <v>25</v>
      </c>
      <c r="N337" s="21">
        <v>41166</v>
      </c>
      <c r="O337" s="12" t="s">
        <v>17</v>
      </c>
      <c r="P337" s="11" t="s">
        <v>29</v>
      </c>
      <c r="Q337" s="10">
        <v>41169</v>
      </c>
    </row>
    <row r="338" spans="1:17" x14ac:dyDescent="0.3">
      <c r="A338" s="60"/>
      <c r="B338" s="60"/>
      <c r="C338" s="60"/>
      <c r="D338" s="7"/>
      <c r="E338" s="6"/>
      <c r="F338" s="20" t="s">
        <v>251</v>
      </c>
      <c r="G338" s="22" t="s">
        <v>1051</v>
      </c>
      <c r="H338" s="17" t="s">
        <v>1056</v>
      </c>
      <c r="I338" s="16">
        <v>0</v>
      </c>
      <c r="J338" s="16">
        <v>4260</v>
      </c>
      <c r="K338" s="15" t="s">
        <v>29</v>
      </c>
      <c r="L338" s="44" t="s">
        <v>38</v>
      </c>
      <c r="M338" s="14" t="s">
        <v>25</v>
      </c>
      <c r="N338" s="21">
        <v>41166</v>
      </c>
      <c r="O338" s="12" t="s">
        <v>17</v>
      </c>
      <c r="P338" s="11" t="s">
        <v>29</v>
      </c>
      <c r="Q338" s="10">
        <v>41169</v>
      </c>
    </row>
    <row r="339" spans="1:17" x14ac:dyDescent="0.3">
      <c r="A339" s="60"/>
      <c r="B339" s="60"/>
      <c r="C339" s="60"/>
      <c r="D339" s="7"/>
      <c r="E339" s="6"/>
      <c r="F339" s="19" t="s">
        <v>255</v>
      </c>
      <c r="G339" s="22" t="s">
        <v>1051</v>
      </c>
      <c r="H339" s="17" t="s">
        <v>1057</v>
      </c>
      <c r="I339" s="16">
        <v>0</v>
      </c>
      <c r="J339" s="16">
        <v>4261</v>
      </c>
      <c r="K339" s="15" t="s">
        <v>29</v>
      </c>
      <c r="L339" s="44" t="s">
        <v>38</v>
      </c>
      <c r="M339" s="14" t="s">
        <v>25</v>
      </c>
      <c r="N339" s="21">
        <v>41166</v>
      </c>
      <c r="O339" s="12" t="s">
        <v>17</v>
      </c>
      <c r="P339" s="11" t="s">
        <v>29</v>
      </c>
      <c r="Q339" s="10">
        <v>41169</v>
      </c>
    </row>
    <row r="340" spans="1:17" x14ac:dyDescent="0.3">
      <c r="A340" s="60"/>
      <c r="B340" s="60"/>
      <c r="C340" s="60"/>
      <c r="D340" s="7"/>
      <c r="E340" s="6"/>
      <c r="F340" s="20" t="s">
        <v>256</v>
      </c>
      <c r="G340" s="22" t="s">
        <v>1051</v>
      </c>
      <c r="H340" s="17" t="s">
        <v>1058</v>
      </c>
      <c r="I340" s="16">
        <v>0</v>
      </c>
      <c r="J340" s="16">
        <v>4262</v>
      </c>
      <c r="K340" s="15" t="s">
        <v>29</v>
      </c>
      <c r="L340" s="44" t="s">
        <v>38</v>
      </c>
      <c r="M340" s="14" t="s">
        <v>25</v>
      </c>
      <c r="N340" s="21">
        <v>41166</v>
      </c>
      <c r="O340" s="12" t="s">
        <v>17</v>
      </c>
      <c r="P340" s="11" t="s">
        <v>29</v>
      </c>
      <c r="Q340" s="10">
        <v>41169</v>
      </c>
    </row>
    <row r="341" spans="1:17" x14ac:dyDescent="0.3">
      <c r="A341" s="60"/>
      <c r="B341" s="60"/>
      <c r="C341" s="60"/>
      <c r="D341" s="7"/>
      <c r="E341" s="6"/>
      <c r="F341" s="20" t="s">
        <v>257</v>
      </c>
      <c r="G341" s="22" t="s">
        <v>1051</v>
      </c>
      <c r="H341" s="17" t="s">
        <v>1059</v>
      </c>
      <c r="I341" s="16">
        <v>0</v>
      </c>
      <c r="J341" s="16">
        <v>4263</v>
      </c>
      <c r="K341" s="15" t="s">
        <v>29</v>
      </c>
      <c r="L341" s="44" t="s">
        <v>38</v>
      </c>
      <c r="M341" s="14" t="s">
        <v>25</v>
      </c>
      <c r="N341" s="21">
        <v>41166</v>
      </c>
      <c r="O341" s="12" t="s">
        <v>17</v>
      </c>
      <c r="P341" s="11" t="s">
        <v>29</v>
      </c>
      <c r="Q341" s="10">
        <v>41169</v>
      </c>
    </row>
    <row r="342" spans="1:17" x14ac:dyDescent="0.3">
      <c r="A342" s="60"/>
      <c r="B342" s="60"/>
      <c r="C342" s="60"/>
      <c r="D342" s="7"/>
      <c r="E342" s="6"/>
      <c r="F342" s="19" t="s">
        <v>261</v>
      </c>
      <c r="G342" s="22" t="s">
        <v>1051</v>
      </c>
      <c r="H342" s="17" t="s">
        <v>1060</v>
      </c>
      <c r="I342" s="16">
        <v>0</v>
      </c>
      <c r="J342" s="16">
        <v>4264</v>
      </c>
      <c r="K342" s="15" t="s">
        <v>29</v>
      </c>
      <c r="L342" s="44" t="s">
        <v>38</v>
      </c>
      <c r="M342" s="14" t="s">
        <v>25</v>
      </c>
      <c r="N342" s="21">
        <v>41166</v>
      </c>
      <c r="O342" s="12" t="s">
        <v>17</v>
      </c>
      <c r="P342" s="11" t="s">
        <v>29</v>
      </c>
      <c r="Q342" s="10">
        <v>41169</v>
      </c>
    </row>
    <row r="343" spans="1:17" x14ac:dyDescent="0.3">
      <c r="A343" s="60"/>
      <c r="B343" s="60"/>
      <c r="C343" s="60"/>
      <c r="D343" s="7"/>
      <c r="E343" s="6"/>
      <c r="F343" s="20" t="s">
        <v>262</v>
      </c>
      <c r="G343" s="22" t="s">
        <v>1051</v>
      </c>
      <c r="H343" s="17" t="s">
        <v>1061</v>
      </c>
      <c r="I343" s="16">
        <v>0</v>
      </c>
      <c r="J343" s="16">
        <v>4265</v>
      </c>
      <c r="K343" s="15" t="s">
        <v>29</v>
      </c>
      <c r="L343" s="44" t="s">
        <v>38</v>
      </c>
      <c r="M343" s="14" t="s">
        <v>25</v>
      </c>
      <c r="N343" s="21">
        <v>41166</v>
      </c>
      <c r="O343" s="12" t="s">
        <v>17</v>
      </c>
      <c r="P343" s="11" t="s">
        <v>29</v>
      </c>
      <c r="Q343" s="10">
        <v>41169</v>
      </c>
    </row>
    <row r="344" spans="1:17" x14ac:dyDescent="0.3">
      <c r="A344" s="60"/>
      <c r="B344" s="60"/>
      <c r="C344" s="60"/>
      <c r="D344" s="7"/>
      <c r="E344" s="6"/>
      <c r="F344" s="20" t="s">
        <v>1062</v>
      </c>
      <c r="G344" s="22" t="s">
        <v>1051</v>
      </c>
      <c r="H344" s="17" t="s">
        <v>1063</v>
      </c>
      <c r="I344" s="16">
        <v>0</v>
      </c>
      <c r="J344" s="16">
        <v>4266</v>
      </c>
      <c r="K344" s="15" t="s">
        <v>29</v>
      </c>
      <c r="L344" s="44" t="s">
        <v>38</v>
      </c>
      <c r="M344" s="14" t="s">
        <v>25</v>
      </c>
      <c r="N344" s="21">
        <v>41166</v>
      </c>
      <c r="O344" s="12" t="s">
        <v>17</v>
      </c>
      <c r="P344" s="11" t="s">
        <v>29</v>
      </c>
      <c r="Q344" s="10">
        <v>41169</v>
      </c>
    </row>
    <row r="345" spans="1:17" x14ac:dyDescent="0.3">
      <c r="A345" s="60"/>
      <c r="B345" s="60"/>
      <c r="C345" s="60"/>
      <c r="D345" s="7"/>
      <c r="E345" s="6"/>
      <c r="F345" s="19" t="s">
        <v>312</v>
      </c>
      <c r="G345" s="22" t="s">
        <v>1085</v>
      </c>
      <c r="H345" s="17" t="s">
        <v>1086</v>
      </c>
      <c r="I345" s="16">
        <v>0</v>
      </c>
      <c r="J345" s="16" t="s">
        <v>1087</v>
      </c>
      <c r="K345" s="15" t="s">
        <v>29</v>
      </c>
      <c r="L345" s="44" t="s">
        <v>38</v>
      </c>
      <c r="M345" s="14" t="s">
        <v>25</v>
      </c>
      <c r="N345" s="21">
        <v>41188</v>
      </c>
      <c r="O345" s="12" t="s">
        <v>17</v>
      </c>
      <c r="P345" s="11" t="s">
        <v>29</v>
      </c>
      <c r="Q345" s="10">
        <v>41190</v>
      </c>
    </row>
    <row r="346" spans="1:17" x14ac:dyDescent="0.3">
      <c r="A346" s="60"/>
      <c r="B346" s="60"/>
      <c r="C346" s="60"/>
      <c r="D346" s="7"/>
      <c r="E346" s="6"/>
      <c r="F346" s="20" t="s">
        <v>321</v>
      </c>
      <c r="G346" s="22" t="s">
        <v>1090</v>
      </c>
      <c r="H346" s="17" t="s">
        <v>1094</v>
      </c>
      <c r="I346" s="16">
        <v>0</v>
      </c>
      <c r="J346" s="16">
        <v>4281</v>
      </c>
      <c r="K346" s="15" t="s">
        <v>29</v>
      </c>
      <c r="L346" s="44" t="s">
        <v>38</v>
      </c>
      <c r="M346" s="14" t="s">
        <v>25</v>
      </c>
      <c r="N346" s="21">
        <v>41219</v>
      </c>
      <c r="O346" s="12" t="s">
        <v>17</v>
      </c>
      <c r="P346" s="11" t="s">
        <v>29</v>
      </c>
      <c r="Q346" s="10">
        <v>41221</v>
      </c>
    </row>
    <row r="347" spans="1:17" x14ac:dyDescent="0.3">
      <c r="A347" s="60"/>
      <c r="B347" s="60"/>
      <c r="C347" s="60"/>
      <c r="D347" s="7"/>
      <c r="E347" s="6"/>
      <c r="F347" s="20" t="s">
        <v>322</v>
      </c>
      <c r="G347" s="22" t="s">
        <v>1090</v>
      </c>
      <c r="H347" s="17" t="s">
        <v>1095</v>
      </c>
      <c r="I347" s="16">
        <v>0</v>
      </c>
      <c r="J347" s="16">
        <v>4282</v>
      </c>
      <c r="K347" s="15" t="s">
        <v>29</v>
      </c>
      <c r="L347" s="44" t="s">
        <v>38</v>
      </c>
      <c r="M347" s="14" t="s">
        <v>25</v>
      </c>
      <c r="N347" s="21">
        <v>41219</v>
      </c>
      <c r="O347" s="12" t="s">
        <v>17</v>
      </c>
      <c r="P347" s="11" t="s">
        <v>29</v>
      </c>
      <c r="Q347" s="10">
        <v>41221</v>
      </c>
    </row>
    <row r="348" spans="1:17" x14ac:dyDescent="0.3">
      <c r="A348" s="60"/>
      <c r="B348" s="60"/>
      <c r="C348" s="60"/>
      <c r="D348" s="7"/>
      <c r="E348" s="6"/>
      <c r="F348" s="19" t="s">
        <v>327</v>
      </c>
      <c r="G348" s="22" t="s">
        <v>1090</v>
      </c>
      <c r="H348" s="17" t="s">
        <v>1096</v>
      </c>
      <c r="I348" s="16">
        <v>0</v>
      </c>
      <c r="J348" s="16">
        <v>4283</v>
      </c>
      <c r="K348" s="15" t="s">
        <v>29</v>
      </c>
      <c r="L348" s="44" t="s">
        <v>38</v>
      </c>
      <c r="M348" s="14" t="s">
        <v>25</v>
      </c>
      <c r="N348" s="21">
        <v>41219</v>
      </c>
      <c r="O348" s="12" t="s">
        <v>17</v>
      </c>
      <c r="P348" s="11" t="s">
        <v>29</v>
      </c>
      <c r="Q348" s="10">
        <v>41221</v>
      </c>
    </row>
    <row r="349" spans="1:17" x14ac:dyDescent="0.3">
      <c r="A349" s="60"/>
      <c r="B349" s="60"/>
      <c r="C349" s="60"/>
      <c r="D349" s="7"/>
      <c r="E349" s="6"/>
      <c r="F349" s="20" t="s">
        <v>329</v>
      </c>
      <c r="G349" s="22" t="s">
        <v>1090</v>
      </c>
      <c r="H349" s="17" t="s">
        <v>1097</v>
      </c>
      <c r="I349" s="16">
        <v>0</v>
      </c>
      <c r="J349" s="16">
        <v>4284</v>
      </c>
      <c r="K349" s="15" t="s">
        <v>29</v>
      </c>
      <c r="L349" s="44" t="s">
        <v>38</v>
      </c>
      <c r="M349" s="14" t="s">
        <v>25</v>
      </c>
      <c r="N349" s="21">
        <v>41219</v>
      </c>
      <c r="O349" s="12" t="s">
        <v>17</v>
      </c>
      <c r="P349" s="11" t="s">
        <v>29</v>
      </c>
      <c r="Q349" s="10">
        <v>41221</v>
      </c>
    </row>
    <row r="350" spans="1:17" x14ac:dyDescent="0.3">
      <c r="A350" s="60"/>
      <c r="B350" s="60"/>
      <c r="C350" s="60"/>
      <c r="D350" s="7"/>
      <c r="E350" s="6"/>
      <c r="F350" s="19" t="s">
        <v>347</v>
      </c>
      <c r="G350" s="22" t="s">
        <v>1109</v>
      </c>
      <c r="H350" s="17" t="s">
        <v>1110</v>
      </c>
      <c r="I350" s="16">
        <v>0</v>
      </c>
      <c r="J350" s="16" t="s">
        <v>1111</v>
      </c>
      <c r="K350" s="15" t="s">
        <v>29</v>
      </c>
      <c r="L350" s="44" t="s">
        <v>38</v>
      </c>
      <c r="M350" s="14" t="s">
        <v>25</v>
      </c>
      <c r="N350" s="21">
        <v>41209</v>
      </c>
      <c r="O350" s="12" t="s">
        <v>17</v>
      </c>
      <c r="P350" s="11" t="s">
        <v>29</v>
      </c>
      <c r="Q350" s="10">
        <v>41211</v>
      </c>
    </row>
    <row r="351" spans="1:17" x14ac:dyDescent="0.3">
      <c r="A351" s="60"/>
      <c r="B351" s="60"/>
      <c r="C351" s="60"/>
      <c r="D351" s="7"/>
      <c r="E351" s="6"/>
      <c r="F351" s="19" t="s">
        <v>353</v>
      </c>
      <c r="G351" s="22" t="s">
        <v>1114</v>
      </c>
      <c r="H351" s="17" t="s">
        <v>1115</v>
      </c>
      <c r="I351" s="16">
        <v>0</v>
      </c>
      <c r="J351" s="16" t="s">
        <v>1116</v>
      </c>
      <c r="K351" s="15" t="s">
        <v>29</v>
      </c>
      <c r="L351" s="44" t="s">
        <v>38</v>
      </c>
      <c r="M351" s="14" t="s">
        <v>25</v>
      </c>
      <c r="N351" s="21">
        <v>41209</v>
      </c>
      <c r="O351" s="12" t="s">
        <v>17</v>
      </c>
      <c r="P351" s="11" t="s">
        <v>29</v>
      </c>
      <c r="Q351" s="10">
        <v>41211</v>
      </c>
    </row>
    <row r="352" spans="1:17" x14ac:dyDescent="0.3">
      <c r="A352" s="60"/>
      <c r="B352" s="60"/>
      <c r="C352" s="60"/>
      <c r="D352" s="7"/>
      <c r="E352" s="6"/>
      <c r="F352" s="20" t="s">
        <v>355</v>
      </c>
      <c r="G352" s="22" t="s">
        <v>1114</v>
      </c>
      <c r="H352" s="17" t="s">
        <v>1118</v>
      </c>
      <c r="I352" s="16">
        <v>0</v>
      </c>
      <c r="J352" s="16" t="s">
        <v>1119</v>
      </c>
      <c r="K352" s="15" t="s">
        <v>29</v>
      </c>
      <c r="L352" s="44" t="s">
        <v>38</v>
      </c>
      <c r="M352" s="14" t="s">
        <v>25</v>
      </c>
      <c r="N352" s="21">
        <v>41209</v>
      </c>
      <c r="O352" s="12" t="s">
        <v>17</v>
      </c>
      <c r="P352" s="11" t="s">
        <v>29</v>
      </c>
      <c r="Q352" s="10">
        <v>41211</v>
      </c>
    </row>
    <row r="353" spans="1:17" x14ac:dyDescent="0.3">
      <c r="A353" s="60"/>
      <c r="B353" s="60"/>
      <c r="C353" s="60"/>
      <c r="D353" s="7"/>
      <c r="E353" s="6"/>
      <c r="F353" s="20" t="s">
        <v>356</v>
      </c>
      <c r="G353" s="22" t="s">
        <v>1114</v>
      </c>
      <c r="H353" s="17" t="s">
        <v>1120</v>
      </c>
      <c r="I353" s="16">
        <v>0</v>
      </c>
      <c r="J353" s="16" t="s">
        <v>1121</v>
      </c>
      <c r="K353" s="15" t="s">
        <v>29</v>
      </c>
      <c r="L353" s="44" t="s">
        <v>38</v>
      </c>
      <c r="M353" s="14" t="s">
        <v>25</v>
      </c>
      <c r="N353" s="21">
        <v>41209</v>
      </c>
      <c r="O353" s="12" t="s">
        <v>17</v>
      </c>
      <c r="P353" s="11" t="s">
        <v>29</v>
      </c>
      <c r="Q353" s="10">
        <v>41211</v>
      </c>
    </row>
    <row r="354" spans="1:17" x14ac:dyDescent="0.3">
      <c r="A354" s="60"/>
      <c r="B354" s="60"/>
      <c r="C354" s="60"/>
      <c r="D354" s="7"/>
      <c r="E354" s="6"/>
      <c r="F354" s="19" t="s">
        <v>364</v>
      </c>
      <c r="G354" s="22" t="s">
        <v>1114</v>
      </c>
      <c r="H354" s="17" t="s">
        <v>1123</v>
      </c>
      <c r="I354" s="16">
        <v>0</v>
      </c>
      <c r="J354" s="16" t="s">
        <v>1124</v>
      </c>
      <c r="K354" s="15" t="s">
        <v>29</v>
      </c>
      <c r="L354" s="44" t="s">
        <v>38</v>
      </c>
      <c r="M354" s="14" t="s">
        <v>25</v>
      </c>
      <c r="N354" s="21">
        <v>41209</v>
      </c>
      <c r="O354" s="12" t="s">
        <v>17</v>
      </c>
      <c r="P354" s="11" t="s">
        <v>29</v>
      </c>
      <c r="Q354" s="10">
        <v>41211</v>
      </c>
    </row>
    <row r="355" spans="1:17" x14ac:dyDescent="0.3">
      <c r="A355" s="60"/>
      <c r="B355" s="60"/>
      <c r="C355" s="60"/>
      <c r="D355" s="7"/>
      <c r="E355" s="6"/>
      <c r="F355" s="20" t="s">
        <v>366</v>
      </c>
      <c r="G355" s="22" t="s">
        <v>1114</v>
      </c>
      <c r="H355" s="17" t="s">
        <v>1125</v>
      </c>
      <c r="I355" s="16">
        <v>0</v>
      </c>
      <c r="J355" s="16">
        <v>4292</v>
      </c>
      <c r="K355" s="15" t="s">
        <v>29</v>
      </c>
      <c r="L355" s="44" t="s">
        <v>38</v>
      </c>
      <c r="M355" s="14" t="s">
        <v>25</v>
      </c>
      <c r="N355" s="21">
        <v>41209</v>
      </c>
      <c r="O355" s="12" t="s">
        <v>17</v>
      </c>
      <c r="P355" s="11" t="s">
        <v>29</v>
      </c>
      <c r="Q355" s="10">
        <v>41211</v>
      </c>
    </row>
    <row r="356" spans="1:17" x14ac:dyDescent="0.3">
      <c r="A356" s="60"/>
      <c r="B356" s="60"/>
      <c r="C356" s="60"/>
      <c r="D356" s="7"/>
      <c r="E356" s="6"/>
      <c r="F356" s="20" t="s">
        <v>367</v>
      </c>
      <c r="G356" s="22" t="s">
        <v>1114</v>
      </c>
      <c r="H356" s="17" t="s">
        <v>1126</v>
      </c>
      <c r="I356" s="16">
        <v>0</v>
      </c>
      <c r="J356" s="16" t="s">
        <v>1127</v>
      </c>
      <c r="K356" s="15" t="s">
        <v>29</v>
      </c>
      <c r="L356" s="44" t="s">
        <v>38</v>
      </c>
      <c r="M356" s="14" t="s">
        <v>25</v>
      </c>
      <c r="N356" s="21">
        <v>41209</v>
      </c>
      <c r="O356" s="12" t="s">
        <v>17</v>
      </c>
      <c r="P356" s="11" t="s">
        <v>29</v>
      </c>
      <c r="Q356" s="10">
        <v>41211</v>
      </c>
    </row>
    <row r="357" spans="1:17" x14ac:dyDescent="0.3">
      <c r="A357" s="60"/>
      <c r="B357" s="60"/>
      <c r="C357" s="60"/>
      <c r="D357" s="7"/>
      <c r="E357" s="6"/>
      <c r="F357" s="19" t="s">
        <v>373</v>
      </c>
      <c r="G357" s="22" t="s">
        <v>1114</v>
      </c>
      <c r="H357" s="17" t="s">
        <v>1128</v>
      </c>
      <c r="I357" s="16">
        <v>0</v>
      </c>
      <c r="J357" s="16" t="s">
        <v>1129</v>
      </c>
      <c r="K357" s="15" t="s">
        <v>29</v>
      </c>
      <c r="L357" s="44" t="s">
        <v>38</v>
      </c>
      <c r="M357" s="14" t="s">
        <v>25</v>
      </c>
      <c r="N357" s="21">
        <v>41209</v>
      </c>
      <c r="O357" s="12" t="s">
        <v>17</v>
      </c>
      <c r="P357" s="11" t="s">
        <v>29</v>
      </c>
      <c r="Q357" s="10">
        <v>41211</v>
      </c>
    </row>
    <row r="358" spans="1:17" x14ac:dyDescent="0.3">
      <c r="A358" s="60"/>
      <c r="B358" s="60"/>
      <c r="C358" s="60"/>
      <c r="D358" s="7"/>
      <c r="E358" s="6"/>
      <c r="F358" s="20" t="s">
        <v>375</v>
      </c>
      <c r="G358" s="22" t="s">
        <v>1114</v>
      </c>
      <c r="H358" s="17" t="s">
        <v>1130</v>
      </c>
      <c r="I358" s="16">
        <v>0</v>
      </c>
      <c r="J358" s="16" t="s">
        <v>1131</v>
      </c>
      <c r="K358" s="15" t="s">
        <v>29</v>
      </c>
      <c r="L358" s="44" t="s">
        <v>38</v>
      </c>
      <c r="M358" s="14" t="s">
        <v>25</v>
      </c>
      <c r="N358" s="21">
        <v>41209</v>
      </c>
      <c r="O358" s="12" t="s">
        <v>17</v>
      </c>
      <c r="P358" s="11" t="s">
        <v>29</v>
      </c>
      <c r="Q358" s="10">
        <v>41211</v>
      </c>
    </row>
    <row r="359" spans="1:17" x14ac:dyDescent="0.3">
      <c r="A359" s="60"/>
      <c r="B359" s="60"/>
      <c r="C359" s="60"/>
      <c r="D359" s="7"/>
      <c r="E359" s="6"/>
      <c r="F359" s="19" t="s">
        <v>380</v>
      </c>
      <c r="G359" s="22" t="s">
        <v>1133</v>
      </c>
      <c r="H359" s="17" t="s">
        <v>1134</v>
      </c>
      <c r="I359" s="16">
        <v>0</v>
      </c>
      <c r="J359" s="16" t="s">
        <v>1135</v>
      </c>
      <c r="K359" s="15" t="s">
        <v>29</v>
      </c>
      <c r="L359" s="44" t="s">
        <v>38</v>
      </c>
      <c r="M359" s="14" t="s">
        <v>25</v>
      </c>
      <c r="N359" s="21">
        <v>41293</v>
      </c>
      <c r="O359" s="12" t="s">
        <v>17</v>
      </c>
      <c r="P359" s="11" t="s">
        <v>29</v>
      </c>
      <c r="Q359" s="10">
        <v>41295</v>
      </c>
    </row>
    <row r="360" spans="1:17" x14ac:dyDescent="0.3">
      <c r="A360" s="60"/>
      <c r="B360" s="60"/>
      <c r="C360" s="60"/>
      <c r="D360" s="7"/>
      <c r="E360" s="6"/>
      <c r="F360" s="19" t="s">
        <v>394</v>
      </c>
      <c r="G360" s="22" t="s">
        <v>1145</v>
      </c>
      <c r="H360" s="17" t="s">
        <v>1146</v>
      </c>
      <c r="I360" s="16">
        <v>0</v>
      </c>
      <c r="J360" s="16" t="s">
        <v>1147</v>
      </c>
      <c r="K360" s="15" t="s">
        <v>29</v>
      </c>
      <c r="L360" s="44" t="s">
        <v>38</v>
      </c>
      <c r="M360" s="14" t="s">
        <v>25</v>
      </c>
      <c r="N360" s="21">
        <v>41293</v>
      </c>
      <c r="O360" s="12" t="s">
        <v>17</v>
      </c>
      <c r="P360" s="11" t="s">
        <v>29</v>
      </c>
      <c r="Q360" s="10">
        <v>41295</v>
      </c>
    </row>
    <row r="361" spans="1:17" x14ac:dyDescent="0.3">
      <c r="A361" s="60"/>
      <c r="B361" s="60"/>
      <c r="C361" s="60"/>
      <c r="D361" s="7"/>
      <c r="E361" s="6"/>
      <c r="F361" s="20" t="s">
        <v>396</v>
      </c>
      <c r="G361" s="22" t="s">
        <v>1145</v>
      </c>
      <c r="H361" s="17" t="s">
        <v>1149</v>
      </c>
      <c r="I361" s="16">
        <v>0</v>
      </c>
      <c r="J361" s="16">
        <v>4296</v>
      </c>
      <c r="K361" s="15" t="s">
        <v>29</v>
      </c>
      <c r="L361" s="44" t="s">
        <v>38</v>
      </c>
      <c r="M361" s="14" t="s">
        <v>25</v>
      </c>
      <c r="N361" s="21">
        <v>41293</v>
      </c>
      <c r="O361" s="12" t="s">
        <v>17</v>
      </c>
      <c r="P361" s="11" t="s">
        <v>29</v>
      </c>
      <c r="Q361" s="10">
        <v>41295</v>
      </c>
    </row>
    <row r="362" spans="1:17" x14ac:dyDescent="0.3">
      <c r="A362" s="60"/>
      <c r="B362" s="60"/>
      <c r="C362" s="60"/>
      <c r="D362" s="7"/>
      <c r="E362" s="6"/>
      <c r="F362" s="20" t="s">
        <v>397</v>
      </c>
      <c r="G362" s="22" t="s">
        <v>1145</v>
      </c>
      <c r="H362" s="17" t="s">
        <v>1150</v>
      </c>
      <c r="I362" s="16">
        <v>0</v>
      </c>
      <c r="J362" s="16">
        <v>4297</v>
      </c>
      <c r="K362" s="15" t="s">
        <v>29</v>
      </c>
      <c r="L362" s="44" t="s">
        <v>38</v>
      </c>
      <c r="M362" s="14" t="s">
        <v>25</v>
      </c>
      <c r="N362" s="21">
        <v>41293</v>
      </c>
      <c r="O362" s="12" t="s">
        <v>17</v>
      </c>
      <c r="P362" s="11" t="s">
        <v>29</v>
      </c>
      <c r="Q362" s="10">
        <v>41295</v>
      </c>
    </row>
    <row r="363" spans="1:17" x14ac:dyDescent="0.3">
      <c r="A363" s="60"/>
      <c r="B363" s="60"/>
      <c r="C363" s="60"/>
      <c r="D363" s="7"/>
      <c r="E363" s="6"/>
      <c r="F363" s="19" t="s">
        <v>404</v>
      </c>
      <c r="G363" s="22" t="s">
        <v>1145</v>
      </c>
      <c r="H363" s="17" t="s">
        <v>1151</v>
      </c>
      <c r="I363" s="16">
        <v>0</v>
      </c>
      <c r="J363" s="16">
        <v>4298</v>
      </c>
      <c r="K363" s="15" t="s">
        <v>29</v>
      </c>
      <c r="L363" s="44" t="s">
        <v>38</v>
      </c>
      <c r="M363" s="14" t="s">
        <v>25</v>
      </c>
      <c r="N363" s="21">
        <v>41293</v>
      </c>
      <c r="O363" s="12" t="s">
        <v>17</v>
      </c>
      <c r="P363" s="11" t="s">
        <v>29</v>
      </c>
      <c r="Q363" s="10">
        <v>41295</v>
      </c>
    </row>
    <row r="364" spans="1:17" x14ac:dyDescent="0.3">
      <c r="A364" s="60"/>
      <c r="B364" s="60"/>
      <c r="C364" s="60"/>
      <c r="D364" s="7"/>
      <c r="E364" s="6"/>
      <c r="F364" s="20" t="s">
        <v>405</v>
      </c>
      <c r="G364" s="22" t="s">
        <v>1145</v>
      </c>
      <c r="H364" s="17" t="s">
        <v>1152</v>
      </c>
      <c r="I364" s="16">
        <v>0</v>
      </c>
      <c r="J364" s="16">
        <v>4299</v>
      </c>
      <c r="K364" s="15" t="s">
        <v>29</v>
      </c>
      <c r="L364" s="44" t="s">
        <v>38</v>
      </c>
      <c r="M364" s="14" t="s">
        <v>25</v>
      </c>
      <c r="N364" s="21">
        <v>41293</v>
      </c>
      <c r="O364" s="12" t="s">
        <v>17</v>
      </c>
      <c r="P364" s="11" t="s">
        <v>29</v>
      </c>
      <c r="Q364" s="10">
        <v>41295</v>
      </c>
    </row>
    <row r="365" spans="1:17" x14ac:dyDescent="0.3">
      <c r="A365" s="60"/>
      <c r="B365" s="60"/>
      <c r="C365" s="60"/>
      <c r="D365" s="7"/>
      <c r="E365" s="6"/>
      <c r="F365" s="20" t="s">
        <v>1153</v>
      </c>
      <c r="G365" s="22" t="s">
        <v>1145</v>
      </c>
      <c r="H365" s="17" t="s">
        <v>1154</v>
      </c>
      <c r="I365" s="16">
        <v>0</v>
      </c>
      <c r="J365" s="16">
        <v>4300</v>
      </c>
      <c r="K365" s="15" t="s">
        <v>29</v>
      </c>
      <c r="L365" s="44" t="s">
        <v>38</v>
      </c>
      <c r="M365" s="14" t="s">
        <v>25</v>
      </c>
      <c r="N365" s="21">
        <v>41293</v>
      </c>
      <c r="O365" s="12" t="s">
        <v>17</v>
      </c>
      <c r="P365" s="11" t="s">
        <v>29</v>
      </c>
      <c r="Q365" s="10">
        <v>41295</v>
      </c>
    </row>
    <row r="366" spans="1:17" x14ac:dyDescent="0.3">
      <c r="A366" s="60"/>
      <c r="B366" s="60"/>
      <c r="C366" s="60"/>
      <c r="D366" s="7"/>
      <c r="E366" s="6"/>
      <c r="F366" s="19" t="s">
        <v>409</v>
      </c>
      <c r="G366" s="22" t="s">
        <v>1145</v>
      </c>
      <c r="H366" s="17" t="s">
        <v>1155</v>
      </c>
      <c r="I366" s="16">
        <v>0</v>
      </c>
      <c r="J366" s="16">
        <v>4301</v>
      </c>
      <c r="K366" s="15" t="s">
        <v>29</v>
      </c>
      <c r="L366" s="44" t="s">
        <v>38</v>
      </c>
      <c r="M366" s="14" t="s">
        <v>25</v>
      </c>
      <c r="N366" s="21">
        <v>41293</v>
      </c>
      <c r="O366" s="12" t="s">
        <v>17</v>
      </c>
      <c r="P366" s="11" t="s">
        <v>29</v>
      </c>
      <c r="Q366" s="10">
        <v>41295</v>
      </c>
    </row>
    <row r="367" spans="1:17" x14ac:dyDescent="0.3">
      <c r="A367" s="60"/>
      <c r="B367" s="60"/>
      <c r="C367" s="60"/>
      <c r="D367" s="7"/>
      <c r="E367" s="6"/>
      <c r="F367" s="20" t="s">
        <v>411</v>
      </c>
      <c r="G367" s="22" t="s">
        <v>1145</v>
      </c>
      <c r="H367" s="17" t="s">
        <v>1156</v>
      </c>
      <c r="I367" s="16">
        <v>0</v>
      </c>
      <c r="J367" s="16">
        <v>4302</v>
      </c>
      <c r="K367" s="15" t="s">
        <v>29</v>
      </c>
      <c r="L367" s="44" t="s">
        <v>38</v>
      </c>
      <c r="M367" s="14" t="s">
        <v>25</v>
      </c>
      <c r="N367" s="21">
        <v>41293</v>
      </c>
      <c r="O367" s="12" t="s">
        <v>17</v>
      </c>
      <c r="P367" s="11" t="s">
        <v>29</v>
      </c>
      <c r="Q367" s="10">
        <v>41295</v>
      </c>
    </row>
    <row r="368" spans="1:17" x14ac:dyDescent="0.3">
      <c r="A368" s="60"/>
      <c r="B368" s="60"/>
      <c r="C368" s="60"/>
      <c r="D368" s="7"/>
      <c r="E368" s="6"/>
      <c r="F368" s="20" t="s">
        <v>412</v>
      </c>
      <c r="G368" s="22" t="s">
        <v>1145</v>
      </c>
      <c r="H368" s="17" t="s">
        <v>1157</v>
      </c>
      <c r="I368" s="16">
        <v>0</v>
      </c>
      <c r="J368" s="16">
        <v>4303</v>
      </c>
      <c r="K368" s="15" t="s">
        <v>29</v>
      </c>
      <c r="L368" s="44" t="s">
        <v>38</v>
      </c>
      <c r="M368" s="14" t="s">
        <v>25</v>
      </c>
      <c r="N368" s="21">
        <v>41293</v>
      </c>
      <c r="O368" s="12" t="s">
        <v>17</v>
      </c>
      <c r="P368" s="11" t="s">
        <v>29</v>
      </c>
      <c r="Q368" s="10">
        <v>41295</v>
      </c>
    </row>
    <row r="369" spans="1:17" x14ac:dyDescent="0.3">
      <c r="A369" s="60"/>
      <c r="B369" s="60"/>
      <c r="C369" s="60"/>
      <c r="D369" s="7"/>
      <c r="E369" s="6"/>
      <c r="F369" s="19" t="s">
        <v>418</v>
      </c>
      <c r="G369" s="22" t="s">
        <v>1145</v>
      </c>
      <c r="H369" s="17" t="s">
        <v>1158</v>
      </c>
      <c r="I369" s="16">
        <v>0</v>
      </c>
      <c r="J369" s="16">
        <v>4304</v>
      </c>
      <c r="K369" s="15" t="s">
        <v>29</v>
      </c>
      <c r="L369" s="44" t="s">
        <v>38</v>
      </c>
      <c r="M369" s="14" t="s">
        <v>25</v>
      </c>
      <c r="N369" s="21">
        <v>41293</v>
      </c>
      <c r="O369" s="12" t="s">
        <v>17</v>
      </c>
      <c r="P369" s="11" t="s">
        <v>29</v>
      </c>
      <c r="Q369" s="10">
        <v>41295</v>
      </c>
    </row>
    <row r="370" spans="1:17" x14ac:dyDescent="0.3">
      <c r="A370" s="60"/>
      <c r="B370" s="60"/>
      <c r="C370" s="60"/>
      <c r="D370" s="7"/>
      <c r="E370" s="6"/>
      <c r="F370" s="19" t="s">
        <v>442</v>
      </c>
      <c r="G370" s="22" t="s">
        <v>1167</v>
      </c>
      <c r="H370" s="17" t="s">
        <v>1168</v>
      </c>
      <c r="I370" s="16">
        <v>0</v>
      </c>
      <c r="J370" s="16" t="s">
        <v>1169</v>
      </c>
      <c r="K370" s="15" t="s">
        <v>29</v>
      </c>
      <c r="L370" s="44" t="s">
        <v>38</v>
      </c>
      <c r="M370" s="14" t="s">
        <v>25</v>
      </c>
      <c r="N370" s="21">
        <v>41314</v>
      </c>
      <c r="O370" s="12" t="s">
        <v>17</v>
      </c>
      <c r="P370" s="11" t="s">
        <v>29</v>
      </c>
      <c r="Q370" s="10">
        <v>41316</v>
      </c>
    </row>
    <row r="371" spans="1:17" x14ac:dyDescent="0.3">
      <c r="A371" s="60"/>
      <c r="B371" s="60"/>
      <c r="C371" s="60"/>
      <c r="D371" s="7"/>
      <c r="E371" s="6"/>
      <c r="F371" s="20" t="s">
        <v>443</v>
      </c>
      <c r="G371" s="22" t="s">
        <v>1167</v>
      </c>
      <c r="H371" s="17" t="s">
        <v>1171</v>
      </c>
      <c r="I371" s="16">
        <v>0</v>
      </c>
      <c r="J371" s="16">
        <v>4308</v>
      </c>
      <c r="K371" s="15" t="s">
        <v>29</v>
      </c>
      <c r="L371" s="44" t="s">
        <v>38</v>
      </c>
      <c r="M371" s="14" t="s">
        <v>25</v>
      </c>
      <c r="N371" s="21">
        <v>41314</v>
      </c>
      <c r="O371" s="12" t="s">
        <v>17</v>
      </c>
      <c r="P371" s="11" t="s">
        <v>29</v>
      </c>
      <c r="Q371" s="10">
        <v>41316</v>
      </c>
    </row>
    <row r="372" spans="1:17" x14ac:dyDescent="0.3">
      <c r="A372" s="60"/>
      <c r="B372" s="60"/>
      <c r="C372" s="60"/>
      <c r="D372" s="7"/>
      <c r="E372" s="6"/>
      <c r="F372" s="20" t="s">
        <v>444</v>
      </c>
      <c r="G372" s="22" t="s">
        <v>1167</v>
      </c>
      <c r="H372" s="17" t="s">
        <v>1172</v>
      </c>
      <c r="I372" s="16">
        <v>0</v>
      </c>
      <c r="J372" s="16">
        <v>4309</v>
      </c>
      <c r="K372" s="15" t="s">
        <v>29</v>
      </c>
      <c r="L372" s="44" t="s">
        <v>38</v>
      </c>
      <c r="M372" s="14" t="s">
        <v>25</v>
      </c>
      <c r="N372" s="21">
        <v>41314</v>
      </c>
      <c r="O372" s="12" t="s">
        <v>17</v>
      </c>
      <c r="P372" s="11" t="s">
        <v>29</v>
      </c>
      <c r="Q372" s="10">
        <v>41316</v>
      </c>
    </row>
    <row r="373" spans="1:17" x14ac:dyDescent="0.3">
      <c r="A373" s="60"/>
      <c r="B373" s="60"/>
      <c r="C373" s="60"/>
      <c r="D373" s="7"/>
      <c r="E373" s="6"/>
      <c r="F373" s="19" t="s">
        <v>449</v>
      </c>
      <c r="G373" s="22" t="s">
        <v>1167</v>
      </c>
      <c r="H373" s="17" t="s">
        <v>1173</v>
      </c>
      <c r="I373" s="16">
        <v>0</v>
      </c>
      <c r="J373" s="16">
        <v>4310</v>
      </c>
      <c r="K373" s="15" t="s">
        <v>29</v>
      </c>
      <c r="L373" s="44" t="s">
        <v>38</v>
      </c>
      <c r="M373" s="14" t="s">
        <v>25</v>
      </c>
      <c r="N373" s="21">
        <v>41314</v>
      </c>
      <c r="O373" s="12" t="s">
        <v>17</v>
      </c>
      <c r="P373" s="11" t="s">
        <v>29</v>
      </c>
      <c r="Q373" s="10">
        <v>41316</v>
      </c>
    </row>
    <row r="374" spans="1:17" x14ac:dyDescent="0.3">
      <c r="A374" s="60"/>
      <c r="B374" s="60"/>
      <c r="C374" s="60"/>
      <c r="D374" s="7"/>
      <c r="E374" s="6"/>
      <c r="F374" s="20" t="s">
        <v>451</v>
      </c>
      <c r="G374" s="22" t="s">
        <v>1167</v>
      </c>
      <c r="H374" s="17" t="s">
        <v>1174</v>
      </c>
      <c r="I374" s="16">
        <v>0</v>
      </c>
      <c r="J374" s="16">
        <v>4311</v>
      </c>
      <c r="K374" s="15" t="s">
        <v>29</v>
      </c>
      <c r="L374" s="44" t="s">
        <v>38</v>
      </c>
      <c r="M374" s="14" t="s">
        <v>25</v>
      </c>
      <c r="N374" s="21">
        <v>41314</v>
      </c>
      <c r="O374" s="12" t="s">
        <v>17</v>
      </c>
      <c r="P374" s="11" t="s">
        <v>29</v>
      </c>
      <c r="Q374" s="10">
        <v>41316</v>
      </c>
    </row>
    <row r="375" spans="1:17" x14ac:dyDescent="0.3">
      <c r="A375" s="60"/>
      <c r="B375" s="60"/>
      <c r="C375" s="60"/>
      <c r="D375" s="7"/>
      <c r="E375" s="6"/>
      <c r="F375" s="19" t="s">
        <v>459</v>
      </c>
      <c r="G375" s="22" t="s">
        <v>1175</v>
      </c>
      <c r="H375" s="17" t="s">
        <v>1176</v>
      </c>
      <c r="I375" s="16">
        <v>0</v>
      </c>
      <c r="J375" s="16" t="s">
        <v>1177</v>
      </c>
      <c r="K375" s="15" t="s">
        <v>29</v>
      </c>
      <c r="L375" s="44" t="s">
        <v>38</v>
      </c>
      <c r="M375" s="14" t="s">
        <v>25</v>
      </c>
      <c r="N375" s="21">
        <v>41314</v>
      </c>
      <c r="O375" s="12" t="s">
        <v>17</v>
      </c>
      <c r="P375" s="11" t="s">
        <v>29</v>
      </c>
      <c r="Q375" s="10">
        <v>41316</v>
      </c>
    </row>
    <row r="376" spans="1:17" x14ac:dyDescent="0.3">
      <c r="A376" s="60"/>
      <c r="B376" s="60"/>
      <c r="C376" s="60"/>
      <c r="D376" s="7"/>
      <c r="E376" s="6"/>
      <c r="F376" s="20" t="s">
        <v>460</v>
      </c>
      <c r="G376" s="22" t="s">
        <v>1175</v>
      </c>
      <c r="H376" s="17" t="s">
        <v>1179</v>
      </c>
      <c r="I376" s="16">
        <v>0</v>
      </c>
      <c r="J376" s="16">
        <v>4313</v>
      </c>
      <c r="K376" s="15" t="s">
        <v>29</v>
      </c>
      <c r="L376" s="44" t="s">
        <v>38</v>
      </c>
      <c r="M376" s="14" t="s">
        <v>25</v>
      </c>
      <c r="N376" s="21">
        <v>41314</v>
      </c>
      <c r="O376" s="12" t="s">
        <v>17</v>
      </c>
      <c r="P376" s="11" t="s">
        <v>29</v>
      </c>
      <c r="Q376" s="10">
        <v>41316</v>
      </c>
    </row>
    <row r="377" spans="1:17" x14ac:dyDescent="0.3">
      <c r="A377" s="60"/>
      <c r="B377" s="60"/>
      <c r="C377" s="60"/>
      <c r="D377" s="7"/>
      <c r="E377" s="6"/>
      <c r="F377" s="19" t="s">
        <v>465</v>
      </c>
      <c r="G377" s="22" t="s">
        <v>1180</v>
      </c>
      <c r="H377" s="17" t="s">
        <v>1181</v>
      </c>
      <c r="I377" s="16">
        <v>0</v>
      </c>
      <c r="J377" s="16" t="s">
        <v>1182</v>
      </c>
      <c r="K377" s="15" t="s">
        <v>29</v>
      </c>
      <c r="L377" s="44" t="s">
        <v>38</v>
      </c>
      <c r="M377" s="14" t="s">
        <v>25</v>
      </c>
      <c r="N377" s="21">
        <v>41356</v>
      </c>
      <c r="O377" s="12" t="s">
        <v>17</v>
      </c>
      <c r="P377" s="11" t="s">
        <v>29</v>
      </c>
      <c r="Q377" s="10">
        <v>41358</v>
      </c>
    </row>
    <row r="378" spans="1:17" x14ac:dyDescent="0.3">
      <c r="A378" s="60"/>
      <c r="B378" s="60"/>
      <c r="C378" s="60"/>
      <c r="D378" s="7"/>
      <c r="E378" s="6"/>
      <c r="F378" s="19" t="s">
        <v>471</v>
      </c>
      <c r="G378" s="22" t="s">
        <v>1185</v>
      </c>
      <c r="H378" s="17" t="s">
        <v>1186</v>
      </c>
      <c r="I378" s="16">
        <v>0</v>
      </c>
      <c r="J378" s="16" t="s">
        <v>1187</v>
      </c>
      <c r="K378" s="15" t="s">
        <v>29</v>
      </c>
      <c r="L378" s="44" t="s">
        <v>38</v>
      </c>
      <c r="M378" s="14" t="s">
        <v>25</v>
      </c>
      <c r="N378" s="21">
        <v>41356</v>
      </c>
      <c r="O378" s="12" t="s">
        <v>17</v>
      </c>
      <c r="P378" s="11" t="s">
        <v>29</v>
      </c>
      <c r="Q378" s="10">
        <v>41358</v>
      </c>
    </row>
    <row r="379" spans="1:17" x14ac:dyDescent="0.3">
      <c r="A379" s="60"/>
      <c r="B379" s="60"/>
      <c r="C379" s="60"/>
      <c r="D379" s="7"/>
      <c r="E379" s="6"/>
      <c r="F379" s="20" t="s">
        <v>472</v>
      </c>
      <c r="G379" s="22" t="s">
        <v>1185</v>
      </c>
      <c r="H379" s="17" t="s">
        <v>1189</v>
      </c>
      <c r="I379" s="16">
        <v>0</v>
      </c>
      <c r="J379" s="16">
        <v>4316</v>
      </c>
      <c r="K379" s="15" t="s">
        <v>29</v>
      </c>
      <c r="L379" s="44" t="s">
        <v>38</v>
      </c>
      <c r="M379" s="14" t="s">
        <v>25</v>
      </c>
      <c r="N379" s="21">
        <v>41356</v>
      </c>
      <c r="O379" s="12" t="s">
        <v>17</v>
      </c>
      <c r="P379" s="11" t="s">
        <v>29</v>
      </c>
      <c r="Q379" s="10">
        <v>41358</v>
      </c>
    </row>
    <row r="380" spans="1:17" x14ac:dyDescent="0.3">
      <c r="A380" s="60"/>
      <c r="B380" s="60"/>
      <c r="C380" s="60"/>
      <c r="D380" s="7"/>
      <c r="E380" s="6"/>
      <c r="F380" s="20" t="s">
        <v>1190</v>
      </c>
      <c r="G380" s="22" t="s">
        <v>1185</v>
      </c>
      <c r="H380" s="17" t="s">
        <v>1191</v>
      </c>
      <c r="I380" s="16">
        <v>0</v>
      </c>
      <c r="J380" s="16">
        <v>4317</v>
      </c>
      <c r="K380" s="15" t="s">
        <v>29</v>
      </c>
      <c r="L380" s="44" t="s">
        <v>38</v>
      </c>
      <c r="M380" s="14" t="s">
        <v>25</v>
      </c>
      <c r="N380" s="21">
        <v>41356</v>
      </c>
      <c r="O380" s="12" t="s">
        <v>17</v>
      </c>
      <c r="P380" s="11" t="s">
        <v>29</v>
      </c>
      <c r="Q380" s="10">
        <v>41358</v>
      </c>
    </row>
    <row r="381" spans="1:17" x14ac:dyDescent="0.3">
      <c r="A381" s="60"/>
      <c r="B381" s="60"/>
      <c r="C381" s="60"/>
      <c r="D381" s="7"/>
      <c r="E381" s="6"/>
      <c r="F381" s="19" t="s">
        <v>474</v>
      </c>
      <c r="G381" s="22" t="s">
        <v>1185</v>
      </c>
      <c r="H381" s="17" t="s">
        <v>1192</v>
      </c>
      <c r="I381" s="16">
        <v>0</v>
      </c>
      <c r="J381" s="16">
        <v>4318</v>
      </c>
      <c r="K381" s="15" t="s">
        <v>29</v>
      </c>
      <c r="L381" s="44" t="s">
        <v>38</v>
      </c>
      <c r="M381" s="14" t="s">
        <v>25</v>
      </c>
      <c r="N381" s="21">
        <v>41356</v>
      </c>
      <c r="O381" s="12" t="s">
        <v>17</v>
      </c>
      <c r="P381" s="11" t="s">
        <v>29</v>
      </c>
      <c r="Q381" s="10">
        <v>41358</v>
      </c>
    </row>
    <row r="382" spans="1:17" x14ac:dyDescent="0.3">
      <c r="A382" s="60"/>
      <c r="B382" s="60"/>
      <c r="C382" s="60"/>
      <c r="D382" s="7"/>
      <c r="E382" s="6"/>
      <c r="F382" s="20" t="s">
        <v>476</v>
      </c>
      <c r="G382" s="22" t="s">
        <v>1185</v>
      </c>
      <c r="H382" s="17" t="s">
        <v>1193</v>
      </c>
      <c r="I382" s="16">
        <v>0</v>
      </c>
      <c r="J382" s="16">
        <v>4319</v>
      </c>
      <c r="K382" s="15" t="s">
        <v>29</v>
      </c>
      <c r="L382" s="44" t="s">
        <v>38</v>
      </c>
      <c r="M382" s="14" t="s">
        <v>25</v>
      </c>
      <c r="N382" s="21">
        <v>41356</v>
      </c>
      <c r="O382" s="12" t="s">
        <v>17</v>
      </c>
      <c r="P382" s="11" t="s">
        <v>29</v>
      </c>
      <c r="Q382" s="10">
        <v>41358</v>
      </c>
    </row>
    <row r="383" spans="1:17" x14ac:dyDescent="0.3">
      <c r="A383" s="60"/>
      <c r="B383" s="60"/>
      <c r="C383" s="60"/>
      <c r="D383" s="7"/>
      <c r="E383" s="6"/>
      <c r="F383" s="19" t="s">
        <v>483</v>
      </c>
      <c r="G383" s="22" t="s">
        <v>1194</v>
      </c>
      <c r="H383" s="17" t="s">
        <v>1195</v>
      </c>
      <c r="I383" s="16">
        <v>0</v>
      </c>
      <c r="J383" s="16" t="s">
        <v>1196</v>
      </c>
      <c r="K383" s="15" t="s">
        <v>29</v>
      </c>
      <c r="L383" s="44" t="s">
        <v>38</v>
      </c>
      <c r="M383" s="14" t="s">
        <v>25</v>
      </c>
      <c r="N383" s="21" t="s">
        <v>1197</v>
      </c>
      <c r="O383" s="12" t="s">
        <v>17</v>
      </c>
      <c r="P383" s="11" t="s">
        <v>29</v>
      </c>
      <c r="Q383" s="10" t="s">
        <v>1198</v>
      </c>
    </row>
    <row r="384" spans="1:17" x14ac:dyDescent="0.3">
      <c r="A384" s="60"/>
      <c r="B384" s="60"/>
      <c r="C384" s="60"/>
      <c r="D384" s="7"/>
      <c r="E384" s="6"/>
      <c r="F384" s="20" t="s">
        <v>484</v>
      </c>
      <c r="G384" s="22" t="s">
        <v>1194</v>
      </c>
      <c r="H384" s="17" t="s">
        <v>1200</v>
      </c>
      <c r="I384" s="16">
        <v>0</v>
      </c>
      <c r="J384" s="16" t="s">
        <v>1201</v>
      </c>
      <c r="K384" s="15" t="s">
        <v>29</v>
      </c>
      <c r="L384" s="44" t="s">
        <v>38</v>
      </c>
      <c r="M384" s="14" t="s">
        <v>25</v>
      </c>
      <c r="N384" s="21" t="s">
        <v>1197</v>
      </c>
      <c r="O384" s="12" t="s">
        <v>17</v>
      </c>
      <c r="P384" s="11" t="s">
        <v>29</v>
      </c>
      <c r="Q384" s="10" t="s">
        <v>1198</v>
      </c>
    </row>
    <row r="385" spans="1:17" x14ac:dyDescent="0.3">
      <c r="A385" s="60"/>
      <c r="B385" s="60"/>
      <c r="C385" s="60"/>
      <c r="D385" s="7"/>
      <c r="E385" s="6"/>
      <c r="F385" s="20" t="s">
        <v>485</v>
      </c>
      <c r="G385" s="22" t="s">
        <v>1194</v>
      </c>
      <c r="H385" s="17" t="s">
        <v>1202</v>
      </c>
      <c r="I385" s="16">
        <v>0</v>
      </c>
      <c r="J385" s="16" t="s">
        <v>1203</v>
      </c>
      <c r="K385" s="15" t="s">
        <v>29</v>
      </c>
      <c r="L385" s="44" t="s">
        <v>38</v>
      </c>
      <c r="M385" s="14" t="s">
        <v>25</v>
      </c>
      <c r="N385" s="21" t="s">
        <v>1197</v>
      </c>
      <c r="O385" s="12" t="s">
        <v>17</v>
      </c>
      <c r="P385" s="11" t="s">
        <v>29</v>
      </c>
      <c r="Q385" s="10" t="s">
        <v>1198</v>
      </c>
    </row>
    <row r="386" spans="1:17" x14ac:dyDescent="0.3">
      <c r="A386" s="60"/>
      <c r="B386" s="60"/>
      <c r="C386" s="60"/>
      <c r="D386" s="7"/>
      <c r="E386" s="6"/>
      <c r="F386" s="19" t="s">
        <v>488</v>
      </c>
      <c r="G386" s="22" t="s">
        <v>1205</v>
      </c>
      <c r="H386" s="17" t="s">
        <v>1206</v>
      </c>
      <c r="I386" s="16">
        <v>0</v>
      </c>
      <c r="J386" s="16" t="s">
        <v>1207</v>
      </c>
      <c r="K386" s="15" t="s">
        <v>29</v>
      </c>
      <c r="L386" s="44" t="s">
        <v>38</v>
      </c>
      <c r="M386" s="14" t="s">
        <v>25</v>
      </c>
      <c r="N386" s="21">
        <v>41356</v>
      </c>
      <c r="O386" s="12" t="s">
        <v>17</v>
      </c>
      <c r="P386" s="11" t="s">
        <v>29</v>
      </c>
      <c r="Q386" s="10">
        <v>41358</v>
      </c>
    </row>
    <row r="387" spans="1:17" x14ac:dyDescent="0.3">
      <c r="A387" s="60"/>
      <c r="B387" s="60"/>
      <c r="C387" s="60"/>
      <c r="D387" s="7"/>
      <c r="E387" s="6"/>
      <c r="F387" s="19" t="s">
        <v>494</v>
      </c>
      <c r="G387" s="22" t="s">
        <v>1205</v>
      </c>
      <c r="H387" s="17" t="s">
        <v>1213</v>
      </c>
      <c r="I387" s="16">
        <v>0</v>
      </c>
      <c r="J387" s="16">
        <v>4322</v>
      </c>
      <c r="K387" s="15" t="s">
        <v>29</v>
      </c>
      <c r="L387" s="44" t="s">
        <v>38</v>
      </c>
      <c r="M387" s="14" t="s">
        <v>25</v>
      </c>
      <c r="N387" s="21">
        <v>41356</v>
      </c>
      <c r="O387" s="12" t="s">
        <v>17</v>
      </c>
      <c r="P387" s="11" t="s">
        <v>29</v>
      </c>
      <c r="Q387" s="10">
        <v>41358</v>
      </c>
    </row>
    <row r="388" spans="1:17" x14ac:dyDescent="0.3">
      <c r="A388" s="60"/>
      <c r="B388" s="60"/>
      <c r="C388" s="60"/>
      <c r="D388" s="7"/>
      <c r="E388" s="6"/>
      <c r="F388" s="19" t="s">
        <v>502</v>
      </c>
      <c r="G388" s="22" t="s">
        <v>1216</v>
      </c>
      <c r="H388" s="17" t="s">
        <v>1217</v>
      </c>
      <c r="I388" s="16">
        <v>0</v>
      </c>
      <c r="J388" s="16" t="s">
        <v>1218</v>
      </c>
      <c r="K388" s="15" t="s">
        <v>29</v>
      </c>
      <c r="L388" s="44" t="s">
        <v>38</v>
      </c>
      <c r="M388" s="14" t="s">
        <v>25</v>
      </c>
      <c r="N388" s="21">
        <v>41377</v>
      </c>
      <c r="O388" s="12" t="s">
        <v>17</v>
      </c>
      <c r="P388" s="11" t="s">
        <v>29</v>
      </c>
      <c r="Q388" s="10">
        <v>41379</v>
      </c>
    </row>
    <row r="389" spans="1:17" x14ac:dyDescent="0.3">
      <c r="A389" s="60"/>
      <c r="B389" s="60"/>
      <c r="C389" s="60"/>
      <c r="D389" s="7"/>
      <c r="E389" s="6"/>
      <c r="F389" s="20" t="s">
        <v>504</v>
      </c>
      <c r="G389" s="22" t="s">
        <v>1216</v>
      </c>
      <c r="H389" s="17" t="s">
        <v>1220</v>
      </c>
      <c r="I389" s="16">
        <v>0</v>
      </c>
      <c r="J389" s="16">
        <v>4324</v>
      </c>
      <c r="K389" s="15" t="s">
        <v>29</v>
      </c>
      <c r="L389" s="44" t="s">
        <v>38</v>
      </c>
      <c r="M389" s="14" t="s">
        <v>25</v>
      </c>
      <c r="N389" s="21">
        <v>41377</v>
      </c>
      <c r="O389" s="12" t="s">
        <v>17</v>
      </c>
      <c r="P389" s="11" t="s">
        <v>29</v>
      </c>
      <c r="Q389" s="10">
        <v>41379</v>
      </c>
    </row>
    <row r="390" spans="1:17" x14ac:dyDescent="0.3">
      <c r="A390" s="60"/>
      <c r="B390" s="60"/>
      <c r="C390" s="60"/>
      <c r="D390" s="7"/>
      <c r="E390" s="6"/>
      <c r="F390" s="20" t="s">
        <v>505</v>
      </c>
      <c r="G390" s="22" t="s">
        <v>1216</v>
      </c>
      <c r="H390" s="17" t="s">
        <v>1221</v>
      </c>
      <c r="I390" s="16">
        <v>0</v>
      </c>
      <c r="J390" s="16">
        <v>4325</v>
      </c>
      <c r="K390" s="15" t="s">
        <v>29</v>
      </c>
      <c r="L390" s="44" t="s">
        <v>38</v>
      </c>
      <c r="M390" s="14" t="s">
        <v>25</v>
      </c>
      <c r="N390" s="21">
        <v>41377</v>
      </c>
      <c r="O390" s="12" t="s">
        <v>17</v>
      </c>
      <c r="P390" s="11" t="s">
        <v>29</v>
      </c>
      <c r="Q390" s="10">
        <v>41379</v>
      </c>
    </row>
    <row r="391" spans="1:17" x14ac:dyDescent="0.3">
      <c r="A391" s="60"/>
      <c r="B391" s="60"/>
      <c r="C391" s="60"/>
      <c r="D391" s="7"/>
      <c r="E391" s="6"/>
      <c r="F391" s="19" t="s">
        <v>513</v>
      </c>
      <c r="G391" s="22" t="s">
        <v>1216</v>
      </c>
      <c r="H391" s="17" t="s">
        <v>1222</v>
      </c>
      <c r="I391" s="16">
        <v>0</v>
      </c>
      <c r="J391" s="16">
        <v>4326</v>
      </c>
      <c r="K391" s="15" t="s">
        <v>29</v>
      </c>
      <c r="L391" s="44" t="s">
        <v>38</v>
      </c>
      <c r="M391" s="14" t="s">
        <v>25</v>
      </c>
      <c r="N391" s="21">
        <v>41377</v>
      </c>
      <c r="O391" s="12" t="s">
        <v>17</v>
      </c>
      <c r="P391" s="11" t="s">
        <v>29</v>
      </c>
      <c r="Q391" s="10">
        <v>41379</v>
      </c>
    </row>
    <row r="392" spans="1:17" x14ac:dyDescent="0.3">
      <c r="A392" s="60"/>
      <c r="B392" s="60"/>
      <c r="C392" s="60"/>
      <c r="D392" s="7"/>
      <c r="E392" s="6"/>
      <c r="F392" s="20" t="s">
        <v>514</v>
      </c>
      <c r="G392" s="22" t="s">
        <v>1216</v>
      </c>
      <c r="H392" s="17" t="s">
        <v>1223</v>
      </c>
      <c r="I392" s="16">
        <v>0</v>
      </c>
      <c r="J392" s="16">
        <v>4327</v>
      </c>
      <c r="K392" s="15" t="s">
        <v>29</v>
      </c>
      <c r="L392" s="44" t="s">
        <v>38</v>
      </c>
      <c r="M392" s="14" t="s">
        <v>25</v>
      </c>
      <c r="N392" s="21">
        <v>41377</v>
      </c>
      <c r="O392" s="12" t="s">
        <v>17</v>
      </c>
      <c r="P392" s="11" t="s">
        <v>29</v>
      </c>
      <c r="Q392" s="10">
        <v>41379</v>
      </c>
    </row>
    <row r="393" spans="1:17" x14ac:dyDescent="0.3">
      <c r="A393" s="60"/>
      <c r="B393" s="60"/>
      <c r="C393" s="60"/>
      <c r="D393" s="7"/>
      <c r="E393" s="6"/>
      <c r="F393" s="20" t="s">
        <v>515</v>
      </c>
      <c r="G393" s="22" t="s">
        <v>1216</v>
      </c>
      <c r="H393" s="17" t="s">
        <v>1224</v>
      </c>
      <c r="I393" s="16">
        <v>0</v>
      </c>
      <c r="J393" s="16">
        <v>4328</v>
      </c>
      <c r="K393" s="15" t="s">
        <v>29</v>
      </c>
      <c r="L393" s="44" t="s">
        <v>38</v>
      </c>
      <c r="M393" s="14" t="s">
        <v>25</v>
      </c>
      <c r="N393" s="21">
        <v>41377</v>
      </c>
      <c r="O393" s="12" t="s">
        <v>17</v>
      </c>
      <c r="P393" s="11" t="s">
        <v>29</v>
      </c>
      <c r="Q393" s="10">
        <v>41379</v>
      </c>
    </row>
    <row r="394" spans="1:17" x14ac:dyDescent="0.3">
      <c r="A394" s="60"/>
      <c r="B394" s="60"/>
      <c r="C394" s="60"/>
      <c r="D394" s="7"/>
      <c r="E394" s="6"/>
      <c r="F394" s="19" t="s">
        <v>521</v>
      </c>
      <c r="G394" s="22" t="s">
        <v>1216</v>
      </c>
      <c r="H394" s="17" t="s">
        <v>1225</v>
      </c>
      <c r="I394" s="16">
        <v>0</v>
      </c>
      <c r="J394" s="16">
        <v>4329</v>
      </c>
      <c r="K394" s="15" t="s">
        <v>29</v>
      </c>
      <c r="L394" s="44" t="s">
        <v>38</v>
      </c>
      <c r="M394" s="14" t="s">
        <v>25</v>
      </c>
      <c r="N394" s="21">
        <v>41377</v>
      </c>
      <c r="O394" s="12" t="s">
        <v>17</v>
      </c>
      <c r="P394" s="11" t="s">
        <v>29</v>
      </c>
      <c r="Q394" s="10">
        <v>41379</v>
      </c>
    </row>
    <row r="395" spans="1:17" x14ac:dyDescent="0.3">
      <c r="A395" s="60"/>
      <c r="B395" s="60"/>
      <c r="C395" s="60"/>
      <c r="D395" s="7"/>
      <c r="E395" s="6"/>
      <c r="F395" s="20" t="s">
        <v>522</v>
      </c>
      <c r="G395" s="22" t="s">
        <v>1216</v>
      </c>
      <c r="H395" s="17" t="s">
        <v>1226</v>
      </c>
      <c r="I395" s="16">
        <v>0</v>
      </c>
      <c r="J395" s="16">
        <v>4330</v>
      </c>
      <c r="K395" s="15" t="s">
        <v>29</v>
      </c>
      <c r="L395" s="44" t="s">
        <v>38</v>
      </c>
      <c r="M395" s="14" t="s">
        <v>25</v>
      </c>
      <c r="N395" s="21">
        <v>41377</v>
      </c>
      <c r="O395" s="12" t="s">
        <v>17</v>
      </c>
      <c r="P395" s="11" t="s">
        <v>29</v>
      </c>
      <c r="Q395" s="10">
        <v>41379</v>
      </c>
    </row>
    <row r="396" spans="1:17" x14ac:dyDescent="0.3">
      <c r="A396" s="60"/>
      <c r="B396" s="60"/>
      <c r="C396" s="60"/>
      <c r="D396" s="7"/>
      <c r="E396" s="6"/>
      <c r="F396" s="20" t="s">
        <v>523</v>
      </c>
      <c r="G396" s="22" t="s">
        <v>1216</v>
      </c>
      <c r="H396" s="17" t="s">
        <v>1227</v>
      </c>
      <c r="I396" s="16">
        <v>0</v>
      </c>
      <c r="J396" s="16">
        <v>4331</v>
      </c>
      <c r="K396" s="15" t="s">
        <v>29</v>
      </c>
      <c r="L396" s="44" t="s">
        <v>38</v>
      </c>
      <c r="M396" s="14" t="s">
        <v>25</v>
      </c>
      <c r="N396" s="21">
        <v>41377</v>
      </c>
      <c r="O396" s="12" t="s">
        <v>17</v>
      </c>
      <c r="P396" s="11" t="s">
        <v>29</v>
      </c>
      <c r="Q396" s="10">
        <v>41379</v>
      </c>
    </row>
    <row r="397" spans="1:17" x14ac:dyDescent="0.3">
      <c r="A397" s="60"/>
      <c r="B397" s="60"/>
      <c r="C397" s="60"/>
      <c r="D397" s="7"/>
      <c r="E397" s="6"/>
      <c r="F397" s="19" t="s">
        <v>528</v>
      </c>
      <c r="G397" s="22" t="s">
        <v>1216</v>
      </c>
      <c r="H397" s="17" t="s">
        <v>1228</v>
      </c>
      <c r="I397" s="16">
        <v>0</v>
      </c>
      <c r="J397" s="16">
        <v>4332</v>
      </c>
      <c r="K397" s="15" t="s">
        <v>29</v>
      </c>
      <c r="L397" s="44" t="s">
        <v>38</v>
      </c>
      <c r="M397" s="14" t="s">
        <v>25</v>
      </c>
      <c r="N397" s="21">
        <v>41377</v>
      </c>
      <c r="O397" s="12" t="s">
        <v>17</v>
      </c>
      <c r="P397" s="11" t="s">
        <v>29</v>
      </c>
      <c r="Q397" s="10">
        <v>41379</v>
      </c>
    </row>
    <row r="398" spans="1:17" x14ac:dyDescent="0.3">
      <c r="A398" s="60"/>
      <c r="B398" s="60"/>
      <c r="C398" s="60"/>
      <c r="D398" s="7"/>
      <c r="E398" s="6"/>
      <c r="F398" s="19" t="s">
        <v>535</v>
      </c>
      <c r="G398" s="22" t="s">
        <v>1229</v>
      </c>
      <c r="H398" s="17" t="s">
        <v>1230</v>
      </c>
      <c r="I398" s="16">
        <v>0</v>
      </c>
      <c r="J398" s="16" t="s">
        <v>1231</v>
      </c>
      <c r="K398" s="15" t="s">
        <v>29</v>
      </c>
      <c r="L398" s="44" t="s">
        <v>38</v>
      </c>
      <c r="M398" s="14" t="s">
        <v>25</v>
      </c>
      <c r="N398" s="21">
        <v>41377</v>
      </c>
      <c r="O398" s="12" t="s">
        <v>17</v>
      </c>
      <c r="P398" s="11" t="s">
        <v>29</v>
      </c>
      <c r="Q398" s="10">
        <v>41379</v>
      </c>
    </row>
    <row r="399" spans="1:17" x14ac:dyDescent="0.3">
      <c r="A399" s="60"/>
      <c r="B399" s="60"/>
      <c r="C399" s="60"/>
      <c r="D399" s="7"/>
      <c r="E399" s="6"/>
      <c r="F399" s="20" t="s">
        <v>537</v>
      </c>
      <c r="G399" s="22" t="s">
        <v>1229</v>
      </c>
      <c r="H399" s="17" t="s">
        <v>1233</v>
      </c>
      <c r="I399" s="16">
        <v>0</v>
      </c>
      <c r="J399" s="16">
        <v>4334</v>
      </c>
      <c r="K399" s="15" t="s">
        <v>29</v>
      </c>
      <c r="L399" s="44" t="s">
        <v>38</v>
      </c>
      <c r="M399" s="14" t="s">
        <v>25</v>
      </c>
      <c r="N399" s="21">
        <v>41377</v>
      </c>
      <c r="O399" s="12" t="s">
        <v>17</v>
      </c>
      <c r="P399" s="11" t="s">
        <v>29</v>
      </c>
      <c r="Q399" s="10">
        <v>41379</v>
      </c>
    </row>
    <row r="400" spans="1:17" x14ac:dyDescent="0.3">
      <c r="A400" s="60"/>
      <c r="B400" s="60"/>
      <c r="C400" s="60"/>
      <c r="D400" s="7"/>
      <c r="E400" s="6"/>
      <c r="F400" s="19" t="s">
        <v>542</v>
      </c>
      <c r="G400" s="22" t="s">
        <v>1235</v>
      </c>
      <c r="H400" s="17" t="s">
        <v>1236</v>
      </c>
      <c r="I400" s="16">
        <v>0</v>
      </c>
      <c r="J400" s="16" t="s">
        <v>1237</v>
      </c>
      <c r="K400" s="15" t="s">
        <v>29</v>
      </c>
      <c r="L400" s="44" t="s">
        <v>38</v>
      </c>
      <c r="M400" s="14" t="s">
        <v>25</v>
      </c>
      <c r="N400" s="21">
        <v>41316</v>
      </c>
      <c r="O400" s="12" t="s">
        <v>17</v>
      </c>
      <c r="P400" s="11" t="s">
        <v>29</v>
      </c>
      <c r="Q400" s="10">
        <v>41318</v>
      </c>
    </row>
    <row r="401" spans="1:17" x14ac:dyDescent="0.3">
      <c r="A401" s="60"/>
      <c r="B401" s="60"/>
      <c r="C401" s="60"/>
      <c r="D401" s="7"/>
      <c r="E401" s="6"/>
      <c r="F401" s="20" t="s">
        <v>544</v>
      </c>
      <c r="G401" s="22" t="s">
        <v>1235</v>
      </c>
      <c r="H401" s="17" t="s">
        <v>1239</v>
      </c>
      <c r="I401" s="16">
        <v>0</v>
      </c>
      <c r="J401" s="16">
        <v>4336</v>
      </c>
      <c r="K401" s="15" t="s">
        <v>29</v>
      </c>
      <c r="L401" s="44" t="s">
        <v>38</v>
      </c>
      <c r="M401" s="14" t="s">
        <v>25</v>
      </c>
      <c r="N401" s="21">
        <v>41316</v>
      </c>
      <c r="O401" s="12" t="s">
        <v>17</v>
      </c>
      <c r="P401" s="11" t="s">
        <v>29</v>
      </c>
      <c r="Q401" s="10">
        <v>41318</v>
      </c>
    </row>
    <row r="402" spans="1:17" x14ac:dyDescent="0.3">
      <c r="A402" s="60"/>
      <c r="B402" s="60"/>
      <c r="C402" s="60"/>
      <c r="D402" s="7"/>
      <c r="E402" s="6"/>
      <c r="F402" s="20" t="s">
        <v>545</v>
      </c>
      <c r="G402" s="22" t="s">
        <v>1235</v>
      </c>
      <c r="H402" s="17" t="s">
        <v>1240</v>
      </c>
      <c r="I402" s="16">
        <v>0</v>
      </c>
      <c r="J402" s="16">
        <v>4337</v>
      </c>
      <c r="K402" s="15" t="s">
        <v>29</v>
      </c>
      <c r="L402" s="44" t="s">
        <v>38</v>
      </c>
      <c r="M402" s="14" t="s">
        <v>25</v>
      </c>
      <c r="N402" s="21">
        <v>41316</v>
      </c>
      <c r="O402" s="12" t="s">
        <v>17</v>
      </c>
      <c r="P402" s="11" t="s">
        <v>29</v>
      </c>
      <c r="Q402" s="10">
        <v>41318</v>
      </c>
    </row>
    <row r="403" spans="1:17" x14ac:dyDescent="0.3">
      <c r="A403" s="60"/>
      <c r="B403" s="60"/>
      <c r="C403" s="60"/>
      <c r="D403" s="7"/>
      <c r="E403" s="6"/>
      <c r="F403" s="19" t="s">
        <v>550</v>
      </c>
      <c r="G403" s="22" t="s">
        <v>1235</v>
      </c>
      <c r="H403" s="17" t="s">
        <v>1241</v>
      </c>
      <c r="I403" s="16">
        <v>0</v>
      </c>
      <c r="J403" s="16">
        <v>4338</v>
      </c>
      <c r="K403" s="15" t="s">
        <v>29</v>
      </c>
      <c r="L403" s="44" t="s">
        <v>38</v>
      </c>
      <c r="M403" s="14" t="s">
        <v>25</v>
      </c>
      <c r="N403" s="21">
        <v>41316</v>
      </c>
      <c r="O403" s="12" t="s">
        <v>17</v>
      </c>
      <c r="P403" s="11" t="s">
        <v>29</v>
      </c>
      <c r="Q403" s="10">
        <v>41318</v>
      </c>
    </row>
    <row r="404" spans="1:17" x14ac:dyDescent="0.3">
      <c r="A404" s="60"/>
      <c r="B404" s="60"/>
      <c r="C404" s="60"/>
      <c r="D404" s="7"/>
      <c r="E404" s="6"/>
      <c r="F404" s="20" t="s">
        <v>552</v>
      </c>
      <c r="G404" s="22" t="s">
        <v>1235</v>
      </c>
      <c r="H404" s="17" t="s">
        <v>1242</v>
      </c>
      <c r="I404" s="16">
        <v>0</v>
      </c>
      <c r="J404" s="16">
        <v>4339</v>
      </c>
      <c r="K404" s="15" t="s">
        <v>29</v>
      </c>
      <c r="L404" s="44" t="s">
        <v>38</v>
      </c>
      <c r="M404" s="14" t="s">
        <v>25</v>
      </c>
      <c r="N404" s="21">
        <v>41316</v>
      </c>
      <c r="O404" s="12" t="s">
        <v>17</v>
      </c>
      <c r="P404" s="11" t="s">
        <v>29</v>
      </c>
      <c r="Q404" s="10">
        <v>41318</v>
      </c>
    </row>
    <row r="405" spans="1:17" x14ac:dyDescent="0.3">
      <c r="A405" s="60"/>
      <c r="B405" s="60"/>
      <c r="C405" s="60"/>
      <c r="D405" s="7"/>
      <c r="E405" s="6"/>
      <c r="F405" s="19" t="s">
        <v>559</v>
      </c>
      <c r="G405" s="22" t="s">
        <v>1243</v>
      </c>
      <c r="H405" s="17" t="s">
        <v>1244</v>
      </c>
      <c r="I405" s="16">
        <v>0</v>
      </c>
      <c r="J405" s="16" t="s">
        <v>1245</v>
      </c>
      <c r="K405" s="15" t="s">
        <v>29</v>
      </c>
      <c r="L405" s="44" t="s">
        <v>38</v>
      </c>
      <c r="M405" s="14" t="s">
        <v>25</v>
      </c>
      <c r="N405" s="21">
        <v>41405</v>
      </c>
      <c r="O405" s="12" t="s">
        <v>17</v>
      </c>
      <c r="P405" s="11" t="s">
        <v>29</v>
      </c>
      <c r="Q405" s="10">
        <v>41407</v>
      </c>
    </row>
    <row r="406" spans="1:17" x14ac:dyDescent="0.3">
      <c r="A406" s="60"/>
      <c r="B406" s="60"/>
      <c r="C406" s="60"/>
      <c r="D406" s="7"/>
      <c r="E406" s="6"/>
      <c r="F406" s="19" t="s">
        <v>566</v>
      </c>
      <c r="G406" s="22" t="s">
        <v>1243</v>
      </c>
      <c r="H406" s="17" t="s">
        <v>1250</v>
      </c>
      <c r="I406" s="16">
        <v>0</v>
      </c>
      <c r="J406" s="16">
        <v>4343</v>
      </c>
      <c r="K406" s="15" t="s">
        <v>29</v>
      </c>
      <c r="L406" s="44" t="s">
        <v>38</v>
      </c>
      <c r="M406" s="14" t="s">
        <v>25</v>
      </c>
      <c r="N406" s="21">
        <v>41405</v>
      </c>
      <c r="O406" s="12" t="s">
        <v>17</v>
      </c>
      <c r="P406" s="11" t="s">
        <v>29</v>
      </c>
      <c r="Q406" s="10">
        <v>41407</v>
      </c>
    </row>
    <row r="407" spans="1:17" x14ac:dyDescent="0.3">
      <c r="A407" s="60"/>
      <c r="B407" s="60"/>
      <c r="C407" s="60"/>
      <c r="D407" s="7"/>
      <c r="E407" s="6"/>
      <c r="F407" s="20" t="s">
        <v>575</v>
      </c>
      <c r="G407" s="22" t="s">
        <v>1243</v>
      </c>
      <c r="H407" s="17" t="s">
        <v>1255</v>
      </c>
      <c r="I407" s="16">
        <v>0</v>
      </c>
      <c r="J407" s="16">
        <v>4347</v>
      </c>
      <c r="K407" s="15" t="s">
        <v>29</v>
      </c>
      <c r="L407" s="44" t="s">
        <v>38</v>
      </c>
      <c r="M407" s="14" t="s">
        <v>25</v>
      </c>
      <c r="N407" s="21">
        <v>41405</v>
      </c>
      <c r="O407" s="12" t="s">
        <v>17</v>
      </c>
      <c r="P407" s="11" t="s">
        <v>29</v>
      </c>
      <c r="Q407" s="10">
        <v>41407</v>
      </c>
    </row>
    <row r="408" spans="1:17" x14ac:dyDescent="0.3">
      <c r="A408" s="60"/>
      <c r="B408" s="60"/>
      <c r="C408" s="60"/>
      <c r="D408" s="7"/>
      <c r="E408" s="6"/>
      <c r="F408" s="20" t="s">
        <v>1256</v>
      </c>
      <c r="G408" s="22" t="s">
        <v>1243</v>
      </c>
      <c r="H408" s="17" t="s">
        <v>1257</v>
      </c>
      <c r="I408" s="16">
        <v>0</v>
      </c>
      <c r="J408" s="16">
        <v>4348</v>
      </c>
      <c r="K408" s="15" t="s">
        <v>29</v>
      </c>
      <c r="L408" s="44" t="s">
        <v>38</v>
      </c>
      <c r="M408" s="14" t="s">
        <v>25</v>
      </c>
      <c r="N408" s="21">
        <v>41405</v>
      </c>
      <c r="O408" s="12" t="s">
        <v>17</v>
      </c>
      <c r="P408" s="11" t="s">
        <v>29</v>
      </c>
      <c r="Q408" s="10">
        <v>41407</v>
      </c>
    </row>
    <row r="409" spans="1:17" x14ac:dyDescent="0.3">
      <c r="A409" s="60"/>
      <c r="B409" s="60"/>
      <c r="C409" s="60"/>
      <c r="D409" s="7"/>
      <c r="E409" s="6"/>
      <c r="F409" s="19" t="s">
        <v>589</v>
      </c>
      <c r="G409" s="22" t="s">
        <v>1259</v>
      </c>
      <c r="H409" s="17" t="s">
        <v>1260</v>
      </c>
      <c r="I409" s="16">
        <v>0</v>
      </c>
      <c r="J409" s="16" t="s">
        <v>1261</v>
      </c>
      <c r="K409" s="15" t="s">
        <v>29</v>
      </c>
      <c r="L409" s="44" t="s">
        <v>38</v>
      </c>
      <c r="M409" s="14" t="s">
        <v>25</v>
      </c>
      <c r="N409" s="21">
        <v>41447</v>
      </c>
      <c r="O409" s="12" t="s">
        <v>17</v>
      </c>
      <c r="P409" s="11" t="s">
        <v>29</v>
      </c>
      <c r="Q409" s="10">
        <v>41449</v>
      </c>
    </row>
    <row r="410" spans="1:17" x14ac:dyDescent="0.3">
      <c r="A410" s="60"/>
      <c r="B410" s="60"/>
      <c r="C410" s="60"/>
      <c r="D410" s="7"/>
      <c r="E410" s="6"/>
      <c r="F410" s="20" t="s">
        <v>590</v>
      </c>
      <c r="G410" s="22" t="s">
        <v>1259</v>
      </c>
      <c r="H410" s="17" t="s">
        <v>1263</v>
      </c>
      <c r="I410" s="16">
        <v>0</v>
      </c>
      <c r="J410" s="16">
        <v>4351</v>
      </c>
      <c r="K410" s="15" t="s">
        <v>29</v>
      </c>
      <c r="L410" s="44" t="s">
        <v>38</v>
      </c>
      <c r="M410" s="14" t="s">
        <v>25</v>
      </c>
      <c r="N410" s="21">
        <v>41447</v>
      </c>
      <c r="O410" s="12" t="s">
        <v>17</v>
      </c>
      <c r="P410" s="11" t="s">
        <v>29</v>
      </c>
      <c r="Q410" s="10">
        <v>41449</v>
      </c>
    </row>
    <row r="411" spans="1:17" x14ac:dyDescent="0.3">
      <c r="A411" s="60"/>
      <c r="B411" s="60"/>
      <c r="C411" s="60"/>
      <c r="D411" s="7"/>
      <c r="E411" s="6"/>
      <c r="F411" s="19" t="s">
        <v>594</v>
      </c>
      <c r="G411" s="22" t="s">
        <v>1264</v>
      </c>
      <c r="H411" s="17" t="s">
        <v>1265</v>
      </c>
      <c r="I411" s="16">
        <v>0</v>
      </c>
      <c r="J411" s="16" t="s">
        <v>1266</v>
      </c>
      <c r="K411" s="15" t="s">
        <v>29</v>
      </c>
      <c r="L411" s="44" t="s">
        <v>38</v>
      </c>
      <c r="M411" s="14" t="s">
        <v>25</v>
      </c>
      <c r="N411" s="21">
        <v>41447</v>
      </c>
      <c r="O411" s="12" t="s">
        <v>17</v>
      </c>
      <c r="P411" s="11" t="s">
        <v>29</v>
      </c>
      <c r="Q411" s="10">
        <v>41449</v>
      </c>
    </row>
    <row r="412" spans="1:17" x14ac:dyDescent="0.3">
      <c r="A412" s="60"/>
      <c r="B412" s="60"/>
      <c r="C412" s="60"/>
      <c r="D412" s="7"/>
      <c r="E412" s="6"/>
      <c r="F412" s="20" t="s">
        <v>596</v>
      </c>
      <c r="G412" s="22" t="s">
        <v>1264</v>
      </c>
      <c r="H412" s="17" t="s">
        <v>1268</v>
      </c>
      <c r="I412" s="16">
        <v>0</v>
      </c>
      <c r="J412" s="16">
        <v>4353</v>
      </c>
      <c r="K412" s="15" t="s">
        <v>29</v>
      </c>
      <c r="L412" s="44" t="s">
        <v>38</v>
      </c>
      <c r="M412" s="14" t="s">
        <v>25</v>
      </c>
      <c r="N412" s="21">
        <v>41447</v>
      </c>
      <c r="O412" s="12" t="s">
        <v>17</v>
      </c>
      <c r="P412" s="11" t="s">
        <v>29</v>
      </c>
      <c r="Q412" s="10">
        <v>41449</v>
      </c>
    </row>
    <row r="413" spans="1:17" x14ac:dyDescent="0.3">
      <c r="A413" s="60"/>
      <c r="B413" s="60"/>
      <c r="C413" s="60"/>
      <c r="D413" s="7"/>
      <c r="E413" s="6"/>
      <c r="F413" s="20" t="s">
        <v>597</v>
      </c>
      <c r="G413" s="22" t="s">
        <v>1264</v>
      </c>
      <c r="H413" s="17" t="s">
        <v>1269</v>
      </c>
      <c r="I413" s="16">
        <v>0</v>
      </c>
      <c r="J413" s="16">
        <v>4354</v>
      </c>
      <c r="K413" s="15" t="s">
        <v>29</v>
      </c>
      <c r="L413" s="44" t="s">
        <v>38</v>
      </c>
      <c r="M413" s="14" t="s">
        <v>25</v>
      </c>
      <c r="N413" s="21">
        <v>41447</v>
      </c>
      <c r="O413" s="12" t="s">
        <v>17</v>
      </c>
      <c r="P413" s="11" t="s">
        <v>29</v>
      </c>
      <c r="Q413" s="10">
        <v>41449</v>
      </c>
    </row>
    <row r="414" spans="1:17" x14ac:dyDescent="0.3">
      <c r="A414" s="60"/>
      <c r="B414" s="60"/>
      <c r="C414" s="60"/>
      <c r="D414" s="7"/>
      <c r="E414" s="6"/>
      <c r="F414" s="19" t="s">
        <v>605</v>
      </c>
      <c r="G414" s="22" t="s">
        <v>1264</v>
      </c>
      <c r="H414" s="17" t="s">
        <v>1270</v>
      </c>
      <c r="I414" s="16">
        <v>0</v>
      </c>
      <c r="J414" s="16">
        <v>4355</v>
      </c>
      <c r="K414" s="15" t="s">
        <v>29</v>
      </c>
      <c r="L414" s="44" t="s">
        <v>38</v>
      </c>
      <c r="M414" s="14" t="s">
        <v>25</v>
      </c>
      <c r="N414" s="21">
        <v>41447</v>
      </c>
      <c r="O414" s="12" t="s">
        <v>17</v>
      </c>
      <c r="P414" s="11" t="s">
        <v>29</v>
      </c>
      <c r="Q414" s="10">
        <v>41449</v>
      </c>
    </row>
    <row r="415" spans="1:17" x14ac:dyDescent="0.3">
      <c r="A415" s="60"/>
      <c r="B415" s="60"/>
      <c r="C415" s="60"/>
      <c r="D415" s="7"/>
      <c r="E415" s="6"/>
      <c r="F415" s="20" t="s">
        <v>607</v>
      </c>
      <c r="G415" s="22" t="s">
        <v>1264</v>
      </c>
      <c r="H415" s="17" t="s">
        <v>1271</v>
      </c>
      <c r="I415" s="16">
        <v>0</v>
      </c>
      <c r="J415" s="16">
        <v>4356</v>
      </c>
      <c r="K415" s="15" t="s">
        <v>29</v>
      </c>
      <c r="L415" s="44" t="s">
        <v>38</v>
      </c>
      <c r="M415" s="14" t="s">
        <v>25</v>
      </c>
      <c r="N415" s="21">
        <v>41447</v>
      </c>
      <c r="O415" s="12" t="s">
        <v>17</v>
      </c>
      <c r="P415" s="11" t="s">
        <v>29</v>
      </c>
      <c r="Q415" s="10">
        <v>41449</v>
      </c>
    </row>
    <row r="416" spans="1:17" x14ac:dyDescent="0.3">
      <c r="A416" s="60"/>
      <c r="B416" s="60"/>
      <c r="C416" s="60"/>
      <c r="D416" s="7"/>
      <c r="E416" s="6"/>
      <c r="F416" s="19" t="s">
        <v>613</v>
      </c>
      <c r="G416" s="22" t="s">
        <v>1273</v>
      </c>
      <c r="H416" s="17" t="s">
        <v>1274</v>
      </c>
      <c r="I416" s="16">
        <v>0</v>
      </c>
      <c r="J416" s="16" t="s">
        <v>1275</v>
      </c>
      <c r="K416" s="15" t="s">
        <v>29</v>
      </c>
      <c r="L416" s="44" t="s">
        <v>38</v>
      </c>
      <c r="M416" s="14" t="s">
        <v>25</v>
      </c>
      <c r="N416" s="21">
        <v>41447</v>
      </c>
      <c r="O416" s="12" t="s">
        <v>17</v>
      </c>
      <c r="P416" s="11" t="s">
        <v>29</v>
      </c>
      <c r="Q416" s="10">
        <v>41449</v>
      </c>
    </row>
    <row r="417" spans="1:17" x14ac:dyDescent="0.3">
      <c r="A417" s="60"/>
      <c r="B417" s="60"/>
      <c r="C417" s="60"/>
      <c r="D417" s="7"/>
      <c r="E417" s="6"/>
      <c r="F417" s="19" t="s">
        <v>622</v>
      </c>
      <c r="G417" s="22" t="s">
        <v>1278</v>
      </c>
      <c r="H417" s="17" t="s">
        <v>1279</v>
      </c>
      <c r="I417" s="16">
        <v>0</v>
      </c>
      <c r="J417" s="16" t="s">
        <v>1280</v>
      </c>
      <c r="K417" s="15" t="s">
        <v>29</v>
      </c>
      <c r="L417" s="44" t="s">
        <v>38</v>
      </c>
      <c r="M417" s="14" t="s">
        <v>25</v>
      </c>
      <c r="N417" s="21">
        <v>41575</v>
      </c>
      <c r="O417" s="12" t="s">
        <v>17</v>
      </c>
      <c r="P417" s="11" t="s">
        <v>29</v>
      </c>
      <c r="Q417" s="10">
        <v>41577</v>
      </c>
    </row>
    <row r="418" spans="1:17" x14ac:dyDescent="0.3">
      <c r="A418" s="60"/>
      <c r="B418" s="60"/>
      <c r="C418" s="60"/>
      <c r="D418" s="7"/>
      <c r="E418" s="6"/>
      <c r="F418" s="20" t="s">
        <v>623</v>
      </c>
      <c r="G418" s="22" t="s">
        <v>1278</v>
      </c>
      <c r="H418" s="17" t="s">
        <v>1282</v>
      </c>
      <c r="I418" s="16">
        <v>0</v>
      </c>
      <c r="J418" s="16">
        <v>4359</v>
      </c>
      <c r="K418" s="15" t="s">
        <v>29</v>
      </c>
      <c r="L418" s="44" t="s">
        <v>38</v>
      </c>
      <c r="M418" s="14" t="s">
        <v>25</v>
      </c>
      <c r="N418" s="21">
        <v>41575</v>
      </c>
      <c r="O418" s="12" t="s">
        <v>17</v>
      </c>
      <c r="P418" s="11" t="s">
        <v>29</v>
      </c>
      <c r="Q418" s="10">
        <v>41577</v>
      </c>
    </row>
    <row r="419" spans="1:17" x14ac:dyDescent="0.3">
      <c r="A419" s="60"/>
      <c r="B419" s="60"/>
      <c r="C419" s="60"/>
      <c r="D419" s="7"/>
      <c r="E419" s="6"/>
      <c r="F419" s="19" t="s">
        <v>627</v>
      </c>
      <c r="G419" s="22" t="s">
        <v>1283</v>
      </c>
      <c r="H419" s="17" t="s">
        <v>1284</v>
      </c>
      <c r="I419" s="16">
        <v>0</v>
      </c>
      <c r="J419" s="16" t="s">
        <v>1285</v>
      </c>
      <c r="K419" s="15" t="s">
        <v>29</v>
      </c>
      <c r="L419" s="44" t="s">
        <v>38</v>
      </c>
      <c r="M419" s="14" t="s">
        <v>25</v>
      </c>
      <c r="N419" s="21">
        <v>41530</v>
      </c>
      <c r="O419" s="12" t="s">
        <v>17</v>
      </c>
      <c r="P419" s="11" t="s">
        <v>29</v>
      </c>
      <c r="Q419" s="10">
        <v>41532</v>
      </c>
    </row>
    <row r="420" spans="1:17" x14ac:dyDescent="0.3">
      <c r="A420" s="60"/>
      <c r="B420" s="60"/>
      <c r="C420" s="60"/>
      <c r="D420" s="7"/>
      <c r="E420" s="6"/>
      <c r="F420" s="20" t="s">
        <v>629</v>
      </c>
      <c r="G420" s="22" t="s">
        <v>1283</v>
      </c>
      <c r="H420" s="17" t="s">
        <v>1287</v>
      </c>
      <c r="I420" s="16">
        <v>0</v>
      </c>
      <c r="J420" s="16">
        <v>4361</v>
      </c>
      <c r="K420" s="15" t="s">
        <v>29</v>
      </c>
      <c r="L420" s="44" t="s">
        <v>38</v>
      </c>
      <c r="M420" s="14" t="s">
        <v>25</v>
      </c>
      <c r="N420" s="21">
        <v>41530</v>
      </c>
      <c r="O420" s="12" t="s">
        <v>17</v>
      </c>
      <c r="P420" s="11" t="s">
        <v>29</v>
      </c>
      <c r="Q420" s="10">
        <v>41532</v>
      </c>
    </row>
    <row r="421" spans="1:17" x14ac:dyDescent="0.3">
      <c r="A421" s="60"/>
      <c r="B421" s="60"/>
      <c r="C421" s="60"/>
      <c r="D421" s="7"/>
      <c r="E421" s="6"/>
      <c r="F421" s="20" t="s">
        <v>630</v>
      </c>
      <c r="G421" s="22" t="s">
        <v>1283</v>
      </c>
      <c r="H421" s="17" t="s">
        <v>1288</v>
      </c>
      <c r="I421" s="16">
        <v>0</v>
      </c>
      <c r="J421" s="16">
        <v>4362</v>
      </c>
      <c r="K421" s="15" t="s">
        <v>29</v>
      </c>
      <c r="L421" s="44" t="s">
        <v>38</v>
      </c>
      <c r="M421" s="14" t="s">
        <v>25</v>
      </c>
      <c r="N421" s="21">
        <v>41530</v>
      </c>
      <c r="O421" s="12" t="s">
        <v>17</v>
      </c>
      <c r="P421" s="11" t="s">
        <v>29</v>
      </c>
      <c r="Q421" s="10">
        <v>41532</v>
      </c>
    </row>
    <row r="422" spans="1:17" x14ac:dyDescent="0.3">
      <c r="A422" s="60"/>
      <c r="B422" s="60"/>
      <c r="C422" s="60"/>
      <c r="D422" s="7"/>
      <c r="E422" s="6"/>
      <c r="F422" s="19" t="s">
        <v>637</v>
      </c>
      <c r="G422" s="22" t="s">
        <v>1283</v>
      </c>
      <c r="H422" s="17" t="s">
        <v>1289</v>
      </c>
      <c r="I422" s="16">
        <v>0</v>
      </c>
      <c r="J422" s="16">
        <v>4363</v>
      </c>
      <c r="K422" s="15" t="s">
        <v>29</v>
      </c>
      <c r="L422" s="44" t="s">
        <v>38</v>
      </c>
      <c r="M422" s="14" t="s">
        <v>25</v>
      </c>
      <c r="N422" s="21">
        <v>41530</v>
      </c>
      <c r="O422" s="12" t="s">
        <v>17</v>
      </c>
      <c r="P422" s="11" t="s">
        <v>29</v>
      </c>
      <c r="Q422" s="10">
        <v>41532</v>
      </c>
    </row>
    <row r="423" spans="1:17" x14ac:dyDescent="0.3">
      <c r="A423" s="60"/>
      <c r="B423" s="60"/>
      <c r="C423" s="60"/>
      <c r="D423" s="7"/>
      <c r="E423" s="6"/>
      <c r="F423" s="20" t="s">
        <v>638</v>
      </c>
      <c r="G423" s="22" t="s">
        <v>1283</v>
      </c>
      <c r="H423" s="17" t="s">
        <v>1290</v>
      </c>
      <c r="I423" s="16">
        <v>0</v>
      </c>
      <c r="J423" s="16" t="s">
        <v>1291</v>
      </c>
      <c r="K423" s="15" t="s">
        <v>29</v>
      </c>
      <c r="L423" s="44" t="s">
        <v>38</v>
      </c>
      <c r="M423" s="14" t="s">
        <v>25</v>
      </c>
      <c r="N423" s="21">
        <v>41530</v>
      </c>
      <c r="O423" s="12" t="s">
        <v>17</v>
      </c>
      <c r="P423" s="11" t="s">
        <v>29</v>
      </c>
      <c r="Q423" s="10">
        <v>41532</v>
      </c>
    </row>
    <row r="424" spans="1:17" x14ac:dyDescent="0.3">
      <c r="A424" s="60"/>
      <c r="B424" s="60"/>
      <c r="C424" s="60"/>
      <c r="D424" s="7"/>
      <c r="E424" s="6"/>
      <c r="F424" s="20" t="s">
        <v>639</v>
      </c>
      <c r="G424" s="22" t="s">
        <v>1283</v>
      </c>
      <c r="H424" s="17" t="s">
        <v>1292</v>
      </c>
      <c r="I424" s="16">
        <v>0</v>
      </c>
      <c r="J424" s="16">
        <v>4364</v>
      </c>
      <c r="K424" s="15" t="s">
        <v>29</v>
      </c>
      <c r="L424" s="44" t="s">
        <v>38</v>
      </c>
      <c r="M424" s="14" t="s">
        <v>25</v>
      </c>
      <c r="N424" s="21">
        <v>41530</v>
      </c>
      <c r="O424" s="12" t="s">
        <v>17</v>
      </c>
      <c r="P424" s="11" t="s">
        <v>29</v>
      </c>
      <c r="Q424" s="10">
        <v>41532</v>
      </c>
    </row>
    <row r="425" spans="1:17" x14ac:dyDescent="0.3">
      <c r="A425" s="60"/>
      <c r="B425" s="60"/>
      <c r="C425" s="60"/>
      <c r="D425" s="7"/>
      <c r="E425" s="6"/>
      <c r="F425" s="19" t="s">
        <v>643</v>
      </c>
      <c r="G425" s="22" t="s">
        <v>1283</v>
      </c>
      <c r="H425" s="17" t="s">
        <v>1293</v>
      </c>
      <c r="I425" s="16">
        <v>0</v>
      </c>
      <c r="J425" s="16" t="s">
        <v>1294</v>
      </c>
      <c r="K425" s="15" t="s">
        <v>29</v>
      </c>
      <c r="L425" s="44" t="s">
        <v>38</v>
      </c>
      <c r="M425" s="14" t="s">
        <v>25</v>
      </c>
      <c r="N425" s="21">
        <v>41530</v>
      </c>
      <c r="O425" s="12" t="s">
        <v>17</v>
      </c>
      <c r="P425" s="11" t="s">
        <v>29</v>
      </c>
      <c r="Q425" s="10">
        <v>41532</v>
      </c>
    </row>
    <row r="426" spans="1:17" x14ac:dyDescent="0.3">
      <c r="A426" s="60"/>
      <c r="B426" s="60"/>
      <c r="C426" s="60"/>
      <c r="D426" s="7"/>
      <c r="E426" s="6"/>
      <c r="F426" s="19" t="s">
        <v>652</v>
      </c>
      <c r="G426" s="22" t="s">
        <v>1295</v>
      </c>
      <c r="H426" s="17" t="s">
        <v>1296</v>
      </c>
      <c r="I426" s="16">
        <v>0</v>
      </c>
      <c r="J426" s="16" t="s">
        <v>1297</v>
      </c>
      <c r="K426" s="15" t="s">
        <v>29</v>
      </c>
      <c r="L426" s="44" t="s">
        <v>38</v>
      </c>
      <c r="M426" s="14" t="s">
        <v>25</v>
      </c>
      <c r="N426" s="21" t="s">
        <v>1197</v>
      </c>
      <c r="O426" s="12" t="s">
        <v>17</v>
      </c>
      <c r="P426" s="11" t="s">
        <v>29</v>
      </c>
      <c r="Q426" s="10">
        <v>41530</v>
      </c>
    </row>
    <row r="427" spans="1:17" x14ac:dyDescent="0.3">
      <c r="A427" s="60"/>
      <c r="B427" s="60"/>
      <c r="C427" s="60"/>
      <c r="D427" s="7"/>
      <c r="E427" s="6"/>
      <c r="F427" s="20" t="s">
        <v>653</v>
      </c>
      <c r="G427" s="22" t="s">
        <v>1295</v>
      </c>
      <c r="H427" s="17" t="s">
        <v>1299</v>
      </c>
      <c r="I427" s="16">
        <v>0</v>
      </c>
      <c r="J427" s="16">
        <v>4366</v>
      </c>
      <c r="K427" s="15" t="s">
        <v>29</v>
      </c>
      <c r="L427" s="44" t="s">
        <v>38</v>
      </c>
      <c r="M427" s="14" t="s">
        <v>25</v>
      </c>
      <c r="N427" s="21" t="s">
        <v>1197</v>
      </c>
      <c r="O427" s="12" t="s">
        <v>17</v>
      </c>
      <c r="P427" s="11" t="s">
        <v>29</v>
      </c>
      <c r="Q427" s="10">
        <v>41530</v>
      </c>
    </row>
    <row r="428" spans="1:17" x14ac:dyDescent="0.3">
      <c r="A428" s="60"/>
      <c r="B428" s="60"/>
      <c r="C428" s="60"/>
      <c r="D428" s="7"/>
      <c r="E428" s="6"/>
      <c r="F428" s="19" t="s">
        <v>665</v>
      </c>
      <c r="G428" s="22" t="s">
        <v>1305</v>
      </c>
      <c r="H428" s="17" t="s">
        <v>1306</v>
      </c>
      <c r="I428" s="16">
        <v>0</v>
      </c>
      <c r="J428" s="16" t="s">
        <v>1307</v>
      </c>
      <c r="K428" s="15" t="s">
        <v>29</v>
      </c>
      <c r="L428" s="44" t="s">
        <v>38</v>
      </c>
      <c r="M428" s="14" t="s">
        <v>25</v>
      </c>
      <c r="N428" s="21">
        <v>41530</v>
      </c>
      <c r="O428" s="12" t="s">
        <v>17</v>
      </c>
      <c r="P428" s="11" t="s">
        <v>29</v>
      </c>
      <c r="Q428" s="10">
        <v>41532</v>
      </c>
    </row>
    <row r="429" spans="1:17" x14ac:dyDescent="0.3">
      <c r="A429" s="60"/>
      <c r="B429" s="60"/>
      <c r="C429" s="60"/>
      <c r="D429" s="7"/>
      <c r="E429" s="6"/>
      <c r="F429" s="20" t="s">
        <v>666</v>
      </c>
      <c r="G429" s="22" t="s">
        <v>1305</v>
      </c>
      <c r="H429" s="17" t="s">
        <v>1308</v>
      </c>
      <c r="I429" s="16">
        <v>0</v>
      </c>
      <c r="J429" s="16" t="s">
        <v>1309</v>
      </c>
      <c r="K429" s="15" t="s">
        <v>29</v>
      </c>
      <c r="L429" s="44" t="s">
        <v>38</v>
      </c>
      <c r="M429" s="14" t="s">
        <v>25</v>
      </c>
      <c r="N429" s="21">
        <v>41530</v>
      </c>
      <c r="O429" s="12" t="s">
        <v>17</v>
      </c>
      <c r="P429" s="11" t="s">
        <v>29</v>
      </c>
      <c r="Q429" s="10">
        <v>41532</v>
      </c>
    </row>
    <row r="430" spans="1:17" x14ac:dyDescent="0.3">
      <c r="A430" s="60"/>
      <c r="B430" s="60"/>
      <c r="C430" s="60"/>
      <c r="D430" s="7"/>
      <c r="E430" s="6"/>
      <c r="F430" s="20" t="s">
        <v>1310</v>
      </c>
      <c r="G430" s="22" t="s">
        <v>1305</v>
      </c>
      <c r="H430" s="17" t="s">
        <v>1311</v>
      </c>
      <c r="I430" s="16">
        <v>0</v>
      </c>
      <c r="J430" s="16" t="s">
        <v>1312</v>
      </c>
      <c r="K430" s="15" t="s">
        <v>29</v>
      </c>
      <c r="L430" s="44" t="s">
        <v>38</v>
      </c>
      <c r="M430" s="14" t="s">
        <v>25</v>
      </c>
      <c r="N430" s="21">
        <v>41530</v>
      </c>
      <c r="O430" s="12" t="s">
        <v>17</v>
      </c>
      <c r="P430" s="11" t="s">
        <v>29</v>
      </c>
      <c r="Q430" s="10">
        <v>41532</v>
      </c>
    </row>
    <row r="431" spans="1:17" x14ac:dyDescent="0.3">
      <c r="A431" s="60"/>
      <c r="B431" s="60"/>
      <c r="C431" s="60"/>
      <c r="D431" s="7"/>
      <c r="E431" s="6"/>
      <c r="F431" s="20" t="s">
        <v>666</v>
      </c>
      <c r="G431" s="22" t="s">
        <v>1305</v>
      </c>
      <c r="H431" s="17" t="s">
        <v>1313</v>
      </c>
      <c r="I431" s="16">
        <v>0</v>
      </c>
      <c r="J431" s="16" t="s">
        <v>1314</v>
      </c>
      <c r="K431" s="15" t="s">
        <v>29</v>
      </c>
      <c r="L431" s="44" t="s">
        <v>38</v>
      </c>
      <c r="M431" s="14" t="s">
        <v>25</v>
      </c>
      <c r="N431" s="21">
        <v>41530</v>
      </c>
      <c r="O431" s="12" t="s">
        <v>17</v>
      </c>
      <c r="P431" s="11" t="s">
        <v>29</v>
      </c>
      <c r="Q431" s="10">
        <v>41532</v>
      </c>
    </row>
    <row r="432" spans="1:17" x14ac:dyDescent="0.3">
      <c r="A432" s="60"/>
      <c r="B432" s="60"/>
      <c r="C432" s="60"/>
      <c r="D432" s="7"/>
      <c r="E432" s="6"/>
      <c r="F432" s="19" t="s">
        <v>668</v>
      </c>
      <c r="G432" s="22" t="s">
        <v>1315</v>
      </c>
      <c r="H432" s="17" t="s">
        <v>1316</v>
      </c>
      <c r="I432" s="16">
        <v>0</v>
      </c>
      <c r="J432" s="16" t="s">
        <v>1317</v>
      </c>
      <c r="K432" s="15" t="s">
        <v>29</v>
      </c>
      <c r="L432" s="44" t="s">
        <v>38</v>
      </c>
      <c r="M432" s="14" t="s">
        <v>25</v>
      </c>
      <c r="N432" s="21">
        <v>41573</v>
      </c>
      <c r="O432" s="12" t="s">
        <v>17</v>
      </c>
      <c r="P432" s="11" t="s">
        <v>29</v>
      </c>
      <c r="Q432" s="10">
        <v>41575</v>
      </c>
    </row>
    <row r="433" spans="1:17" x14ac:dyDescent="0.3">
      <c r="A433" s="60"/>
      <c r="B433" s="60"/>
      <c r="C433" s="60"/>
      <c r="D433" s="7"/>
      <c r="E433" s="6"/>
      <c r="F433" s="20" t="s">
        <v>670</v>
      </c>
      <c r="G433" s="22" t="s">
        <v>1315</v>
      </c>
      <c r="H433" s="17" t="s">
        <v>1318</v>
      </c>
      <c r="I433" s="16">
        <v>0</v>
      </c>
      <c r="J433" s="16">
        <v>4370</v>
      </c>
      <c r="K433" s="15" t="s">
        <v>29</v>
      </c>
      <c r="L433" s="44" t="s">
        <v>38</v>
      </c>
      <c r="M433" s="14" t="s">
        <v>25</v>
      </c>
      <c r="N433" s="21">
        <v>41573</v>
      </c>
      <c r="O433" s="12" t="s">
        <v>17</v>
      </c>
      <c r="P433" s="11" t="s">
        <v>29</v>
      </c>
      <c r="Q433" s="10">
        <v>41575</v>
      </c>
    </row>
    <row r="434" spans="1:17" x14ac:dyDescent="0.3">
      <c r="A434" s="60"/>
      <c r="B434" s="60"/>
      <c r="C434" s="60"/>
      <c r="D434" s="7"/>
      <c r="E434" s="6"/>
      <c r="F434" s="20" t="s">
        <v>671</v>
      </c>
      <c r="G434" s="22" t="s">
        <v>1315</v>
      </c>
      <c r="H434" s="17" t="s">
        <v>1319</v>
      </c>
      <c r="I434" s="16">
        <v>0</v>
      </c>
      <c r="J434" s="16">
        <v>4371</v>
      </c>
      <c r="K434" s="15" t="s">
        <v>29</v>
      </c>
      <c r="L434" s="44" t="s">
        <v>38</v>
      </c>
      <c r="M434" s="14" t="s">
        <v>25</v>
      </c>
      <c r="N434" s="21">
        <v>41573</v>
      </c>
      <c r="O434" s="12" t="s">
        <v>17</v>
      </c>
      <c r="P434" s="11" t="s">
        <v>29</v>
      </c>
      <c r="Q434" s="10">
        <v>41575</v>
      </c>
    </row>
    <row r="435" spans="1:17" x14ac:dyDescent="0.3">
      <c r="A435" s="60"/>
      <c r="B435" s="60"/>
      <c r="C435" s="60"/>
      <c r="D435" s="7"/>
      <c r="E435" s="6"/>
      <c r="F435" s="19" t="s">
        <v>677</v>
      </c>
      <c r="G435" s="22" t="s">
        <v>1320</v>
      </c>
      <c r="H435" s="17" t="s">
        <v>1321</v>
      </c>
      <c r="I435" s="16">
        <v>0</v>
      </c>
      <c r="J435" s="16" t="s">
        <v>1322</v>
      </c>
      <c r="K435" s="15" t="s">
        <v>29</v>
      </c>
      <c r="L435" s="44" t="s">
        <v>38</v>
      </c>
      <c r="M435" s="14" t="s">
        <v>25</v>
      </c>
      <c r="N435" s="21">
        <v>41573</v>
      </c>
      <c r="O435" s="12" t="s">
        <v>17</v>
      </c>
      <c r="P435" s="11" t="s">
        <v>29</v>
      </c>
      <c r="Q435" s="10">
        <v>41575</v>
      </c>
    </row>
    <row r="436" spans="1:17" x14ac:dyDescent="0.3">
      <c r="A436" s="60"/>
      <c r="B436" s="60"/>
      <c r="C436" s="60"/>
      <c r="D436" s="7"/>
      <c r="E436" s="6"/>
      <c r="F436" s="20" t="s">
        <v>678</v>
      </c>
      <c r="G436" s="22" t="s">
        <v>1320</v>
      </c>
      <c r="H436" s="17" t="s">
        <v>1324</v>
      </c>
      <c r="I436" s="16">
        <v>0</v>
      </c>
      <c r="J436" s="16">
        <v>4373</v>
      </c>
      <c r="K436" s="15" t="s">
        <v>29</v>
      </c>
      <c r="L436" s="44" t="s">
        <v>38</v>
      </c>
      <c r="M436" s="14" t="s">
        <v>25</v>
      </c>
      <c r="N436" s="21">
        <v>41573</v>
      </c>
      <c r="O436" s="12" t="s">
        <v>17</v>
      </c>
      <c r="P436" s="11" t="s">
        <v>29</v>
      </c>
      <c r="Q436" s="10">
        <v>41575</v>
      </c>
    </row>
    <row r="437" spans="1:17" x14ac:dyDescent="0.3">
      <c r="A437" s="60"/>
      <c r="B437" s="60"/>
      <c r="C437" s="60"/>
      <c r="D437" s="7"/>
      <c r="E437" s="6"/>
      <c r="F437" s="20" t="s">
        <v>679</v>
      </c>
      <c r="G437" s="22" t="s">
        <v>1320</v>
      </c>
      <c r="H437" s="17" t="s">
        <v>1325</v>
      </c>
      <c r="I437" s="16">
        <v>0</v>
      </c>
      <c r="J437" s="16">
        <v>4374</v>
      </c>
      <c r="K437" s="15" t="s">
        <v>29</v>
      </c>
      <c r="L437" s="44" t="s">
        <v>38</v>
      </c>
      <c r="M437" s="14" t="s">
        <v>25</v>
      </c>
      <c r="N437" s="21">
        <v>41573</v>
      </c>
      <c r="O437" s="12" t="s">
        <v>17</v>
      </c>
      <c r="P437" s="11" t="s">
        <v>29</v>
      </c>
      <c r="Q437" s="10">
        <v>41575</v>
      </c>
    </row>
    <row r="438" spans="1:17" x14ac:dyDescent="0.3">
      <c r="A438" s="60"/>
      <c r="B438" s="60"/>
      <c r="C438" s="60"/>
      <c r="D438" s="7"/>
      <c r="E438" s="6"/>
      <c r="F438" s="19" t="s">
        <v>682</v>
      </c>
      <c r="G438" s="22" t="s">
        <v>1320</v>
      </c>
      <c r="H438" s="17" t="s">
        <v>1326</v>
      </c>
      <c r="I438" s="16">
        <v>0</v>
      </c>
      <c r="J438" s="16">
        <v>4375</v>
      </c>
      <c r="K438" s="15" t="s">
        <v>29</v>
      </c>
      <c r="L438" s="44" t="s">
        <v>38</v>
      </c>
      <c r="M438" s="14" t="s">
        <v>25</v>
      </c>
      <c r="N438" s="21">
        <v>41573</v>
      </c>
      <c r="O438" s="12" t="s">
        <v>17</v>
      </c>
      <c r="P438" s="11" t="s">
        <v>29</v>
      </c>
      <c r="Q438" s="10">
        <v>41575</v>
      </c>
    </row>
    <row r="439" spans="1:17" x14ac:dyDescent="0.3">
      <c r="A439" s="60"/>
      <c r="B439" s="60"/>
      <c r="C439" s="60"/>
      <c r="D439" s="7"/>
      <c r="E439" s="6"/>
      <c r="F439" s="20" t="s">
        <v>684</v>
      </c>
      <c r="G439" s="22" t="s">
        <v>1320</v>
      </c>
      <c r="H439" s="17" t="s">
        <v>1327</v>
      </c>
      <c r="I439" s="16">
        <v>0</v>
      </c>
      <c r="J439" s="16">
        <v>4376</v>
      </c>
      <c r="K439" s="15" t="s">
        <v>29</v>
      </c>
      <c r="L439" s="44" t="s">
        <v>38</v>
      </c>
      <c r="M439" s="14" t="s">
        <v>25</v>
      </c>
      <c r="N439" s="21">
        <v>41573</v>
      </c>
      <c r="O439" s="12" t="s">
        <v>17</v>
      </c>
      <c r="P439" s="11" t="s">
        <v>29</v>
      </c>
      <c r="Q439" s="10">
        <v>41575</v>
      </c>
    </row>
    <row r="440" spans="1:17" x14ac:dyDescent="0.3">
      <c r="A440" s="60"/>
      <c r="B440" s="60"/>
      <c r="C440" s="60"/>
      <c r="D440" s="7"/>
      <c r="E440" s="6"/>
      <c r="F440" s="19" t="s">
        <v>691</v>
      </c>
      <c r="G440" s="22" t="s">
        <v>1328</v>
      </c>
      <c r="H440" s="17" t="s">
        <v>1329</v>
      </c>
      <c r="I440" s="16">
        <v>0</v>
      </c>
      <c r="J440" s="16" t="s">
        <v>1330</v>
      </c>
      <c r="K440" s="15" t="s">
        <v>29</v>
      </c>
      <c r="L440" s="44" t="s">
        <v>38</v>
      </c>
      <c r="M440" s="14" t="s">
        <v>25</v>
      </c>
      <c r="N440" s="21">
        <v>41573</v>
      </c>
      <c r="O440" s="12" t="s">
        <v>17</v>
      </c>
      <c r="P440" s="11" t="s">
        <v>29</v>
      </c>
      <c r="Q440" s="10">
        <v>41575</v>
      </c>
    </row>
    <row r="441" spans="1:17" x14ac:dyDescent="0.3">
      <c r="A441" s="60"/>
      <c r="B441" s="60"/>
      <c r="C441" s="60"/>
      <c r="D441" s="7"/>
      <c r="E441" s="6"/>
      <c r="F441" s="20" t="s">
        <v>692</v>
      </c>
      <c r="G441" s="22" t="s">
        <v>1328</v>
      </c>
      <c r="H441" s="17" t="s">
        <v>1332</v>
      </c>
      <c r="I441" s="16">
        <v>0</v>
      </c>
      <c r="J441" s="16">
        <v>4378</v>
      </c>
      <c r="K441" s="15" t="s">
        <v>29</v>
      </c>
      <c r="L441" s="44" t="s">
        <v>38</v>
      </c>
      <c r="M441" s="14" t="s">
        <v>25</v>
      </c>
      <c r="N441" s="21">
        <v>41573</v>
      </c>
      <c r="O441" s="12" t="s">
        <v>17</v>
      </c>
      <c r="P441" s="11" t="s">
        <v>29</v>
      </c>
      <c r="Q441" s="10">
        <v>41575</v>
      </c>
    </row>
    <row r="442" spans="1:17" x14ac:dyDescent="0.3">
      <c r="A442" s="60"/>
      <c r="B442" s="60"/>
      <c r="C442" s="60"/>
      <c r="D442" s="7"/>
      <c r="E442" s="6"/>
      <c r="F442" s="20" t="s">
        <v>693</v>
      </c>
      <c r="G442" s="22" t="s">
        <v>1328</v>
      </c>
      <c r="H442" s="17" t="s">
        <v>1333</v>
      </c>
      <c r="I442" s="16">
        <v>0</v>
      </c>
      <c r="J442" s="16">
        <v>4379</v>
      </c>
      <c r="K442" s="15" t="s">
        <v>29</v>
      </c>
      <c r="L442" s="44" t="s">
        <v>38</v>
      </c>
      <c r="M442" s="14" t="s">
        <v>25</v>
      </c>
      <c r="N442" s="21">
        <v>41573</v>
      </c>
      <c r="O442" s="12" t="s">
        <v>17</v>
      </c>
      <c r="P442" s="11" t="s">
        <v>29</v>
      </c>
      <c r="Q442" s="10">
        <v>41575</v>
      </c>
    </row>
    <row r="443" spans="1:17" x14ac:dyDescent="0.3">
      <c r="A443" s="60"/>
      <c r="B443" s="60"/>
      <c r="C443" s="60"/>
      <c r="D443" s="7"/>
      <c r="E443" s="6"/>
      <c r="F443" s="19" t="s">
        <v>698</v>
      </c>
      <c r="G443" s="22" t="s">
        <v>1334</v>
      </c>
      <c r="H443" s="17" t="s">
        <v>1335</v>
      </c>
      <c r="I443" s="16">
        <v>0</v>
      </c>
      <c r="J443" s="16" t="s">
        <v>1336</v>
      </c>
      <c r="K443" s="15" t="s">
        <v>29</v>
      </c>
      <c r="L443" s="44" t="s">
        <v>38</v>
      </c>
      <c r="M443" s="14" t="s">
        <v>25</v>
      </c>
      <c r="N443" s="21">
        <v>41573</v>
      </c>
      <c r="O443" s="12" t="s">
        <v>17</v>
      </c>
      <c r="P443" s="11" t="s">
        <v>29</v>
      </c>
      <c r="Q443" s="10">
        <v>41575</v>
      </c>
    </row>
    <row r="444" spans="1:17" x14ac:dyDescent="0.3">
      <c r="A444" t="s">
        <v>895</v>
      </c>
      <c r="B444" s="60"/>
      <c r="C444" s="60"/>
      <c r="D444" s="60"/>
      <c r="E444" s="60"/>
      <c r="F444" s="60"/>
      <c r="G444" s="60"/>
      <c r="H444" s="60"/>
      <c r="I444" s="60"/>
      <c r="J444" s="60"/>
      <c r="K444" s="60"/>
      <c r="L444" s="60"/>
      <c r="M444" s="60"/>
      <c r="N444" s="60"/>
      <c r="O444" s="60"/>
      <c r="P444" s="60"/>
      <c r="Q444" s="60"/>
    </row>
  </sheetData>
  <autoFilter ref="A1:S1147" xr:uid="{3DAC2DDB-3F82-4255-A935-C8E4477733A2}"/>
  <mergeCells count="5">
    <mergeCell ref="M5:N5"/>
    <mergeCell ref="O5:P5"/>
    <mergeCell ref="B3:D3"/>
    <mergeCell ref="E3:F3"/>
    <mergeCell ref="D287:E287"/>
  </mergeCells>
  <conditionalFormatting sqref="B3">
    <cfRule type="containsText" dxfId="3499" priority="397" operator="containsText" text="scan">
      <formula>NOT(ISERROR(SEARCH("scan",B3)))</formula>
    </cfRule>
    <cfRule type="beginsWith" dxfId="3498" priority="398" operator="beginsWith" text="2x ■">
      <formula>LEFT(B3,LEN("2x ■"))="2x ■"</formula>
    </cfRule>
    <cfRule type="beginsWith" dxfId="3497" priority="399" operator="beginsWith" text="1x ■">
      <formula>LEFT(B3,LEN("1x ■"))="1x ■"</formula>
    </cfRule>
    <cfRule type="containsText" dxfId="3496" priority="400" stopIfTrue="1" operator="containsText" text="slecht">
      <formula>NOT(ISERROR(SEARCH("slecht",B3)))</formula>
    </cfRule>
    <cfRule type="containsText" dxfId="3495" priority="401" operator="containsText" text="P.">
      <formula>NOT(ISERROR(SEARCH("P.",B3)))</formula>
    </cfRule>
    <cfRule type="containsText" dxfId="3494" priority="402" operator="containsText" text="ander">
      <formula>NOT(ISERROR(SEARCH("ander",B3)))</formula>
    </cfRule>
    <cfRule type="containsBlanks" priority="403">
      <formula>LEN(TRIM(B3))=0</formula>
    </cfRule>
    <cfRule type="cellIs" dxfId="3493" priority="404" operator="equal">
      <formula>0</formula>
    </cfRule>
    <cfRule type="containsBlanks" dxfId="3492" priority="405">
      <formula>LEN(TRIM(B3))=0</formula>
    </cfRule>
  </conditionalFormatting>
  <conditionalFormatting sqref="B38:F39">
    <cfRule type="cellIs" dxfId="3491" priority="350" operator="greaterThan">
      <formula>1</formula>
    </cfRule>
    <cfRule type="cellIs" dxfId="3490" priority="351" operator="equal">
      <formula>0</formula>
    </cfRule>
    <cfRule type="containsBlanks" dxfId="3489" priority="352">
      <formula>LEN(TRIM(B38))=0</formula>
    </cfRule>
  </conditionalFormatting>
  <conditionalFormatting sqref="B52:F52">
    <cfRule type="cellIs" dxfId="3488" priority="347" operator="greaterThan">
      <formula>1</formula>
    </cfRule>
    <cfRule type="cellIs" dxfId="3487" priority="348" operator="equal">
      <formula>0</formula>
    </cfRule>
    <cfRule type="containsBlanks" dxfId="3486" priority="349">
      <formula>LEN(TRIM(B52))=0</formula>
    </cfRule>
  </conditionalFormatting>
  <conditionalFormatting sqref="B91:F91">
    <cfRule type="cellIs" dxfId="3485" priority="344" operator="greaterThan">
      <formula>1</formula>
    </cfRule>
    <cfRule type="cellIs" dxfId="3484" priority="345" operator="equal">
      <formula>0</formula>
    </cfRule>
    <cfRule type="containsBlanks" dxfId="3483" priority="346">
      <formula>LEN(TRIM(B91))=0</formula>
    </cfRule>
  </conditionalFormatting>
  <conditionalFormatting sqref="B95:F95">
    <cfRule type="cellIs" dxfId="3482" priority="341" operator="greaterThan">
      <formula>1</formula>
    </cfRule>
    <cfRule type="cellIs" dxfId="3481" priority="342" operator="equal">
      <formula>0</formula>
    </cfRule>
    <cfRule type="containsBlanks" dxfId="3480" priority="343">
      <formula>LEN(TRIM(B95))=0</formula>
    </cfRule>
  </conditionalFormatting>
  <conditionalFormatting sqref="B138:F138">
    <cfRule type="cellIs" dxfId="3479" priority="338" operator="greaterThan">
      <formula>1</formula>
    </cfRule>
    <cfRule type="cellIs" dxfId="3478" priority="339" operator="equal">
      <formula>0</formula>
    </cfRule>
    <cfRule type="containsBlanks" dxfId="3477" priority="340">
      <formula>LEN(TRIM(B138))=0</formula>
    </cfRule>
  </conditionalFormatting>
  <conditionalFormatting sqref="B142:F142">
    <cfRule type="cellIs" dxfId="3476" priority="332" operator="greaterThan">
      <formula>1</formula>
    </cfRule>
    <cfRule type="cellIs" dxfId="3475" priority="333" operator="equal">
      <formula>0</formula>
    </cfRule>
    <cfRule type="containsBlanks" dxfId="3474" priority="334">
      <formula>LEN(TRIM(B142))=0</formula>
    </cfRule>
  </conditionalFormatting>
  <conditionalFormatting sqref="B146:F146">
    <cfRule type="cellIs" dxfId="3473" priority="335" operator="greaterThan">
      <formula>1</formula>
    </cfRule>
    <cfRule type="cellIs" dxfId="3472" priority="336" operator="equal">
      <formula>0</formula>
    </cfRule>
    <cfRule type="containsBlanks" dxfId="3471" priority="337">
      <formula>LEN(TRIM(B146))=0</formula>
    </cfRule>
  </conditionalFormatting>
  <conditionalFormatting sqref="B150:F150">
    <cfRule type="cellIs" dxfId="3470" priority="329" operator="greaterThan">
      <formula>1</formula>
    </cfRule>
    <cfRule type="cellIs" dxfId="3469" priority="330" operator="equal">
      <formula>0</formula>
    </cfRule>
    <cfRule type="containsBlanks" dxfId="3468" priority="331">
      <formula>LEN(TRIM(B150))=0</formula>
    </cfRule>
  </conditionalFormatting>
  <conditionalFormatting sqref="B191:F191">
    <cfRule type="cellIs" dxfId="3467" priority="326" operator="greaterThan">
      <formula>1</formula>
    </cfRule>
    <cfRule type="cellIs" dxfId="3466" priority="327" operator="equal">
      <formula>0</formula>
    </cfRule>
    <cfRule type="containsBlanks" dxfId="3465" priority="328">
      <formula>LEN(TRIM(B191))=0</formula>
    </cfRule>
  </conditionalFormatting>
  <conditionalFormatting sqref="B279:F279">
    <cfRule type="cellIs" dxfId="3464" priority="323" operator="greaterThan">
      <formula>1</formula>
    </cfRule>
    <cfRule type="cellIs" dxfId="3463" priority="324" operator="equal">
      <formula>0</formula>
    </cfRule>
    <cfRule type="containsBlanks" dxfId="3462" priority="325">
      <formula>LEN(TRIM(B279))=0</formula>
    </cfRule>
  </conditionalFormatting>
  <conditionalFormatting sqref="B283:F283">
    <cfRule type="cellIs" dxfId="3461" priority="320" operator="greaterThan">
      <formula>1</formula>
    </cfRule>
    <cfRule type="cellIs" dxfId="3460" priority="321" operator="equal">
      <formula>0</formula>
    </cfRule>
    <cfRule type="containsBlanks" dxfId="3459" priority="322">
      <formula>LEN(TRIM(B283))=0</formula>
    </cfRule>
  </conditionalFormatting>
  <conditionalFormatting sqref="B6:Q6">
    <cfRule type="cellIs" dxfId="3458" priority="394" operator="greaterThan">
      <formula>1</formula>
    </cfRule>
    <cfRule type="cellIs" dxfId="3457" priority="395" operator="equal">
      <formula>0</formula>
    </cfRule>
    <cfRule type="containsBlanks" dxfId="3456" priority="396">
      <formula>LEN(TRIM(B6))=0</formula>
    </cfRule>
  </conditionalFormatting>
  <conditionalFormatting sqref="D7:E37 D40:E51 D53:E90 D92:E94 D96:E137 D139:E141 D143:E145 D147:E149 D151:E190 D192:E278 D280:E282">
    <cfRule type="cellIs" dxfId="3455" priority="406" operator="equal">
      <formula>0</formula>
    </cfRule>
    <cfRule type="containsBlanks" dxfId="3454" priority="407">
      <formula>LEN(TRIM(D7))=0</formula>
    </cfRule>
  </conditionalFormatting>
  <conditionalFormatting sqref="D288:E443">
    <cfRule type="cellIs" dxfId="3453" priority="265" operator="equal">
      <formula>0</formula>
    </cfRule>
    <cfRule type="containsBlanks" dxfId="3452" priority="266">
      <formula>LEN(TRIM(D288))=0</formula>
    </cfRule>
  </conditionalFormatting>
  <conditionalFormatting sqref="F287">
    <cfRule type="containsText" dxfId="3451" priority="308" operator="containsText" text="scan">
      <formula>NOT(ISERROR(SEARCH("scan",F287)))</formula>
    </cfRule>
    <cfRule type="beginsWith" dxfId="3450" priority="309" operator="beginsWith" text="2x ■">
      <formula>LEFT(F287,LEN("2x ■"))="2x ■"</formula>
    </cfRule>
    <cfRule type="beginsWith" dxfId="3449" priority="310" operator="beginsWith" text="1x ■">
      <formula>LEFT(F287,LEN("1x ■"))="1x ■"</formula>
    </cfRule>
    <cfRule type="containsText" dxfId="3448" priority="311" stopIfTrue="1" operator="containsText" text="slecht">
      <formula>NOT(ISERROR(SEARCH("slecht",F287)))</formula>
    </cfRule>
    <cfRule type="containsText" dxfId="3447" priority="312" operator="containsText" text="P.">
      <formula>NOT(ISERROR(SEARCH("P.",F287)))</formula>
    </cfRule>
    <cfRule type="containsText" dxfId="3446" priority="313" operator="containsText" text="ander">
      <formula>NOT(ISERROR(SEARCH("ander",F287)))</formula>
    </cfRule>
    <cfRule type="containsBlanks" priority="314">
      <formula>LEN(TRIM(F287))=0</formula>
    </cfRule>
    <cfRule type="cellIs" dxfId="3445" priority="315" operator="equal">
      <formula>0</formula>
    </cfRule>
    <cfRule type="containsBlanks" dxfId="3444" priority="316">
      <formula>LEN(TRIM(F287))=0</formula>
    </cfRule>
  </conditionalFormatting>
  <conditionalFormatting sqref="G7:G283">
    <cfRule type="cellIs" dxfId="3443" priority="420" operator="equal">
      <formula>"Ø"</formula>
    </cfRule>
    <cfRule type="containsBlanks" priority="421">
      <formula>LEN(TRIM(G7))=0</formula>
    </cfRule>
    <cfRule type="cellIs" dxfId="3442" priority="422" operator="equal">
      <formula>0</formula>
    </cfRule>
    <cfRule type="containsBlanks" dxfId="3441" priority="423">
      <formula>LEN(TRIM(G7))=0</formula>
    </cfRule>
  </conditionalFormatting>
  <conditionalFormatting sqref="G288:G443">
    <cfRule type="cellIs" dxfId="3440" priority="1" operator="equal">
      <formula>"Ø"</formula>
    </cfRule>
    <cfRule type="containsBlanks" priority="2">
      <formula>LEN(TRIM(G288))=0</formula>
    </cfRule>
    <cfRule type="cellIs" dxfId="3439" priority="3" operator="equal">
      <formula>0</formula>
    </cfRule>
    <cfRule type="containsBlanks" dxfId="3438" priority="4">
      <formula>LEN(TRIM(G288))=0</formula>
    </cfRule>
  </conditionalFormatting>
  <conditionalFormatting sqref="I7:I283">
    <cfRule type="cellIs" dxfId="3437" priority="1400" operator="equal">
      <formula>"☻"</formula>
    </cfRule>
    <cfRule type="containsText" dxfId="3436" priority="1401" stopIfTrue="1" operator="containsText" text="Sony">
      <formula>NOT(ISERROR(SEARCH("Sony",I7)))</formula>
    </cfRule>
    <cfRule type="containsText" dxfId="3435" priority="1402" operator="containsText" text="Ø">
      <formula>NOT(ISERROR(SEARCH("Ø",I7)))</formula>
    </cfRule>
  </conditionalFormatting>
  <conditionalFormatting sqref="I288:I443">
    <cfRule type="cellIs" dxfId="3434" priority="291" operator="equal">
      <formula>"☻"</formula>
    </cfRule>
    <cfRule type="containsText" dxfId="3433" priority="292" stopIfTrue="1" operator="containsText" text="Sony">
      <formula>NOT(ISERROR(SEARCH("Sony",I288)))</formula>
    </cfRule>
    <cfRule type="containsText" dxfId="3432" priority="293" operator="containsText" text="Ø">
      <formula>NOT(ISERROR(SEARCH("Ø",I288)))</formula>
    </cfRule>
  </conditionalFormatting>
  <conditionalFormatting sqref="L5">
    <cfRule type="beginsWith" dxfId="3431" priority="1441" operator="beginsWith" text="?">
      <formula>LEFT(L5,LEN("?"))="?"</formula>
    </cfRule>
    <cfRule type="beginsWith" dxfId="3430" priority="1442" operator="beginsWith" text="2x ■">
      <formula>LEFT(L5,LEN("2x ■"))="2x ■"</formula>
    </cfRule>
    <cfRule type="beginsWith" dxfId="3429" priority="1443" operator="beginsWith" text="1x ■">
      <formula>LEFT(L5,LEN("1x ■"))="1x ■"</formula>
    </cfRule>
    <cfRule type="containsText" dxfId="3428" priority="1444" stopIfTrue="1" operator="containsText" text="slecht">
      <formula>NOT(ISERROR(SEARCH("slecht",L5)))</formula>
    </cfRule>
    <cfRule type="containsText" dxfId="3427" priority="1445" operator="containsText" text="P.">
      <formula>NOT(ISERROR(SEARCH("P.",L5)))</formula>
    </cfRule>
    <cfRule type="containsText" dxfId="3426" priority="1446" operator="containsText" text="ander">
      <formula>NOT(ISERROR(SEARCH("ander",L5)))</formula>
    </cfRule>
  </conditionalFormatting>
  <conditionalFormatting sqref="L7:L283">
    <cfRule type="cellIs" dxfId="3425" priority="1403" operator="equal">
      <formula>0</formula>
    </cfRule>
    <cfRule type="containsText" dxfId="3424" priority="1404" operator="containsText" text="?sony?">
      <formula>NOT(ISERROR(SEARCH("?sony?",L7)))</formula>
    </cfRule>
    <cfRule type="containsText" dxfId="3423" priority="1405" stopIfTrue="1" operator="containsText" text="?scan?">
      <formula>NOT(ISERROR(SEARCH("?scan?",L7)))</formula>
    </cfRule>
    <cfRule type="containsBlanks" priority="1406">
      <formula>LEN(TRIM(L7))=0</formula>
    </cfRule>
    <cfRule type="containsText" dxfId="3422" priority="1407" operator="containsText" text="scan">
      <formula>NOT(ISERROR(SEARCH("scan",L7)))</formula>
    </cfRule>
    <cfRule type="beginsWith" dxfId="3421" priority="1408" operator="beginsWith" text="2x ■">
      <formula>LEFT(L7,LEN("2x ■"))="2x ■"</formula>
    </cfRule>
    <cfRule type="beginsWith" dxfId="3420" priority="1409" operator="beginsWith" text="1x ■">
      <formula>LEFT(L7,LEN("1x ■"))="1x ■"</formula>
    </cfRule>
    <cfRule type="containsText" dxfId="3419" priority="1410" stopIfTrue="1" operator="containsText" text="slecht">
      <formula>NOT(ISERROR(SEARCH("slecht",L7)))</formula>
    </cfRule>
    <cfRule type="containsText" dxfId="3418" priority="1411" operator="containsText" text="P.">
      <formula>NOT(ISERROR(SEARCH("P.",L7)))</formula>
    </cfRule>
    <cfRule type="containsText" dxfId="3417" priority="1412" operator="containsText" text="ander">
      <formula>NOT(ISERROR(SEARCH("ander",L7)))</formula>
    </cfRule>
    <cfRule type="cellIs" dxfId="3416" priority="1413" stopIfTrue="1" operator="equal">
      <formula>0</formula>
    </cfRule>
  </conditionalFormatting>
  <conditionalFormatting sqref="L288:L443">
    <cfRule type="cellIs" dxfId="3415" priority="294" operator="equal">
      <formula>0</formula>
    </cfRule>
    <cfRule type="containsText" dxfId="3414" priority="295" operator="containsText" text="?sony?">
      <formula>NOT(ISERROR(SEARCH("?sony?",L288)))</formula>
    </cfRule>
    <cfRule type="containsText" dxfId="3413" priority="296" stopIfTrue="1" operator="containsText" text="?scan?">
      <formula>NOT(ISERROR(SEARCH("?scan?",L288)))</formula>
    </cfRule>
    <cfRule type="containsBlanks" priority="297">
      <formula>LEN(TRIM(L288))=0</formula>
    </cfRule>
    <cfRule type="containsText" dxfId="3412" priority="298" operator="containsText" text="scan">
      <formula>NOT(ISERROR(SEARCH("scan",L288)))</formula>
    </cfRule>
    <cfRule type="beginsWith" dxfId="3411" priority="299" operator="beginsWith" text="2x ■">
      <formula>LEFT(L288,LEN("2x ■"))="2x ■"</formula>
    </cfRule>
    <cfRule type="beginsWith" dxfId="3410" priority="300" operator="beginsWith" text="1x ■">
      <formula>LEFT(L288,LEN("1x ■"))="1x ■"</formula>
    </cfRule>
    <cfRule type="containsText" dxfId="3409" priority="301" stopIfTrue="1" operator="containsText" text="slecht">
      <formula>NOT(ISERROR(SEARCH("slecht",L288)))</formula>
    </cfRule>
    <cfRule type="containsText" dxfId="3408" priority="302" operator="containsText" text="P.">
      <formula>NOT(ISERROR(SEARCH("P.",L288)))</formula>
    </cfRule>
    <cfRule type="containsText" dxfId="3407" priority="303" operator="containsText" text="ander">
      <formula>NOT(ISERROR(SEARCH("ander",L288)))</formula>
    </cfRule>
    <cfRule type="cellIs" dxfId="3406" priority="304" stopIfTrue="1" operator="equal">
      <formula>0</formula>
    </cfRule>
  </conditionalFormatting>
  <conditionalFormatting sqref="M7:Q283">
    <cfRule type="cellIs" dxfId="3405" priority="1438" operator="greaterThan">
      <formula>1</formula>
    </cfRule>
    <cfRule type="cellIs" dxfId="3404" priority="1439" operator="equal">
      <formula>0</formula>
    </cfRule>
    <cfRule type="containsBlanks" dxfId="3403" priority="1440">
      <formula>LEN(TRIM(M7))=0</formula>
    </cfRule>
  </conditionalFormatting>
  <conditionalFormatting sqref="M288:Q443">
    <cfRule type="cellIs" dxfId="3402" priority="305" operator="greaterThan">
      <formula>1</formula>
    </cfRule>
    <cfRule type="cellIs" dxfId="3401" priority="306" operator="equal">
      <formula>0</formula>
    </cfRule>
    <cfRule type="containsBlanks" dxfId="3400" priority="307">
      <formula>LEN(TRIM(M288))=0</formula>
    </cfRule>
  </conditionalFormatting>
  <hyperlinks>
    <hyperlink ref="H2" r:id="rId1" display="https://stamps-be-album.jouwweb.be/intro/intro-3-contact-suggestions-reviews" xr:uid="{7810C96E-042B-45EF-8B0F-55145154A6DC}"/>
    <hyperlink ref="B3:C3" r:id="rId2" location="'MK INVENT Y2008-J2009(EN)'!F437" display="◄scan" xr:uid="{5F370162-D614-4715-AD08-8951B0B30020}"/>
    <hyperlink ref="B3:D3" r:id="rId3" location="'MK INVENT Y2006-Y2007(EN)'!F520" display="◄scan" xr:uid="{762EDAD2-733E-41CD-847E-090F450B14C3}"/>
    <hyperlink ref="H286" r:id="rId4" display="https://stamps-be-album.jouwweb.be/intro/intro-3-contact-suggestions-reviews" xr:uid="{02D3F395-DEF8-4181-A33E-DBC1DFB2D991}"/>
  </hyperlinks>
  <printOptions horizontalCentered="1"/>
  <pageMargins left="0" right="0" top="0.39370078740157483" bottom="0" header="0" footer="0"/>
  <pageSetup paperSize="9" scale="70" orientation="landscape" horizontalDpi="4294967293" verticalDpi="4294967293" r:id="rId5"/>
  <headerFooter>
    <oddHeader>&amp;L&amp;P / &amp;N&amp;C&amp;A&amp;R&amp;G</oddHeader>
    <oddFooter>&amp;R&amp;G</oddFooter>
  </headerFooter>
  <legacyDrawingHF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B764E-7263-4469-A1F8-E061978913B7}">
  <dimension ref="A1:S423"/>
  <sheetViews>
    <sheetView showZeros="0" zoomScaleNormal="100" workbookViewId="0">
      <pane xSplit="8" ySplit="5" topLeftCell="I251" activePane="bottomRight" state="frozen"/>
      <selection pane="topRight" activeCell="I1" sqref="I1"/>
      <selection pane="bottomLeft" activeCell="A6" sqref="A6"/>
      <selection pane="bottomRight" activeCell="A253" sqref="A253:XFD256"/>
    </sheetView>
  </sheetViews>
  <sheetFormatPr defaultRowHeight="14.4" x14ac:dyDescent="0.3"/>
  <cols>
    <col min="1" max="1" width="3.88671875" customWidth="1"/>
    <col min="2" max="2" width="1.6640625" customWidth="1"/>
    <col min="3" max="3" width="3.33203125" customWidth="1"/>
    <col min="4" max="5" width="4.109375" customWidth="1"/>
    <col min="6" max="6" width="5.44140625" style="2" customWidth="1"/>
    <col min="7" max="7" width="69.6640625" customWidth="1"/>
    <col min="8" max="8" width="14.88671875" customWidth="1"/>
    <col min="9" max="9" width="7.88671875" style="1" customWidth="1"/>
    <col min="10" max="10" width="9.88671875" customWidth="1"/>
    <col min="11" max="11" width="11.77734375" customWidth="1"/>
    <col min="12" max="12" width="7.6640625" style="1" customWidth="1"/>
    <col min="13" max="13" width="2.6640625" style="1" customWidth="1"/>
    <col min="14" max="14" width="14.109375" style="1" customWidth="1"/>
    <col min="15" max="15" width="3.6640625" customWidth="1"/>
    <col min="16" max="16" width="12.44140625" customWidth="1"/>
    <col min="17" max="17" width="11.33203125" customWidth="1"/>
    <col min="18" max="18" width="38.33203125" customWidth="1"/>
    <col min="19" max="19" width="16.21875" customWidth="1"/>
    <col min="22" max="22" width="8.88671875" customWidth="1"/>
    <col min="23" max="23" width="5.88671875" customWidth="1"/>
    <col min="24" max="24" width="8.88671875" customWidth="1"/>
  </cols>
  <sheetData>
    <row r="1" spans="1:19" x14ac:dyDescent="0.3">
      <c r="G1" s="45"/>
      <c r="N1"/>
    </row>
    <row r="2" spans="1:19" x14ac:dyDescent="0.3">
      <c r="A2" s="46" t="s">
        <v>889</v>
      </c>
      <c r="C2" s="47" t="s">
        <v>888</v>
      </c>
      <c r="D2" s="47" t="s">
        <v>888</v>
      </c>
      <c r="E2" s="47" t="s">
        <v>888</v>
      </c>
      <c r="F2" s="47" t="s">
        <v>888</v>
      </c>
      <c r="G2" s="48" t="s">
        <v>890</v>
      </c>
      <c r="H2" s="49" t="s">
        <v>891</v>
      </c>
      <c r="N2"/>
    </row>
    <row r="3" spans="1:19" ht="15" customHeight="1" thickBot="1" x14ac:dyDescent="0.35">
      <c r="A3" s="46" t="s">
        <v>889</v>
      </c>
      <c r="B3" s="86" t="s">
        <v>892</v>
      </c>
      <c r="C3" s="87"/>
      <c r="D3" s="88"/>
      <c r="E3" s="89" t="str">
        <f>CONCATENATE("◄x",COUNTIF(L4:L253, "scan"))</f>
        <v>◄x166</v>
      </c>
      <c r="F3" s="90"/>
      <c r="G3" s="48" t="s">
        <v>893</v>
      </c>
      <c r="H3" s="50" t="s">
        <v>1723</v>
      </c>
      <c r="N3"/>
    </row>
    <row r="4" spans="1:19" ht="15.6" thickTop="1" thickBot="1" x14ac:dyDescent="0.35">
      <c r="A4" s="46" t="s">
        <v>889</v>
      </c>
      <c r="B4" s="51"/>
      <c r="C4" s="52"/>
      <c r="D4" s="52"/>
      <c r="E4" s="52"/>
      <c r="F4" s="53"/>
      <c r="G4" s="54" t="s">
        <v>1724</v>
      </c>
      <c r="H4" s="52"/>
      <c r="I4" s="55"/>
      <c r="J4" s="56"/>
      <c r="K4" s="56"/>
      <c r="L4" s="55"/>
      <c r="M4" s="55"/>
      <c r="N4" s="56"/>
      <c r="O4" s="55"/>
      <c r="P4" s="56"/>
      <c r="Q4" s="57"/>
    </row>
    <row r="5" spans="1:19" ht="44.4" thickTop="1" thickBot="1" x14ac:dyDescent="0.35">
      <c r="A5" s="46" t="s">
        <v>889</v>
      </c>
      <c r="B5" s="27"/>
      <c r="C5" s="26" t="str">
        <f>IF(COUNTIF(B6:B253,"?")&gt;0,"?",IF(AND(D5="◄",E5="►"),"◄►",IF(D5="◄","◄",IF(E5="►","►",""))))</f>
        <v>◄</v>
      </c>
      <c r="D5" s="25" t="str">
        <f>IF(SUM(D6:D253)+1=ROWS(D6:D253)-COUNTIF(D6:D253,"-"),"","◄")</f>
        <v>◄</v>
      </c>
      <c r="E5" s="24" t="str">
        <f>IF(SUM(E6:E253)&gt;0,"►","")</f>
        <v/>
      </c>
      <c r="F5" s="33" t="s">
        <v>15</v>
      </c>
      <c r="G5" s="33" t="s">
        <v>14</v>
      </c>
      <c r="H5" s="33" t="s">
        <v>6</v>
      </c>
      <c r="I5" s="32" t="s">
        <v>5</v>
      </c>
      <c r="J5" s="31" t="s">
        <v>13</v>
      </c>
      <c r="K5" s="30" t="s">
        <v>12</v>
      </c>
      <c r="L5" s="29" t="s">
        <v>11</v>
      </c>
      <c r="M5" s="84" t="s">
        <v>10</v>
      </c>
      <c r="N5" s="85"/>
      <c r="O5" s="84" t="s">
        <v>9</v>
      </c>
      <c r="P5" s="85"/>
      <c r="Q5" s="28" t="s">
        <v>8</v>
      </c>
      <c r="R5" s="34" t="s">
        <v>7</v>
      </c>
      <c r="S5" s="35"/>
    </row>
    <row r="6" spans="1:19" ht="15" thickBot="1" x14ac:dyDescent="0.35">
      <c r="A6" s="46" t="s">
        <v>889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</row>
    <row r="7" spans="1:19" x14ac:dyDescent="0.3">
      <c r="A7" s="46" t="s">
        <v>889</v>
      </c>
      <c r="B7" s="9" t="str">
        <f t="shared" ref="B7:B70" si="0">IF(C7="?","?","")</f>
        <v/>
      </c>
      <c r="C7" s="8" t="str">
        <f t="shared" ref="C7:C70" si="1">IF(AND(D7="",E7&gt;0),"?",IF(D7="","◄",IF(E7&gt;=1,"►","")))</f>
        <v>◄</v>
      </c>
      <c r="D7" s="7"/>
      <c r="E7" s="6"/>
      <c r="F7" s="19" t="s">
        <v>18</v>
      </c>
      <c r="G7" s="22" t="s">
        <v>1357</v>
      </c>
      <c r="H7" s="17" t="s">
        <v>1358</v>
      </c>
      <c r="I7" s="16">
        <v>0</v>
      </c>
      <c r="J7" s="16" t="s">
        <v>1359</v>
      </c>
      <c r="K7" s="15" t="s">
        <v>115</v>
      </c>
      <c r="L7" s="44" t="s">
        <v>17</v>
      </c>
      <c r="M7" s="14" t="s">
        <v>25</v>
      </c>
      <c r="N7" s="21">
        <v>41664</v>
      </c>
      <c r="O7" s="12" t="s">
        <v>17</v>
      </c>
      <c r="P7" s="11">
        <v>41666</v>
      </c>
      <c r="Q7" s="10">
        <v>41666</v>
      </c>
      <c r="R7" s="36" t="s">
        <v>1360</v>
      </c>
      <c r="S7" s="37">
        <v>0</v>
      </c>
    </row>
    <row r="8" spans="1:19" x14ac:dyDescent="0.3">
      <c r="A8" s="46" t="s">
        <v>889</v>
      </c>
      <c r="B8" s="9" t="str">
        <f t="shared" si="0"/>
        <v/>
      </c>
      <c r="C8" s="8" t="str">
        <f t="shared" si="1"/>
        <v>◄</v>
      </c>
      <c r="D8" s="7"/>
      <c r="E8" s="6"/>
      <c r="F8" s="20" t="s">
        <v>20</v>
      </c>
      <c r="G8" s="22" t="s">
        <v>1357</v>
      </c>
      <c r="H8" s="17" t="s">
        <v>1361</v>
      </c>
      <c r="I8" s="16">
        <v>0</v>
      </c>
      <c r="J8" s="16">
        <v>4384</v>
      </c>
      <c r="K8" s="15" t="s">
        <v>115</v>
      </c>
      <c r="L8" s="44" t="s">
        <v>17</v>
      </c>
      <c r="M8" s="14" t="s">
        <v>25</v>
      </c>
      <c r="N8" s="21">
        <v>41664</v>
      </c>
      <c r="O8" s="12" t="s">
        <v>17</v>
      </c>
      <c r="P8" s="11">
        <v>41666</v>
      </c>
      <c r="Q8" s="10">
        <v>41666</v>
      </c>
      <c r="R8" s="38"/>
      <c r="S8" s="39"/>
    </row>
    <row r="9" spans="1:19" ht="15" thickBot="1" x14ac:dyDescent="0.35">
      <c r="A9" s="46" t="s">
        <v>889</v>
      </c>
      <c r="B9" s="9" t="str">
        <f t="shared" si="0"/>
        <v/>
      </c>
      <c r="C9" s="8" t="str">
        <f t="shared" si="1"/>
        <v>◄</v>
      </c>
      <c r="D9" s="7"/>
      <c r="E9" s="6"/>
      <c r="F9" s="20" t="s">
        <v>21</v>
      </c>
      <c r="G9" s="22" t="s">
        <v>1357</v>
      </c>
      <c r="H9" s="17" t="s">
        <v>1362</v>
      </c>
      <c r="I9" s="16">
        <v>0</v>
      </c>
      <c r="J9" s="16">
        <v>4385</v>
      </c>
      <c r="K9" s="15" t="s">
        <v>115</v>
      </c>
      <c r="L9" s="44" t="s">
        <v>17</v>
      </c>
      <c r="M9" s="14" t="s">
        <v>25</v>
      </c>
      <c r="N9" s="21">
        <v>41664</v>
      </c>
      <c r="O9" s="12" t="s">
        <v>17</v>
      </c>
      <c r="P9" s="11">
        <v>41666</v>
      </c>
      <c r="Q9" s="10">
        <v>41666</v>
      </c>
      <c r="R9" s="38"/>
      <c r="S9" s="39"/>
    </row>
    <row r="10" spans="1:19" x14ac:dyDescent="0.3">
      <c r="A10" s="46" t="s">
        <v>889</v>
      </c>
      <c r="B10" s="9" t="str">
        <f t="shared" si="0"/>
        <v/>
      </c>
      <c r="C10" s="8" t="str">
        <f t="shared" si="1"/>
        <v>◄</v>
      </c>
      <c r="D10" s="7"/>
      <c r="E10" s="6"/>
      <c r="F10" s="19" t="s">
        <v>32</v>
      </c>
      <c r="G10" s="22" t="s">
        <v>1357</v>
      </c>
      <c r="H10" s="17" t="s">
        <v>1363</v>
      </c>
      <c r="I10" s="16">
        <v>0</v>
      </c>
      <c r="J10" s="16">
        <v>4386</v>
      </c>
      <c r="K10" s="15" t="s">
        <v>115</v>
      </c>
      <c r="L10" s="44" t="s">
        <v>17</v>
      </c>
      <c r="M10" s="14" t="s">
        <v>25</v>
      </c>
      <c r="N10" s="21">
        <v>41664</v>
      </c>
      <c r="O10" s="12" t="s">
        <v>17</v>
      </c>
      <c r="P10" s="11">
        <v>41666</v>
      </c>
      <c r="Q10" s="10">
        <v>41666</v>
      </c>
      <c r="R10" s="36" t="s">
        <v>1360</v>
      </c>
      <c r="S10" s="37">
        <v>0</v>
      </c>
    </row>
    <row r="11" spans="1:19" x14ac:dyDescent="0.3">
      <c r="A11" s="46" t="s">
        <v>889</v>
      </c>
      <c r="B11" s="9" t="str">
        <f t="shared" si="0"/>
        <v/>
      </c>
      <c r="C11" s="8" t="str">
        <f t="shared" si="1"/>
        <v>◄</v>
      </c>
      <c r="D11" s="7"/>
      <c r="E11" s="6"/>
      <c r="F11" s="20" t="s">
        <v>34</v>
      </c>
      <c r="G11" s="22" t="s">
        <v>1357</v>
      </c>
      <c r="H11" s="17" t="s">
        <v>1364</v>
      </c>
      <c r="I11" s="16">
        <v>0</v>
      </c>
      <c r="J11" s="16">
        <v>4387</v>
      </c>
      <c r="K11" s="15" t="s">
        <v>115</v>
      </c>
      <c r="L11" s="44" t="s">
        <v>17</v>
      </c>
      <c r="M11" s="14" t="s">
        <v>25</v>
      </c>
      <c r="N11" s="21">
        <v>41664</v>
      </c>
      <c r="O11" s="12" t="s">
        <v>17</v>
      </c>
      <c r="P11" s="11">
        <v>41666</v>
      </c>
      <c r="Q11" s="10">
        <v>41666</v>
      </c>
      <c r="R11" s="38"/>
      <c r="S11" s="39"/>
    </row>
    <row r="12" spans="1:19" ht="15" thickBot="1" x14ac:dyDescent="0.35">
      <c r="A12" s="46" t="s">
        <v>889</v>
      </c>
      <c r="B12" s="9" t="str">
        <f t="shared" si="0"/>
        <v/>
      </c>
      <c r="C12" s="8" t="str">
        <f t="shared" si="1"/>
        <v>◄</v>
      </c>
      <c r="D12" s="7"/>
      <c r="E12" s="6"/>
      <c r="F12" s="20" t="s">
        <v>35</v>
      </c>
      <c r="G12" s="22" t="s">
        <v>1357</v>
      </c>
      <c r="H12" s="17" t="s">
        <v>1365</v>
      </c>
      <c r="I12" s="16">
        <v>0</v>
      </c>
      <c r="J12" s="16">
        <v>4388</v>
      </c>
      <c r="K12" s="15" t="s">
        <v>115</v>
      </c>
      <c r="L12" s="44" t="s">
        <v>17</v>
      </c>
      <c r="M12" s="14" t="s">
        <v>25</v>
      </c>
      <c r="N12" s="21">
        <v>41664</v>
      </c>
      <c r="O12" s="12" t="s">
        <v>17</v>
      </c>
      <c r="P12" s="11">
        <v>41666</v>
      </c>
      <c r="Q12" s="10">
        <v>41666</v>
      </c>
      <c r="R12" s="38"/>
      <c r="S12" s="39"/>
    </row>
    <row r="13" spans="1:19" x14ac:dyDescent="0.3">
      <c r="A13" s="46" t="s">
        <v>889</v>
      </c>
      <c r="B13" s="9" t="str">
        <f t="shared" si="0"/>
        <v/>
      </c>
      <c r="C13" s="8" t="str">
        <f t="shared" si="1"/>
        <v>◄</v>
      </c>
      <c r="D13" s="7"/>
      <c r="E13" s="6"/>
      <c r="F13" s="19" t="s">
        <v>44</v>
      </c>
      <c r="G13" s="22" t="s">
        <v>1357</v>
      </c>
      <c r="H13" s="17" t="s">
        <v>1366</v>
      </c>
      <c r="I13" s="16">
        <v>0</v>
      </c>
      <c r="J13" s="16">
        <v>4389</v>
      </c>
      <c r="K13" s="15" t="s">
        <v>115</v>
      </c>
      <c r="L13" s="44" t="s">
        <v>17</v>
      </c>
      <c r="M13" s="14" t="s">
        <v>25</v>
      </c>
      <c r="N13" s="21">
        <v>41664</v>
      </c>
      <c r="O13" s="12" t="s">
        <v>17</v>
      </c>
      <c r="P13" s="11">
        <v>41666</v>
      </c>
      <c r="Q13" s="10">
        <v>41666</v>
      </c>
      <c r="R13" s="36" t="s">
        <v>1360</v>
      </c>
      <c r="S13" s="37">
        <v>0</v>
      </c>
    </row>
    <row r="14" spans="1:19" x14ac:dyDescent="0.3">
      <c r="A14" s="46" t="s">
        <v>889</v>
      </c>
      <c r="B14" s="9" t="str">
        <f t="shared" si="0"/>
        <v/>
      </c>
      <c r="C14" s="8" t="str">
        <f t="shared" si="1"/>
        <v>◄</v>
      </c>
      <c r="D14" s="7"/>
      <c r="E14" s="6"/>
      <c r="F14" s="20" t="s">
        <v>45</v>
      </c>
      <c r="G14" s="22" t="s">
        <v>1357</v>
      </c>
      <c r="H14" s="17" t="s">
        <v>1367</v>
      </c>
      <c r="I14" s="16">
        <v>0</v>
      </c>
      <c r="J14" s="16">
        <v>4390</v>
      </c>
      <c r="K14" s="15" t="s">
        <v>115</v>
      </c>
      <c r="L14" s="44" t="s">
        <v>17</v>
      </c>
      <c r="M14" s="14" t="s">
        <v>25</v>
      </c>
      <c r="N14" s="21">
        <v>41664</v>
      </c>
      <c r="O14" s="12" t="s">
        <v>17</v>
      </c>
      <c r="P14" s="11">
        <v>41666</v>
      </c>
      <c r="Q14" s="10">
        <v>41666</v>
      </c>
      <c r="R14" s="38"/>
      <c r="S14" s="39"/>
    </row>
    <row r="15" spans="1:19" ht="15" thickBot="1" x14ac:dyDescent="0.35">
      <c r="A15" s="46" t="s">
        <v>889</v>
      </c>
      <c r="B15" s="9" t="str">
        <f t="shared" si="0"/>
        <v/>
      </c>
      <c r="C15" s="8" t="str">
        <f t="shared" si="1"/>
        <v>◄</v>
      </c>
      <c r="D15" s="7"/>
      <c r="E15" s="6"/>
      <c r="F15" s="20" t="s">
        <v>46</v>
      </c>
      <c r="G15" s="22" t="s">
        <v>1357</v>
      </c>
      <c r="H15" s="17" t="s">
        <v>1368</v>
      </c>
      <c r="I15" s="16">
        <v>0</v>
      </c>
      <c r="J15" s="16">
        <v>4391</v>
      </c>
      <c r="K15" s="15" t="s">
        <v>29</v>
      </c>
      <c r="L15" s="44" t="s">
        <v>17</v>
      </c>
      <c r="M15" s="14" t="s">
        <v>25</v>
      </c>
      <c r="N15" s="21">
        <v>41664</v>
      </c>
      <c r="O15" s="12" t="s">
        <v>17</v>
      </c>
      <c r="P15" s="11">
        <v>41666</v>
      </c>
      <c r="Q15" s="10">
        <v>41666</v>
      </c>
      <c r="R15" s="38"/>
      <c r="S15" s="39"/>
    </row>
    <row r="16" spans="1:19" x14ac:dyDescent="0.3">
      <c r="A16" s="46" t="s">
        <v>889</v>
      </c>
      <c r="B16" s="9" t="str">
        <f t="shared" si="0"/>
        <v/>
      </c>
      <c r="C16" s="8" t="str">
        <f t="shared" si="1"/>
        <v>◄</v>
      </c>
      <c r="D16" s="7"/>
      <c r="E16" s="6"/>
      <c r="F16" s="19" t="s">
        <v>53</v>
      </c>
      <c r="G16" s="22" t="s">
        <v>1357</v>
      </c>
      <c r="H16" s="17" t="s">
        <v>1369</v>
      </c>
      <c r="I16" s="16">
        <v>0</v>
      </c>
      <c r="J16" s="16">
        <v>4392</v>
      </c>
      <c r="K16" s="15" t="s">
        <v>29</v>
      </c>
      <c r="L16" s="44" t="s">
        <v>17</v>
      </c>
      <c r="M16" s="14" t="s">
        <v>25</v>
      </c>
      <c r="N16" s="21">
        <v>41664</v>
      </c>
      <c r="O16" s="12" t="s">
        <v>17</v>
      </c>
      <c r="P16" s="11">
        <v>41666</v>
      </c>
      <c r="Q16" s="10">
        <v>41666</v>
      </c>
      <c r="R16" s="36" t="s">
        <v>1360</v>
      </c>
      <c r="S16" s="37">
        <v>0</v>
      </c>
    </row>
    <row r="17" spans="1:19" ht="15" thickBot="1" x14ac:dyDescent="0.35">
      <c r="A17" s="46" t="s">
        <v>889</v>
      </c>
      <c r="B17" s="9" t="str">
        <f t="shared" si="0"/>
        <v/>
      </c>
      <c r="C17" s="8" t="str">
        <f t="shared" si="1"/>
        <v>◄</v>
      </c>
      <c r="D17" s="7"/>
      <c r="E17" s="6"/>
      <c r="F17" s="20" t="s">
        <v>54</v>
      </c>
      <c r="G17" s="22" t="s">
        <v>1357</v>
      </c>
      <c r="H17" s="17" t="s">
        <v>150</v>
      </c>
      <c r="I17" s="16">
        <v>0</v>
      </c>
      <c r="J17" s="16" t="s">
        <v>151</v>
      </c>
      <c r="K17" s="15" t="s">
        <v>29</v>
      </c>
      <c r="L17" s="44" t="s">
        <v>30</v>
      </c>
      <c r="M17" s="14" t="s">
        <v>25</v>
      </c>
      <c r="N17" s="21">
        <v>41664</v>
      </c>
      <c r="O17" s="12" t="s">
        <v>17</v>
      </c>
      <c r="P17" s="11" t="s">
        <v>29</v>
      </c>
      <c r="Q17" s="10">
        <v>41666</v>
      </c>
      <c r="R17" s="38"/>
      <c r="S17" s="39"/>
    </row>
    <row r="18" spans="1:19" x14ac:dyDescent="0.3">
      <c r="A18" s="46" t="s">
        <v>889</v>
      </c>
      <c r="B18" s="9" t="str">
        <f t="shared" si="0"/>
        <v/>
      </c>
      <c r="C18" s="8" t="str">
        <f t="shared" si="1"/>
        <v>◄</v>
      </c>
      <c r="D18" s="7"/>
      <c r="E18" s="6"/>
      <c r="F18" s="19" t="s">
        <v>62</v>
      </c>
      <c r="G18" s="22" t="s">
        <v>1370</v>
      </c>
      <c r="H18" s="17" t="s">
        <v>1371</v>
      </c>
      <c r="I18" s="16">
        <v>0</v>
      </c>
      <c r="J18" s="16" t="s">
        <v>1372</v>
      </c>
      <c r="K18" s="15" t="s">
        <v>29</v>
      </c>
      <c r="L18" s="44" t="s">
        <v>38</v>
      </c>
      <c r="M18" s="14" t="s">
        <v>25</v>
      </c>
      <c r="N18" s="21">
        <v>41664</v>
      </c>
      <c r="O18" s="12" t="s">
        <v>17</v>
      </c>
      <c r="P18" s="11" t="s">
        <v>29</v>
      </c>
      <c r="Q18" s="10">
        <v>41666</v>
      </c>
      <c r="R18" s="36" t="s">
        <v>1373</v>
      </c>
      <c r="S18" s="37">
        <v>0</v>
      </c>
    </row>
    <row r="19" spans="1:19" x14ac:dyDescent="0.3">
      <c r="A19" s="46" t="s">
        <v>889</v>
      </c>
      <c r="B19" s="9" t="str">
        <f t="shared" si="0"/>
        <v/>
      </c>
      <c r="C19" s="8" t="str">
        <f t="shared" si="1"/>
        <v>◄</v>
      </c>
      <c r="D19" s="7"/>
      <c r="E19" s="6"/>
      <c r="F19" s="20" t="s">
        <v>64</v>
      </c>
      <c r="G19" s="22" t="s">
        <v>1370</v>
      </c>
      <c r="H19" s="17" t="s">
        <v>1374</v>
      </c>
      <c r="I19" s="16">
        <v>0</v>
      </c>
      <c r="J19" s="16">
        <v>4394</v>
      </c>
      <c r="K19" s="15" t="s">
        <v>29</v>
      </c>
      <c r="L19" s="44" t="s">
        <v>38</v>
      </c>
      <c r="M19" s="14" t="s">
        <v>25</v>
      </c>
      <c r="N19" s="21">
        <v>41664</v>
      </c>
      <c r="O19" s="12" t="s">
        <v>17</v>
      </c>
      <c r="P19" s="11" t="s">
        <v>29</v>
      </c>
      <c r="Q19" s="10">
        <v>41666</v>
      </c>
      <c r="R19" s="38"/>
      <c r="S19" s="39"/>
    </row>
    <row r="20" spans="1:19" ht="15" thickBot="1" x14ac:dyDescent="0.35">
      <c r="A20" s="46" t="s">
        <v>889</v>
      </c>
      <c r="B20" s="9" t="str">
        <f t="shared" si="0"/>
        <v/>
      </c>
      <c r="C20" s="8" t="str">
        <f t="shared" si="1"/>
        <v>◄</v>
      </c>
      <c r="D20" s="7"/>
      <c r="E20" s="6"/>
      <c r="F20" s="20" t="s">
        <v>922</v>
      </c>
      <c r="G20" s="22" t="s">
        <v>1370</v>
      </c>
      <c r="H20" s="17" t="s">
        <v>1375</v>
      </c>
      <c r="I20" s="16">
        <v>0</v>
      </c>
      <c r="J20" s="16">
        <v>4395</v>
      </c>
      <c r="K20" s="15" t="s">
        <v>29</v>
      </c>
      <c r="L20" s="44" t="s">
        <v>38</v>
      </c>
      <c r="M20" s="14" t="s">
        <v>25</v>
      </c>
      <c r="N20" s="21">
        <v>41664</v>
      </c>
      <c r="O20" s="12" t="s">
        <v>17</v>
      </c>
      <c r="P20" s="11" t="s">
        <v>29</v>
      </c>
      <c r="Q20" s="10">
        <v>41666</v>
      </c>
      <c r="R20" s="38"/>
      <c r="S20" s="39"/>
    </row>
    <row r="21" spans="1:19" x14ac:dyDescent="0.3">
      <c r="A21" s="46" t="s">
        <v>889</v>
      </c>
      <c r="B21" s="9" t="str">
        <f t="shared" si="0"/>
        <v/>
      </c>
      <c r="C21" s="8" t="str">
        <f t="shared" si="1"/>
        <v>◄</v>
      </c>
      <c r="D21" s="7"/>
      <c r="E21" s="6"/>
      <c r="F21" s="19" t="s">
        <v>70</v>
      </c>
      <c r="G21" s="22" t="s">
        <v>1370</v>
      </c>
      <c r="H21" s="17" t="s">
        <v>1376</v>
      </c>
      <c r="I21" s="16">
        <v>0</v>
      </c>
      <c r="J21" s="16">
        <v>4396</v>
      </c>
      <c r="K21" s="15" t="s">
        <v>29</v>
      </c>
      <c r="L21" s="44" t="s">
        <v>38</v>
      </c>
      <c r="M21" s="14" t="s">
        <v>25</v>
      </c>
      <c r="N21" s="21">
        <v>41664</v>
      </c>
      <c r="O21" s="12" t="s">
        <v>17</v>
      </c>
      <c r="P21" s="11" t="s">
        <v>29</v>
      </c>
      <c r="Q21" s="10">
        <v>41666</v>
      </c>
      <c r="R21" s="36" t="s">
        <v>1373</v>
      </c>
      <c r="S21" s="37">
        <v>0</v>
      </c>
    </row>
    <row r="22" spans="1:19" x14ac:dyDescent="0.3">
      <c r="A22" s="46" t="s">
        <v>889</v>
      </c>
      <c r="B22" s="9" t="str">
        <f t="shared" si="0"/>
        <v/>
      </c>
      <c r="C22" s="8" t="str">
        <f t="shared" si="1"/>
        <v>◄</v>
      </c>
      <c r="D22" s="7"/>
      <c r="E22" s="6"/>
      <c r="F22" s="20" t="s">
        <v>71</v>
      </c>
      <c r="G22" s="22" t="s">
        <v>1370</v>
      </c>
      <c r="H22" s="17" t="s">
        <v>1377</v>
      </c>
      <c r="I22" s="16">
        <v>0</v>
      </c>
      <c r="J22" s="16">
        <v>4397</v>
      </c>
      <c r="K22" s="15" t="s">
        <v>29</v>
      </c>
      <c r="L22" s="44" t="s">
        <v>38</v>
      </c>
      <c r="M22" s="14" t="s">
        <v>25</v>
      </c>
      <c r="N22" s="21">
        <v>41664</v>
      </c>
      <c r="O22" s="12" t="s">
        <v>17</v>
      </c>
      <c r="P22" s="11" t="s">
        <v>29</v>
      </c>
      <c r="Q22" s="10">
        <v>41666</v>
      </c>
      <c r="R22" s="38"/>
      <c r="S22" s="39"/>
    </row>
    <row r="23" spans="1:19" ht="15" thickBot="1" x14ac:dyDescent="0.35">
      <c r="A23" s="46" t="s">
        <v>889</v>
      </c>
      <c r="B23" s="9" t="str">
        <f t="shared" si="0"/>
        <v/>
      </c>
      <c r="C23" s="8" t="str">
        <f t="shared" si="1"/>
        <v>◄</v>
      </c>
      <c r="D23" s="7"/>
      <c r="E23" s="6"/>
      <c r="F23" s="20" t="s">
        <v>926</v>
      </c>
      <c r="G23" s="22" t="s">
        <v>1370</v>
      </c>
      <c r="H23" s="17" t="s">
        <v>150</v>
      </c>
      <c r="I23" s="16">
        <v>0</v>
      </c>
      <c r="J23" s="16" t="s">
        <v>151</v>
      </c>
      <c r="K23" s="15" t="s">
        <v>29</v>
      </c>
      <c r="L23" s="44" t="s">
        <v>30</v>
      </c>
      <c r="M23" s="14" t="s">
        <v>25</v>
      </c>
      <c r="N23" s="21">
        <v>41664</v>
      </c>
      <c r="O23" s="12" t="s">
        <v>17</v>
      </c>
      <c r="P23" s="11" t="s">
        <v>29</v>
      </c>
      <c r="Q23" s="10">
        <v>41666</v>
      </c>
      <c r="R23" s="38"/>
      <c r="S23" s="39"/>
    </row>
    <row r="24" spans="1:19" x14ac:dyDescent="0.3">
      <c r="A24" s="46" t="s">
        <v>889</v>
      </c>
      <c r="B24" s="9" t="str">
        <f t="shared" si="0"/>
        <v/>
      </c>
      <c r="C24" s="8" t="str">
        <f t="shared" si="1"/>
        <v>◄</v>
      </c>
      <c r="D24" s="7"/>
      <c r="E24" s="6"/>
      <c r="F24" s="19" t="s">
        <v>74</v>
      </c>
      <c r="G24" s="22" t="s">
        <v>1378</v>
      </c>
      <c r="H24" s="17" t="s">
        <v>1379</v>
      </c>
      <c r="I24" s="16">
        <v>0</v>
      </c>
      <c r="J24" s="16" t="s">
        <v>1380</v>
      </c>
      <c r="K24" s="15" t="s">
        <v>29</v>
      </c>
      <c r="L24" s="44" t="s">
        <v>38</v>
      </c>
      <c r="M24" s="14" t="s">
        <v>25</v>
      </c>
      <c r="N24" s="21">
        <v>41685</v>
      </c>
      <c r="O24" s="12" t="s">
        <v>17</v>
      </c>
      <c r="P24" s="11" t="s">
        <v>29</v>
      </c>
      <c r="Q24" s="10">
        <v>41687</v>
      </c>
      <c r="R24" s="36" t="s">
        <v>1381</v>
      </c>
      <c r="S24" s="37">
        <v>0</v>
      </c>
    </row>
    <row r="25" spans="1:19" ht="15" thickBot="1" x14ac:dyDescent="0.35">
      <c r="A25" s="46" t="s">
        <v>889</v>
      </c>
      <c r="B25" s="9" t="str">
        <f t="shared" si="0"/>
        <v/>
      </c>
      <c r="C25" s="8" t="str">
        <f t="shared" si="1"/>
        <v>◄</v>
      </c>
      <c r="D25" s="7"/>
      <c r="E25" s="6"/>
      <c r="F25" s="20" t="s">
        <v>75</v>
      </c>
      <c r="G25" s="22" t="s">
        <v>1378</v>
      </c>
      <c r="H25" s="17" t="s">
        <v>1382</v>
      </c>
      <c r="I25" s="16">
        <v>0</v>
      </c>
      <c r="J25" s="16" t="s">
        <v>1380</v>
      </c>
      <c r="K25" s="15" t="s">
        <v>29</v>
      </c>
      <c r="L25" s="44" t="s">
        <v>30</v>
      </c>
      <c r="M25" s="14" t="s">
        <v>25</v>
      </c>
      <c r="N25" s="21">
        <v>41685</v>
      </c>
      <c r="O25" s="12" t="s">
        <v>17</v>
      </c>
      <c r="P25" s="11" t="s">
        <v>29</v>
      </c>
      <c r="Q25" s="10">
        <v>41687</v>
      </c>
      <c r="R25" s="38"/>
      <c r="S25" s="39"/>
    </row>
    <row r="26" spans="1:19" x14ac:dyDescent="0.3">
      <c r="A26" s="46" t="s">
        <v>889</v>
      </c>
      <c r="B26" s="9" t="str">
        <f t="shared" si="0"/>
        <v/>
      </c>
      <c r="C26" s="8" t="str">
        <f t="shared" si="1"/>
        <v>◄</v>
      </c>
      <c r="D26" s="7"/>
      <c r="E26" s="6"/>
      <c r="F26" s="19" t="s">
        <v>82</v>
      </c>
      <c r="G26" s="22" t="s">
        <v>1383</v>
      </c>
      <c r="H26" s="17" t="s">
        <v>1384</v>
      </c>
      <c r="I26" s="16" t="s">
        <v>276</v>
      </c>
      <c r="J26" s="16" t="s">
        <v>1385</v>
      </c>
      <c r="K26" s="15" t="s">
        <v>24</v>
      </c>
      <c r="L26" s="44" t="s">
        <v>17</v>
      </c>
      <c r="M26" s="14" t="s">
        <v>25</v>
      </c>
      <c r="N26" s="21">
        <v>41685</v>
      </c>
      <c r="O26" s="12" t="s">
        <v>17</v>
      </c>
      <c r="P26" s="11">
        <v>41687</v>
      </c>
      <c r="Q26" s="10">
        <v>41687</v>
      </c>
      <c r="R26" s="36" t="s">
        <v>1386</v>
      </c>
      <c r="S26" s="37">
        <v>0</v>
      </c>
    </row>
    <row r="27" spans="1:19" x14ac:dyDescent="0.3">
      <c r="A27" s="46" t="s">
        <v>889</v>
      </c>
      <c r="B27" s="9" t="str">
        <f t="shared" si="0"/>
        <v/>
      </c>
      <c r="C27" s="8" t="str">
        <f t="shared" si="1"/>
        <v>◄</v>
      </c>
      <c r="D27" s="7"/>
      <c r="E27" s="6"/>
      <c r="F27" s="20" t="s">
        <v>83</v>
      </c>
      <c r="G27" s="22" t="s">
        <v>1383</v>
      </c>
      <c r="H27" s="17" t="s">
        <v>1387</v>
      </c>
      <c r="I27" s="16" t="s">
        <v>276</v>
      </c>
      <c r="J27" s="16">
        <v>4400</v>
      </c>
      <c r="K27" s="15" t="s">
        <v>24</v>
      </c>
      <c r="L27" s="44" t="s">
        <v>17</v>
      </c>
      <c r="M27" s="14" t="s">
        <v>25</v>
      </c>
      <c r="N27" s="21">
        <v>41685</v>
      </c>
      <c r="O27" s="12" t="s">
        <v>17</v>
      </c>
      <c r="P27" s="11">
        <v>41687</v>
      </c>
      <c r="Q27" s="10">
        <v>41687</v>
      </c>
      <c r="R27" s="38"/>
      <c r="S27" s="39"/>
    </row>
    <row r="28" spans="1:19" ht="15" thickBot="1" x14ac:dyDescent="0.35">
      <c r="A28" s="46" t="s">
        <v>889</v>
      </c>
      <c r="B28" s="9" t="str">
        <f t="shared" si="0"/>
        <v/>
      </c>
      <c r="C28" s="8" t="str">
        <f t="shared" si="1"/>
        <v>◄</v>
      </c>
      <c r="D28" s="7"/>
      <c r="E28" s="6"/>
      <c r="F28" s="20" t="s">
        <v>84</v>
      </c>
      <c r="G28" s="22" t="s">
        <v>1383</v>
      </c>
      <c r="H28" s="17" t="s">
        <v>1388</v>
      </c>
      <c r="I28" s="16" t="s">
        <v>276</v>
      </c>
      <c r="J28" s="16">
        <v>4401</v>
      </c>
      <c r="K28" s="15" t="s">
        <v>24</v>
      </c>
      <c r="L28" s="44" t="s">
        <v>17</v>
      </c>
      <c r="M28" s="14" t="s">
        <v>25</v>
      </c>
      <c r="N28" s="21">
        <v>41685</v>
      </c>
      <c r="O28" s="12" t="s">
        <v>17</v>
      </c>
      <c r="P28" s="11">
        <v>41687</v>
      </c>
      <c r="Q28" s="10">
        <v>41687</v>
      </c>
      <c r="R28" s="38"/>
      <c r="S28" s="39"/>
    </row>
    <row r="29" spans="1:19" x14ac:dyDescent="0.3">
      <c r="A29" s="46" t="s">
        <v>889</v>
      </c>
      <c r="B29" s="9" t="str">
        <f t="shared" si="0"/>
        <v/>
      </c>
      <c r="C29" s="8" t="str">
        <f t="shared" si="1"/>
        <v>◄</v>
      </c>
      <c r="D29" s="7"/>
      <c r="E29" s="6"/>
      <c r="F29" s="19" t="s">
        <v>88</v>
      </c>
      <c r="G29" s="22" t="s">
        <v>1383</v>
      </c>
      <c r="H29" s="17" t="s">
        <v>1389</v>
      </c>
      <c r="I29" s="16" t="s">
        <v>276</v>
      </c>
      <c r="J29" s="16">
        <v>4402</v>
      </c>
      <c r="K29" s="15" t="s">
        <v>24</v>
      </c>
      <c r="L29" s="44" t="s">
        <v>17</v>
      </c>
      <c r="M29" s="14" t="s">
        <v>25</v>
      </c>
      <c r="N29" s="21">
        <v>41685</v>
      </c>
      <c r="O29" s="12" t="s">
        <v>17</v>
      </c>
      <c r="P29" s="11">
        <v>41687</v>
      </c>
      <c r="Q29" s="10">
        <v>41687</v>
      </c>
      <c r="R29" s="36" t="s">
        <v>1386</v>
      </c>
      <c r="S29" s="37">
        <v>0</v>
      </c>
    </row>
    <row r="30" spans="1:19" x14ac:dyDescent="0.3">
      <c r="A30" s="46" t="s">
        <v>889</v>
      </c>
      <c r="B30" s="9" t="str">
        <f t="shared" si="0"/>
        <v/>
      </c>
      <c r="C30" s="8" t="str">
        <f t="shared" si="1"/>
        <v>◄</v>
      </c>
      <c r="D30" s="7"/>
      <c r="E30" s="6"/>
      <c r="F30" s="20" t="s">
        <v>89</v>
      </c>
      <c r="G30" s="22" t="s">
        <v>1383</v>
      </c>
      <c r="H30" s="17" t="s">
        <v>1390</v>
      </c>
      <c r="I30" s="16" t="s">
        <v>276</v>
      </c>
      <c r="J30" s="16">
        <v>4403</v>
      </c>
      <c r="K30" s="15" t="s">
        <v>24</v>
      </c>
      <c r="L30" s="44" t="s">
        <v>17</v>
      </c>
      <c r="M30" s="14" t="s">
        <v>25</v>
      </c>
      <c r="N30" s="21">
        <v>41685</v>
      </c>
      <c r="O30" s="12" t="s">
        <v>17</v>
      </c>
      <c r="P30" s="11">
        <v>41687</v>
      </c>
      <c r="Q30" s="10">
        <v>41687</v>
      </c>
      <c r="R30" s="38"/>
      <c r="S30" s="39"/>
    </row>
    <row r="31" spans="1:19" ht="15" thickBot="1" x14ac:dyDescent="0.35">
      <c r="A31" s="46" t="s">
        <v>889</v>
      </c>
      <c r="B31" s="9" t="str">
        <f t="shared" si="0"/>
        <v/>
      </c>
      <c r="C31" s="8" t="str">
        <f t="shared" si="1"/>
        <v>◄</v>
      </c>
      <c r="D31" s="7"/>
      <c r="E31" s="6"/>
      <c r="F31" s="20" t="s">
        <v>938</v>
      </c>
      <c r="G31" s="22" t="s">
        <v>1383</v>
      </c>
      <c r="H31" s="17" t="s">
        <v>150</v>
      </c>
      <c r="I31" s="16">
        <v>0</v>
      </c>
      <c r="J31" s="16" t="s">
        <v>151</v>
      </c>
      <c r="K31" s="15" t="s">
        <v>29</v>
      </c>
      <c r="L31" s="44" t="s">
        <v>30</v>
      </c>
      <c r="M31" s="14" t="s">
        <v>25</v>
      </c>
      <c r="N31" s="21">
        <v>41685</v>
      </c>
      <c r="O31" s="12" t="s">
        <v>17</v>
      </c>
      <c r="P31" s="11" t="s">
        <v>29</v>
      </c>
      <c r="Q31" s="10">
        <v>41687</v>
      </c>
      <c r="R31" s="38"/>
      <c r="S31" s="39"/>
    </row>
    <row r="32" spans="1:19" x14ac:dyDescent="0.3">
      <c r="A32" s="46" t="s">
        <v>889</v>
      </c>
      <c r="B32" s="9" t="str">
        <f t="shared" si="0"/>
        <v/>
      </c>
      <c r="C32" s="8" t="str">
        <f t="shared" si="1"/>
        <v>◄</v>
      </c>
      <c r="D32" s="7"/>
      <c r="E32" s="6"/>
      <c r="F32" s="19" t="s">
        <v>92</v>
      </c>
      <c r="G32" s="22" t="s">
        <v>1391</v>
      </c>
      <c r="H32" s="17" t="s">
        <v>1392</v>
      </c>
      <c r="I32" s="16">
        <v>0</v>
      </c>
      <c r="J32" s="16" t="s">
        <v>1393</v>
      </c>
      <c r="K32" s="15" t="s">
        <v>29</v>
      </c>
      <c r="L32" s="44" t="s">
        <v>38</v>
      </c>
      <c r="M32" s="14" t="s">
        <v>25</v>
      </c>
      <c r="N32" s="21">
        <v>41706</v>
      </c>
      <c r="O32" s="12" t="s">
        <v>17</v>
      </c>
      <c r="P32" s="11" t="s">
        <v>29</v>
      </c>
      <c r="Q32" s="10">
        <v>41708</v>
      </c>
      <c r="R32" s="36" t="s">
        <v>1394</v>
      </c>
      <c r="S32" s="37">
        <v>0</v>
      </c>
    </row>
    <row r="33" spans="1:19" ht="15" thickBot="1" x14ac:dyDescent="0.35">
      <c r="A33" s="46" t="s">
        <v>889</v>
      </c>
      <c r="B33" s="9" t="str">
        <f t="shared" si="0"/>
        <v/>
      </c>
      <c r="C33" s="8" t="str">
        <f t="shared" si="1"/>
        <v>◄</v>
      </c>
      <c r="D33" s="7"/>
      <c r="E33" s="6"/>
      <c r="F33" s="20" t="s">
        <v>93</v>
      </c>
      <c r="G33" s="22" t="s">
        <v>1391</v>
      </c>
      <c r="H33" s="17" t="s">
        <v>1395</v>
      </c>
      <c r="I33" s="16">
        <v>0</v>
      </c>
      <c r="J33" s="16" t="s">
        <v>1393</v>
      </c>
      <c r="K33" s="15" t="s">
        <v>29</v>
      </c>
      <c r="L33" s="44" t="s">
        <v>30</v>
      </c>
      <c r="M33" s="14" t="s">
        <v>25</v>
      </c>
      <c r="N33" s="21">
        <v>41706</v>
      </c>
      <c r="O33" s="12" t="s">
        <v>17</v>
      </c>
      <c r="P33" s="11" t="s">
        <v>29</v>
      </c>
      <c r="Q33" s="10">
        <v>41708</v>
      </c>
      <c r="R33" s="38"/>
      <c r="S33" s="39"/>
    </row>
    <row r="34" spans="1:19" x14ac:dyDescent="0.3">
      <c r="A34" s="46" t="s">
        <v>889</v>
      </c>
      <c r="B34" s="9" t="str">
        <f t="shared" si="0"/>
        <v/>
      </c>
      <c r="C34" s="8" t="str">
        <f t="shared" si="1"/>
        <v>◄</v>
      </c>
      <c r="D34" s="7"/>
      <c r="E34" s="6"/>
      <c r="F34" s="19" t="s">
        <v>96</v>
      </c>
      <c r="G34" s="22" t="s">
        <v>1396</v>
      </c>
      <c r="H34" s="17" t="s">
        <v>1397</v>
      </c>
      <c r="I34" s="16">
        <v>0</v>
      </c>
      <c r="J34" s="16" t="s">
        <v>1398</v>
      </c>
      <c r="K34" s="15" t="s">
        <v>29</v>
      </c>
      <c r="L34" s="44" t="s">
        <v>38</v>
      </c>
      <c r="M34" s="14" t="s">
        <v>25</v>
      </c>
      <c r="N34" s="21">
        <v>41706</v>
      </c>
      <c r="O34" s="12" t="s">
        <v>17</v>
      </c>
      <c r="P34" s="11" t="s">
        <v>29</v>
      </c>
      <c r="Q34" s="10">
        <v>41708</v>
      </c>
      <c r="R34" s="36" t="s">
        <v>1399</v>
      </c>
      <c r="S34" s="37">
        <v>0</v>
      </c>
    </row>
    <row r="35" spans="1:19" ht="15" thickBot="1" x14ac:dyDescent="0.35">
      <c r="A35" s="46" t="s">
        <v>889</v>
      </c>
      <c r="B35" s="9" t="str">
        <f t="shared" si="0"/>
        <v/>
      </c>
      <c r="C35" s="8" t="str">
        <f t="shared" si="1"/>
        <v>◄</v>
      </c>
      <c r="D35" s="7"/>
      <c r="E35" s="6"/>
      <c r="F35" s="20" t="s">
        <v>98</v>
      </c>
      <c r="G35" s="22" t="s">
        <v>1396</v>
      </c>
      <c r="H35" s="17" t="s">
        <v>1400</v>
      </c>
      <c r="I35" s="16">
        <v>0</v>
      </c>
      <c r="J35" s="16" t="s">
        <v>1398</v>
      </c>
      <c r="K35" s="15" t="s">
        <v>29</v>
      </c>
      <c r="L35" s="44" t="s">
        <v>30</v>
      </c>
      <c r="M35" s="14" t="s">
        <v>25</v>
      </c>
      <c r="N35" s="21">
        <v>41706</v>
      </c>
      <c r="O35" s="12" t="s">
        <v>17</v>
      </c>
      <c r="P35" s="11" t="s">
        <v>29</v>
      </c>
      <c r="Q35" s="10">
        <v>41708</v>
      </c>
      <c r="R35" s="38"/>
      <c r="S35" s="39"/>
    </row>
    <row r="36" spans="1:19" x14ac:dyDescent="0.3">
      <c r="A36" s="46" t="s">
        <v>889</v>
      </c>
      <c r="B36" s="9" t="str">
        <f t="shared" si="0"/>
        <v/>
      </c>
      <c r="C36" s="8" t="str">
        <f t="shared" si="1"/>
        <v>◄</v>
      </c>
      <c r="D36" s="7"/>
      <c r="E36" s="6"/>
      <c r="F36" s="19" t="s">
        <v>110</v>
      </c>
      <c r="G36" s="22" t="s">
        <v>1401</v>
      </c>
      <c r="H36" s="17" t="s">
        <v>1402</v>
      </c>
      <c r="I36" s="16">
        <v>0</v>
      </c>
      <c r="J36" s="16" t="s">
        <v>1403</v>
      </c>
      <c r="K36" s="15" t="s">
        <v>29</v>
      </c>
      <c r="L36" s="44" t="s">
        <v>38</v>
      </c>
      <c r="M36" s="14" t="s">
        <v>25</v>
      </c>
      <c r="N36" s="21">
        <v>41748</v>
      </c>
      <c r="O36" s="12" t="s">
        <v>17</v>
      </c>
      <c r="P36" s="11" t="s">
        <v>29</v>
      </c>
      <c r="Q36" s="10">
        <v>41751</v>
      </c>
      <c r="R36" s="36" t="s">
        <v>1404</v>
      </c>
      <c r="S36" s="37">
        <v>0</v>
      </c>
    </row>
    <row r="37" spans="1:19" x14ac:dyDescent="0.3">
      <c r="A37" s="46" t="s">
        <v>889</v>
      </c>
      <c r="B37" s="9" t="str">
        <f t="shared" si="0"/>
        <v/>
      </c>
      <c r="C37" s="8" t="str">
        <f t="shared" si="1"/>
        <v>◄</v>
      </c>
      <c r="D37" s="7"/>
      <c r="E37" s="6"/>
      <c r="F37" s="20" t="s">
        <v>112</v>
      </c>
      <c r="G37" s="22" t="s">
        <v>1401</v>
      </c>
      <c r="H37" s="17" t="s">
        <v>1405</v>
      </c>
      <c r="I37" s="16">
        <v>0</v>
      </c>
      <c r="J37" s="16">
        <v>4407</v>
      </c>
      <c r="K37" s="15" t="s">
        <v>29</v>
      </c>
      <c r="L37" s="44" t="s">
        <v>38</v>
      </c>
      <c r="M37" s="14" t="s">
        <v>25</v>
      </c>
      <c r="N37" s="21">
        <v>41748</v>
      </c>
      <c r="O37" s="12" t="s">
        <v>17</v>
      </c>
      <c r="P37" s="11" t="s">
        <v>29</v>
      </c>
      <c r="Q37" s="10">
        <v>41751</v>
      </c>
      <c r="R37" s="38"/>
      <c r="S37" s="39"/>
    </row>
    <row r="38" spans="1:19" ht="15" thickBot="1" x14ac:dyDescent="0.35">
      <c r="A38" s="46" t="s">
        <v>889</v>
      </c>
      <c r="B38" s="9" t="str">
        <f t="shared" si="0"/>
        <v/>
      </c>
      <c r="C38" s="8" t="str">
        <f t="shared" si="1"/>
        <v>◄</v>
      </c>
      <c r="D38" s="7"/>
      <c r="E38" s="6"/>
      <c r="F38" s="20" t="s">
        <v>957</v>
      </c>
      <c r="G38" s="22" t="s">
        <v>1401</v>
      </c>
      <c r="H38" s="17" t="s">
        <v>1406</v>
      </c>
      <c r="I38" s="16">
        <v>0</v>
      </c>
      <c r="J38" s="16">
        <v>4408</v>
      </c>
      <c r="K38" s="15" t="s">
        <v>29</v>
      </c>
      <c r="L38" s="44" t="s">
        <v>38</v>
      </c>
      <c r="M38" s="14" t="s">
        <v>25</v>
      </c>
      <c r="N38" s="21">
        <v>41748</v>
      </c>
      <c r="O38" s="12" t="s">
        <v>17</v>
      </c>
      <c r="P38" s="11" t="s">
        <v>29</v>
      </c>
      <c r="Q38" s="10">
        <v>41751</v>
      </c>
      <c r="R38" s="38"/>
      <c r="S38" s="39"/>
    </row>
    <row r="39" spans="1:19" x14ac:dyDescent="0.3">
      <c r="A39" s="46" t="s">
        <v>889</v>
      </c>
      <c r="B39" s="9" t="str">
        <f t="shared" si="0"/>
        <v/>
      </c>
      <c r="C39" s="8" t="str">
        <f t="shared" si="1"/>
        <v>◄</v>
      </c>
      <c r="D39" s="7"/>
      <c r="E39" s="6"/>
      <c r="F39" s="19" t="s">
        <v>119</v>
      </c>
      <c r="G39" s="22" t="s">
        <v>1401</v>
      </c>
      <c r="H39" s="17" t="s">
        <v>1407</v>
      </c>
      <c r="I39" s="16">
        <v>0</v>
      </c>
      <c r="J39" s="16">
        <v>4409</v>
      </c>
      <c r="K39" s="15" t="s">
        <v>29</v>
      </c>
      <c r="L39" s="44" t="s">
        <v>38</v>
      </c>
      <c r="M39" s="14" t="s">
        <v>25</v>
      </c>
      <c r="N39" s="21">
        <v>41748</v>
      </c>
      <c r="O39" s="12" t="s">
        <v>17</v>
      </c>
      <c r="P39" s="11" t="s">
        <v>29</v>
      </c>
      <c r="Q39" s="10">
        <v>41751</v>
      </c>
      <c r="R39" s="36" t="s">
        <v>1404</v>
      </c>
      <c r="S39" s="37">
        <v>0</v>
      </c>
    </row>
    <row r="40" spans="1:19" x14ac:dyDescent="0.3">
      <c r="A40" s="46" t="s">
        <v>889</v>
      </c>
      <c r="B40" s="9" t="str">
        <f t="shared" si="0"/>
        <v/>
      </c>
      <c r="C40" s="8" t="str">
        <f t="shared" si="1"/>
        <v>◄</v>
      </c>
      <c r="D40" s="7"/>
      <c r="E40" s="6"/>
      <c r="F40" s="20" t="s">
        <v>121</v>
      </c>
      <c r="G40" s="22" t="s">
        <v>1401</v>
      </c>
      <c r="H40" s="17" t="s">
        <v>1408</v>
      </c>
      <c r="I40" s="16">
        <v>0</v>
      </c>
      <c r="J40" s="16">
        <v>4410</v>
      </c>
      <c r="K40" s="15" t="s">
        <v>29</v>
      </c>
      <c r="L40" s="44" t="s">
        <v>38</v>
      </c>
      <c r="M40" s="14" t="s">
        <v>25</v>
      </c>
      <c r="N40" s="21">
        <v>41748</v>
      </c>
      <c r="O40" s="12" t="s">
        <v>17</v>
      </c>
      <c r="P40" s="11" t="s">
        <v>29</v>
      </c>
      <c r="Q40" s="10">
        <v>41751</v>
      </c>
      <c r="R40" s="38"/>
      <c r="S40" s="39"/>
    </row>
    <row r="41" spans="1:19" ht="15" thickBot="1" x14ac:dyDescent="0.35">
      <c r="A41" s="46" t="s">
        <v>889</v>
      </c>
      <c r="B41" s="9" t="str">
        <f t="shared" si="0"/>
        <v/>
      </c>
      <c r="C41" s="8" t="str">
        <f t="shared" si="1"/>
        <v>◄</v>
      </c>
      <c r="D41" s="7"/>
      <c r="E41" s="6"/>
      <c r="F41" s="20" t="s">
        <v>122</v>
      </c>
      <c r="G41" s="22" t="s">
        <v>1401</v>
      </c>
      <c r="H41" s="17" t="s">
        <v>1409</v>
      </c>
      <c r="I41" s="16">
        <v>0</v>
      </c>
      <c r="J41" s="16">
        <v>4411</v>
      </c>
      <c r="K41" s="15" t="s">
        <v>29</v>
      </c>
      <c r="L41" s="44" t="s">
        <v>38</v>
      </c>
      <c r="M41" s="14" t="s">
        <v>25</v>
      </c>
      <c r="N41" s="21">
        <v>41748</v>
      </c>
      <c r="O41" s="12" t="s">
        <v>17</v>
      </c>
      <c r="P41" s="11" t="s">
        <v>29</v>
      </c>
      <c r="Q41" s="10">
        <v>41751</v>
      </c>
      <c r="R41" s="38"/>
      <c r="S41" s="39"/>
    </row>
    <row r="42" spans="1:19" x14ac:dyDescent="0.3">
      <c r="A42" s="46" t="s">
        <v>889</v>
      </c>
      <c r="B42" s="9" t="str">
        <f t="shared" si="0"/>
        <v/>
      </c>
      <c r="C42" s="8" t="str">
        <f t="shared" si="1"/>
        <v>◄</v>
      </c>
      <c r="D42" s="7"/>
      <c r="E42" s="6"/>
      <c r="F42" s="19" t="s">
        <v>130</v>
      </c>
      <c r="G42" s="22" t="s">
        <v>1401</v>
      </c>
      <c r="H42" s="17" t="s">
        <v>1410</v>
      </c>
      <c r="I42" s="16">
        <v>0</v>
      </c>
      <c r="J42" s="16">
        <v>4412</v>
      </c>
      <c r="K42" s="15" t="s">
        <v>29</v>
      </c>
      <c r="L42" s="44" t="s">
        <v>38</v>
      </c>
      <c r="M42" s="14" t="s">
        <v>25</v>
      </c>
      <c r="N42" s="21">
        <v>41748</v>
      </c>
      <c r="O42" s="12" t="s">
        <v>17</v>
      </c>
      <c r="P42" s="11" t="s">
        <v>29</v>
      </c>
      <c r="Q42" s="10">
        <v>41751</v>
      </c>
      <c r="R42" s="36" t="s">
        <v>1404</v>
      </c>
      <c r="S42" s="37">
        <v>0</v>
      </c>
    </row>
    <row r="43" spans="1:19" x14ac:dyDescent="0.3">
      <c r="A43" s="46" t="s">
        <v>889</v>
      </c>
      <c r="B43" s="9" t="str">
        <f t="shared" si="0"/>
        <v/>
      </c>
      <c r="C43" s="8" t="str">
        <f t="shared" si="1"/>
        <v>◄</v>
      </c>
      <c r="D43" s="7"/>
      <c r="E43" s="6"/>
      <c r="F43" s="20" t="s">
        <v>132</v>
      </c>
      <c r="G43" s="22" t="s">
        <v>1401</v>
      </c>
      <c r="H43" s="17" t="s">
        <v>1411</v>
      </c>
      <c r="I43" s="16">
        <v>0</v>
      </c>
      <c r="J43" s="16">
        <v>4413</v>
      </c>
      <c r="K43" s="15" t="s">
        <v>29</v>
      </c>
      <c r="L43" s="44" t="s">
        <v>38</v>
      </c>
      <c r="M43" s="14" t="s">
        <v>25</v>
      </c>
      <c r="N43" s="21">
        <v>41748</v>
      </c>
      <c r="O43" s="12" t="s">
        <v>17</v>
      </c>
      <c r="P43" s="11" t="s">
        <v>29</v>
      </c>
      <c r="Q43" s="10">
        <v>41751</v>
      </c>
      <c r="R43" s="38"/>
      <c r="S43" s="39"/>
    </row>
    <row r="44" spans="1:19" ht="15" thickBot="1" x14ac:dyDescent="0.35">
      <c r="A44" s="46" t="s">
        <v>889</v>
      </c>
      <c r="B44" s="9" t="str">
        <f t="shared" si="0"/>
        <v/>
      </c>
      <c r="C44" s="8" t="str">
        <f t="shared" si="1"/>
        <v>◄</v>
      </c>
      <c r="D44" s="7"/>
      <c r="E44" s="6"/>
      <c r="F44" s="20" t="s">
        <v>966</v>
      </c>
      <c r="G44" s="22" t="s">
        <v>1401</v>
      </c>
      <c r="H44" s="17" t="s">
        <v>1412</v>
      </c>
      <c r="I44" s="16">
        <v>0</v>
      </c>
      <c r="J44" s="16">
        <v>4414</v>
      </c>
      <c r="K44" s="15" t="s">
        <v>29</v>
      </c>
      <c r="L44" s="44" t="s">
        <v>38</v>
      </c>
      <c r="M44" s="14" t="s">
        <v>25</v>
      </c>
      <c r="N44" s="21">
        <v>41748</v>
      </c>
      <c r="O44" s="12" t="s">
        <v>17</v>
      </c>
      <c r="P44" s="11" t="s">
        <v>29</v>
      </c>
      <c r="Q44" s="10">
        <v>41751</v>
      </c>
      <c r="R44" s="38"/>
      <c r="S44" s="39"/>
    </row>
    <row r="45" spans="1:19" x14ac:dyDescent="0.3">
      <c r="A45" s="46" t="s">
        <v>889</v>
      </c>
      <c r="B45" s="9" t="str">
        <f t="shared" si="0"/>
        <v/>
      </c>
      <c r="C45" s="8" t="str">
        <f t="shared" si="1"/>
        <v>◄</v>
      </c>
      <c r="D45" s="7"/>
      <c r="E45" s="6"/>
      <c r="F45" s="19" t="s">
        <v>136</v>
      </c>
      <c r="G45" s="22" t="s">
        <v>1401</v>
      </c>
      <c r="H45" s="17" t="s">
        <v>1413</v>
      </c>
      <c r="I45" s="16">
        <v>0</v>
      </c>
      <c r="J45" s="16">
        <v>4415</v>
      </c>
      <c r="K45" s="15" t="s">
        <v>29</v>
      </c>
      <c r="L45" s="44" t="s">
        <v>38</v>
      </c>
      <c r="M45" s="14" t="s">
        <v>25</v>
      </c>
      <c r="N45" s="21">
        <v>41748</v>
      </c>
      <c r="O45" s="12" t="s">
        <v>17</v>
      </c>
      <c r="P45" s="11" t="s">
        <v>29</v>
      </c>
      <c r="Q45" s="10">
        <v>41751</v>
      </c>
      <c r="R45" s="36" t="s">
        <v>1404</v>
      </c>
      <c r="S45" s="37">
        <v>0</v>
      </c>
    </row>
    <row r="46" spans="1:19" ht="15" thickBot="1" x14ac:dyDescent="0.35">
      <c r="A46" s="46" t="s">
        <v>889</v>
      </c>
      <c r="B46" s="9" t="str">
        <f t="shared" si="0"/>
        <v/>
      </c>
      <c r="C46" s="8" t="str">
        <f t="shared" si="1"/>
        <v>◄</v>
      </c>
      <c r="D46" s="7"/>
      <c r="E46" s="6"/>
      <c r="F46" s="20" t="s">
        <v>138</v>
      </c>
      <c r="G46" s="22" t="s">
        <v>1401</v>
      </c>
      <c r="H46" s="17" t="s">
        <v>150</v>
      </c>
      <c r="I46" s="16">
        <v>0</v>
      </c>
      <c r="J46" s="16" t="s">
        <v>151</v>
      </c>
      <c r="K46" s="15" t="s">
        <v>29</v>
      </c>
      <c r="L46" s="44" t="s">
        <v>30</v>
      </c>
      <c r="M46" s="14" t="s">
        <v>25</v>
      </c>
      <c r="N46" s="21">
        <v>41748</v>
      </c>
      <c r="O46" s="12" t="s">
        <v>17</v>
      </c>
      <c r="P46" s="11" t="s">
        <v>29</v>
      </c>
      <c r="Q46" s="10">
        <v>41751</v>
      </c>
      <c r="R46" s="38"/>
      <c r="S46" s="39"/>
    </row>
    <row r="47" spans="1:19" x14ac:dyDescent="0.3">
      <c r="A47" s="46" t="s">
        <v>889</v>
      </c>
      <c r="B47" s="9" t="str">
        <f t="shared" si="0"/>
        <v/>
      </c>
      <c r="C47" s="8" t="str">
        <f t="shared" si="1"/>
        <v>◄</v>
      </c>
      <c r="D47" s="7"/>
      <c r="E47" s="6"/>
      <c r="F47" s="19" t="s">
        <v>145</v>
      </c>
      <c r="G47" s="22" t="s">
        <v>1414</v>
      </c>
      <c r="H47" s="17" t="s">
        <v>1415</v>
      </c>
      <c r="I47" s="16">
        <v>0</v>
      </c>
      <c r="J47" s="16" t="s">
        <v>1416</v>
      </c>
      <c r="K47" s="15" t="s">
        <v>29</v>
      </c>
      <c r="L47" s="44" t="s">
        <v>38</v>
      </c>
      <c r="M47" s="14" t="s">
        <v>25</v>
      </c>
      <c r="N47" s="21">
        <v>41748</v>
      </c>
      <c r="O47" s="12" t="s">
        <v>17</v>
      </c>
      <c r="P47" s="11" t="s">
        <v>29</v>
      </c>
      <c r="Q47" s="10">
        <v>41751</v>
      </c>
      <c r="R47" s="36" t="s">
        <v>1417</v>
      </c>
      <c r="S47" s="37">
        <v>0</v>
      </c>
    </row>
    <row r="48" spans="1:19" x14ac:dyDescent="0.3">
      <c r="A48" s="46" t="s">
        <v>889</v>
      </c>
      <c r="B48" s="9" t="str">
        <f t="shared" si="0"/>
        <v/>
      </c>
      <c r="C48" s="8" t="str">
        <f t="shared" si="1"/>
        <v>◄</v>
      </c>
      <c r="D48" s="7"/>
      <c r="E48" s="6"/>
      <c r="F48" s="20" t="s">
        <v>146</v>
      </c>
      <c r="G48" s="22" t="s">
        <v>1414</v>
      </c>
      <c r="H48" s="17" t="s">
        <v>1418</v>
      </c>
      <c r="I48" s="16">
        <v>0</v>
      </c>
      <c r="J48" s="16">
        <v>4417</v>
      </c>
      <c r="K48" s="15" t="s">
        <v>29</v>
      </c>
      <c r="L48" s="44" t="s">
        <v>38</v>
      </c>
      <c r="M48" s="14" t="s">
        <v>25</v>
      </c>
      <c r="N48" s="21">
        <v>41748</v>
      </c>
      <c r="O48" s="12" t="s">
        <v>17</v>
      </c>
      <c r="P48" s="11" t="s">
        <v>29</v>
      </c>
      <c r="Q48" s="10">
        <v>41751</v>
      </c>
      <c r="R48" s="38"/>
      <c r="S48" s="39"/>
    </row>
    <row r="49" spans="1:19" ht="15" thickBot="1" x14ac:dyDescent="0.35">
      <c r="A49" s="46" t="s">
        <v>889</v>
      </c>
      <c r="B49" s="9" t="str">
        <f t="shared" si="0"/>
        <v/>
      </c>
      <c r="C49" s="8" t="str">
        <f t="shared" si="1"/>
        <v>◄</v>
      </c>
      <c r="D49" s="7"/>
      <c r="E49" s="6"/>
      <c r="F49" s="20" t="s">
        <v>147</v>
      </c>
      <c r="G49" s="22" t="s">
        <v>1414</v>
      </c>
      <c r="H49" s="17" t="s">
        <v>1419</v>
      </c>
      <c r="I49" s="16">
        <v>0</v>
      </c>
      <c r="J49" s="16">
        <v>4418</v>
      </c>
      <c r="K49" s="15" t="s">
        <v>29</v>
      </c>
      <c r="L49" s="44" t="s">
        <v>38</v>
      </c>
      <c r="M49" s="14" t="s">
        <v>25</v>
      </c>
      <c r="N49" s="21">
        <v>41748</v>
      </c>
      <c r="O49" s="12" t="s">
        <v>17</v>
      </c>
      <c r="P49" s="11" t="s">
        <v>29</v>
      </c>
      <c r="Q49" s="10">
        <v>41751</v>
      </c>
      <c r="R49" s="38"/>
      <c r="S49" s="39"/>
    </row>
    <row r="50" spans="1:19" x14ac:dyDescent="0.3">
      <c r="A50" s="46" t="s">
        <v>889</v>
      </c>
      <c r="B50" s="9" t="str">
        <f t="shared" si="0"/>
        <v/>
      </c>
      <c r="C50" s="8" t="str">
        <f t="shared" si="1"/>
        <v>◄</v>
      </c>
      <c r="D50" s="7"/>
      <c r="E50" s="6"/>
      <c r="F50" s="19" t="s">
        <v>152</v>
      </c>
      <c r="G50" s="22" t="s">
        <v>1414</v>
      </c>
      <c r="H50" s="17" t="s">
        <v>1420</v>
      </c>
      <c r="I50" s="16">
        <v>0</v>
      </c>
      <c r="J50" s="16">
        <v>4419</v>
      </c>
      <c r="K50" s="15" t="s">
        <v>29</v>
      </c>
      <c r="L50" s="44" t="s">
        <v>38</v>
      </c>
      <c r="M50" s="14" t="s">
        <v>25</v>
      </c>
      <c r="N50" s="21">
        <v>41748</v>
      </c>
      <c r="O50" s="12" t="s">
        <v>17</v>
      </c>
      <c r="P50" s="11" t="s">
        <v>29</v>
      </c>
      <c r="Q50" s="10">
        <v>41751</v>
      </c>
      <c r="R50" s="36" t="s">
        <v>1417</v>
      </c>
      <c r="S50" s="37">
        <v>0</v>
      </c>
    </row>
    <row r="51" spans="1:19" x14ac:dyDescent="0.3">
      <c r="A51" s="46" t="s">
        <v>889</v>
      </c>
      <c r="B51" s="9" t="str">
        <f t="shared" si="0"/>
        <v/>
      </c>
      <c r="C51" s="8" t="str">
        <f t="shared" si="1"/>
        <v>◄</v>
      </c>
      <c r="D51" s="7"/>
      <c r="E51" s="6"/>
      <c r="F51" s="20" t="s">
        <v>154</v>
      </c>
      <c r="G51" s="22" t="s">
        <v>1414</v>
      </c>
      <c r="H51" s="17" t="s">
        <v>1421</v>
      </c>
      <c r="I51" s="16">
        <v>0</v>
      </c>
      <c r="J51" s="16">
        <v>4420</v>
      </c>
      <c r="K51" s="15" t="s">
        <v>29</v>
      </c>
      <c r="L51" s="44" t="s">
        <v>38</v>
      </c>
      <c r="M51" s="14" t="s">
        <v>25</v>
      </c>
      <c r="N51" s="21">
        <v>41748</v>
      </c>
      <c r="O51" s="12" t="s">
        <v>17</v>
      </c>
      <c r="P51" s="11" t="s">
        <v>29</v>
      </c>
      <c r="Q51" s="10">
        <v>41751</v>
      </c>
      <c r="R51" s="38"/>
      <c r="S51" s="39"/>
    </row>
    <row r="52" spans="1:19" ht="15" thickBot="1" x14ac:dyDescent="0.35">
      <c r="A52" s="46" t="s">
        <v>889</v>
      </c>
      <c r="B52" s="9" t="str">
        <f t="shared" si="0"/>
        <v/>
      </c>
      <c r="C52" s="8" t="str">
        <f t="shared" si="1"/>
        <v>◄</v>
      </c>
      <c r="D52" s="7"/>
      <c r="E52" s="6"/>
      <c r="F52" s="20" t="s">
        <v>155</v>
      </c>
      <c r="G52" s="22" t="s">
        <v>1414</v>
      </c>
      <c r="H52" s="17" t="s">
        <v>150</v>
      </c>
      <c r="I52" s="16">
        <v>0</v>
      </c>
      <c r="J52" s="16" t="s">
        <v>151</v>
      </c>
      <c r="K52" s="15" t="s">
        <v>29</v>
      </c>
      <c r="L52" s="44" t="s">
        <v>30</v>
      </c>
      <c r="M52" s="14" t="s">
        <v>25</v>
      </c>
      <c r="N52" s="21">
        <v>41748</v>
      </c>
      <c r="O52" s="12" t="s">
        <v>17</v>
      </c>
      <c r="P52" s="11" t="s">
        <v>29</v>
      </c>
      <c r="Q52" s="10">
        <v>41751</v>
      </c>
      <c r="R52" s="38"/>
      <c r="S52" s="39"/>
    </row>
    <row r="53" spans="1:19" x14ac:dyDescent="0.3">
      <c r="A53" s="46" t="s">
        <v>889</v>
      </c>
      <c r="B53" s="9" t="str">
        <f t="shared" si="0"/>
        <v/>
      </c>
      <c r="C53" s="8" t="str">
        <f t="shared" si="1"/>
        <v>◄</v>
      </c>
      <c r="D53" s="7"/>
      <c r="E53" s="6"/>
      <c r="F53" s="19" t="s">
        <v>160</v>
      </c>
      <c r="G53" s="22" t="s">
        <v>1422</v>
      </c>
      <c r="H53" s="17" t="s">
        <v>1423</v>
      </c>
      <c r="I53" s="16">
        <v>0</v>
      </c>
      <c r="J53" s="16" t="s">
        <v>1424</v>
      </c>
      <c r="K53" s="15" t="s">
        <v>29</v>
      </c>
      <c r="L53" s="44" t="s">
        <v>38</v>
      </c>
      <c r="M53" s="14" t="s">
        <v>25</v>
      </c>
      <c r="N53" s="21">
        <v>41797</v>
      </c>
      <c r="O53" s="12" t="s">
        <v>17</v>
      </c>
      <c r="P53" s="11" t="s">
        <v>29</v>
      </c>
      <c r="Q53" s="10">
        <v>41800</v>
      </c>
      <c r="R53" s="36" t="s">
        <v>1425</v>
      </c>
      <c r="S53" s="37">
        <v>0</v>
      </c>
    </row>
    <row r="54" spans="1:19" ht="15" thickBot="1" x14ac:dyDescent="0.35">
      <c r="A54" s="46" t="s">
        <v>889</v>
      </c>
      <c r="B54" s="9" t="str">
        <f t="shared" si="0"/>
        <v/>
      </c>
      <c r="C54" s="8" t="str">
        <f t="shared" si="1"/>
        <v>◄</v>
      </c>
      <c r="D54" s="7"/>
      <c r="E54" s="6"/>
      <c r="F54" s="20" t="s">
        <v>162</v>
      </c>
      <c r="G54" s="22" t="s">
        <v>1422</v>
      </c>
      <c r="H54" s="17" t="s">
        <v>1426</v>
      </c>
      <c r="I54" s="16">
        <v>0</v>
      </c>
      <c r="J54" s="16" t="s">
        <v>1424</v>
      </c>
      <c r="K54" s="15" t="s">
        <v>29</v>
      </c>
      <c r="L54" s="44" t="s">
        <v>30</v>
      </c>
      <c r="M54" s="14" t="s">
        <v>25</v>
      </c>
      <c r="N54" s="21">
        <v>41797</v>
      </c>
      <c r="O54" s="12" t="s">
        <v>17</v>
      </c>
      <c r="P54" s="11" t="s">
        <v>29</v>
      </c>
      <c r="Q54" s="10">
        <v>41800</v>
      </c>
      <c r="R54" s="38"/>
      <c r="S54" s="39"/>
    </row>
    <row r="55" spans="1:19" x14ac:dyDescent="0.3">
      <c r="A55" s="46" t="s">
        <v>889</v>
      </c>
      <c r="B55" s="9" t="str">
        <f t="shared" si="0"/>
        <v/>
      </c>
      <c r="C55" s="8" t="str">
        <f t="shared" si="1"/>
        <v>◄</v>
      </c>
      <c r="D55" s="7"/>
      <c r="E55" s="6"/>
      <c r="F55" s="19" t="s">
        <v>168</v>
      </c>
      <c r="G55" s="22" t="s">
        <v>1427</v>
      </c>
      <c r="H55" s="17" t="s">
        <v>1428</v>
      </c>
      <c r="I55" s="16">
        <v>0</v>
      </c>
      <c r="J55" s="16" t="s">
        <v>1429</v>
      </c>
      <c r="K55" s="15" t="s">
        <v>29</v>
      </c>
      <c r="L55" s="44" t="s">
        <v>38</v>
      </c>
      <c r="M55" s="14" t="s">
        <v>25</v>
      </c>
      <c r="N55" s="21">
        <v>41797</v>
      </c>
      <c r="O55" s="12" t="s">
        <v>17</v>
      </c>
      <c r="P55" s="11" t="s">
        <v>29</v>
      </c>
      <c r="Q55" s="10">
        <v>41800</v>
      </c>
      <c r="R55" s="36" t="s">
        <v>1430</v>
      </c>
      <c r="S55" s="37">
        <v>0</v>
      </c>
    </row>
    <row r="56" spans="1:19" ht="15" thickBot="1" x14ac:dyDescent="0.35">
      <c r="A56" s="46" t="s">
        <v>889</v>
      </c>
      <c r="B56" s="9" t="str">
        <f t="shared" si="0"/>
        <v/>
      </c>
      <c r="C56" s="8" t="str">
        <f t="shared" si="1"/>
        <v>◄</v>
      </c>
      <c r="D56" s="7"/>
      <c r="E56" s="6"/>
      <c r="F56" s="20" t="s">
        <v>170</v>
      </c>
      <c r="G56" s="22" t="s">
        <v>1427</v>
      </c>
      <c r="H56" s="17" t="s">
        <v>1431</v>
      </c>
      <c r="I56" s="16">
        <v>0</v>
      </c>
      <c r="J56" s="16" t="s">
        <v>1429</v>
      </c>
      <c r="K56" s="15" t="s">
        <v>29</v>
      </c>
      <c r="L56" s="44" t="s">
        <v>30</v>
      </c>
      <c r="M56" s="14" t="s">
        <v>25</v>
      </c>
      <c r="N56" s="21">
        <v>41797</v>
      </c>
      <c r="O56" s="12" t="s">
        <v>17</v>
      </c>
      <c r="P56" s="11" t="s">
        <v>29</v>
      </c>
      <c r="Q56" s="10">
        <v>41800</v>
      </c>
      <c r="R56" s="38"/>
      <c r="S56" s="39"/>
    </row>
    <row r="57" spans="1:19" x14ac:dyDescent="0.3">
      <c r="A57" s="46" t="s">
        <v>889</v>
      </c>
      <c r="B57" s="9" t="str">
        <f t="shared" si="0"/>
        <v/>
      </c>
      <c r="C57" s="8" t="str">
        <f t="shared" si="1"/>
        <v>◄</v>
      </c>
      <c r="D57" s="7"/>
      <c r="E57" s="6"/>
      <c r="F57" s="19" t="s">
        <v>178</v>
      </c>
      <c r="G57" s="22" t="s">
        <v>1432</v>
      </c>
      <c r="H57" s="17" t="s">
        <v>1433</v>
      </c>
      <c r="I57" s="16">
        <v>0</v>
      </c>
      <c r="J57" s="16" t="s">
        <v>1434</v>
      </c>
      <c r="K57" s="15" t="s">
        <v>1435</v>
      </c>
      <c r="L57" s="44" t="s">
        <v>17</v>
      </c>
      <c r="M57" s="14" t="s">
        <v>25</v>
      </c>
      <c r="N57" s="21">
        <v>41797</v>
      </c>
      <c r="O57" s="12" t="s">
        <v>25</v>
      </c>
      <c r="P57" s="11">
        <v>41797</v>
      </c>
      <c r="Q57" s="10">
        <v>41800</v>
      </c>
      <c r="R57" s="36" t="s">
        <v>1436</v>
      </c>
      <c r="S57" s="37" t="s">
        <v>1437</v>
      </c>
    </row>
    <row r="58" spans="1:19" ht="15" thickBot="1" x14ac:dyDescent="0.35">
      <c r="A58" s="46" t="s">
        <v>889</v>
      </c>
      <c r="B58" s="9" t="str">
        <f t="shared" si="0"/>
        <v/>
      </c>
      <c r="C58" s="8" t="str">
        <f t="shared" si="1"/>
        <v>◄</v>
      </c>
      <c r="D58" s="7"/>
      <c r="E58" s="6"/>
      <c r="F58" s="20" t="s">
        <v>180</v>
      </c>
      <c r="G58" s="22" t="s">
        <v>1432</v>
      </c>
      <c r="H58" s="17" t="s">
        <v>150</v>
      </c>
      <c r="I58" s="16">
        <v>0</v>
      </c>
      <c r="J58" s="16" t="s">
        <v>151</v>
      </c>
      <c r="K58" s="15" t="s">
        <v>29</v>
      </c>
      <c r="L58" s="44" t="s">
        <v>30</v>
      </c>
      <c r="M58" s="14" t="s">
        <v>25</v>
      </c>
      <c r="N58" s="21">
        <v>41797</v>
      </c>
      <c r="O58" s="12" t="s">
        <v>17</v>
      </c>
      <c r="P58" s="11" t="s">
        <v>29</v>
      </c>
      <c r="Q58" s="10">
        <v>41800</v>
      </c>
      <c r="R58" s="38"/>
      <c r="S58" s="39"/>
    </row>
    <row r="59" spans="1:19" x14ac:dyDescent="0.3">
      <c r="A59" s="46" t="s">
        <v>889</v>
      </c>
      <c r="B59" s="9" t="str">
        <f t="shared" si="0"/>
        <v/>
      </c>
      <c r="C59" s="8" t="str">
        <f t="shared" si="1"/>
        <v>◄</v>
      </c>
      <c r="D59" s="7"/>
      <c r="E59" s="6"/>
      <c r="F59" s="19" t="s">
        <v>187</v>
      </c>
      <c r="G59" s="22" t="s">
        <v>1438</v>
      </c>
      <c r="H59" s="17" t="s">
        <v>1439</v>
      </c>
      <c r="I59" s="16">
        <v>0</v>
      </c>
      <c r="J59" s="16" t="s">
        <v>1440</v>
      </c>
      <c r="K59" s="15" t="s">
        <v>29</v>
      </c>
      <c r="L59" s="44" t="s">
        <v>38</v>
      </c>
      <c r="M59" s="14" t="s">
        <v>25</v>
      </c>
      <c r="N59" s="21">
        <v>41825</v>
      </c>
      <c r="O59" s="12" t="s">
        <v>17</v>
      </c>
      <c r="P59" s="11" t="s">
        <v>29</v>
      </c>
      <c r="Q59" s="10">
        <v>41827</v>
      </c>
      <c r="R59" s="36" t="s">
        <v>1441</v>
      </c>
      <c r="S59" s="37">
        <v>0</v>
      </c>
    </row>
    <row r="60" spans="1:19" x14ac:dyDescent="0.3">
      <c r="A60" s="46" t="s">
        <v>889</v>
      </c>
      <c r="B60" s="23"/>
      <c r="C60" s="23"/>
      <c r="D60" s="23"/>
      <c r="E60" s="23"/>
      <c r="F60" s="23"/>
      <c r="G60" s="18" t="s">
        <v>1356</v>
      </c>
      <c r="H60" s="17"/>
      <c r="I60" s="16"/>
      <c r="J60" s="16"/>
      <c r="K60" s="15"/>
      <c r="L60" s="44"/>
      <c r="M60" s="14"/>
      <c r="N60" s="21"/>
      <c r="O60" s="12"/>
      <c r="P60" s="11"/>
      <c r="Q60" s="10"/>
      <c r="R60" s="38"/>
      <c r="S60" s="39"/>
    </row>
    <row r="61" spans="1:19" x14ac:dyDescent="0.3">
      <c r="A61" s="46" t="s">
        <v>889</v>
      </c>
      <c r="B61" s="9" t="str">
        <f t="shared" si="0"/>
        <v/>
      </c>
      <c r="C61" s="8" t="str">
        <f t="shared" si="1"/>
        <v>◄</v>
      </c>
      <c r="D61" s="7"/>
      <c r="E61" s="6"/>
      <c r="F61" s="20" t="s">
        <v>188</v>
      </c>
      <c r="G61" s="22" t="s">
        <v>1438</v>
      </c>
      <c r="H61" s="17" t="s">
        <v>1442</v>
      </c>
      <c r="I61" s="16">
        <v>0</v>
      </c>
      <c r="J61" s="16">
        <v>4426</v>
      </c>
      <c r="K61" s="15" t="s">
        <v>29</v>
      </c>
      <c r="L61" s="44" t="s">
        <v>38</v>
      </c>
      <c r="M61" s="14" t="s">
        <v>25</v>
      </c>
      <c r="N61" s="21">
        <v>41825</v>
      </c>
      <c r="O61" s="12" t="s">
        <v>17</v>
      </c>
      <c r="P61" s="11" t="s">
        <v>29</v>
      </c>
      <c r="Q61" s="10">
        <v>41827</v>
      </c>
      <c r="R61" s="38"/>
      <c r="S61" s="39"/>
    </row>
    <row r="62" spans="1:19" x14ac:dyDescent="0.3">
      <c r="A62" s="46" t="s">
        <v>889</v>
      </c>
      <c r="B62" s="9" t="str">
        <f t="shared" si="0"/>
        <v/>
      </c>
      <c r="C62" s="8" t="str">
        <f t="shared" si="1"/>
        <v>◄</v>
      </c>
      <c r="D62" s="7"/>
      <c r="E62" s="6"/>
      <c r="F62" s="20" t="s">
        <v>999</v>
      </c>
      <c r="G62" s="22" t="s">
        <v>1438</v>
      </c>
      <c r="H62" s="17" t="s">
        <v>150</v>
      </c>
      <c r="I62" s="16">
        <v>0</v>
      </c>
      <c r="J62" s="16" t="s">
        <v>151</v>
      </c>
      <c r="K62" s="15" t="s">
        <v>29</v>
      </c>
      <c r="L62" s="44" t="s">
        <v>30</v>
      </c>
      <c r="M62" s="14" t="s">
        <v>25</v>
      </c>
      <c r="N62" s="21">
        <v>41825</v>
      </c>
      <c r="O62" s="12" t="s">
        <v>17</v>
      </c>
      <c r="P62" s="11" t="s">
        <v>29</v>
      </c>
      <c r="Q62" s="10">
        <v>41827</v>
      </c>
      <c r="R62" s="38"/>
      <c r="S62" s="39"/>
    </row>
    <row r="63" spans="1:19" ht="15" thickBot="1" x14ac:dyDescent="0.35">
      <c r="A63" s="46" t="s">
        <v>889</v>
      </c>
      <c r="B63" s="23"/>
      <c r="C63" s="23"/>
      <c r="D63" s="23"/>
      <c r="E63" s="23"/>
      <c r="F63" s="23"/>
      <c r="G63" s="18" t="s">
        <v>1355</v>
      </c>
      <c r="H63" s="17"/>
      <c r="I63" s="16"/>
      <c r="J63" s="16"/>
      <c r="K63" s="15"/>
      <c r="L63" s="44"/>
      <c r="M63" s="14"/>
      <c r="N63" s="21"/>
      <c r="O63" s="12"/>
      <c r="P63" s="11"/>
      <c r="Q63" s="10"/>
      <c r="R63" s="42"/>
      <c r="S63" s="43"/>
    </row>
    <row r="64" spans="1:19" x14ac:dyDescent="0.3">
      <c r="A64" s="46" t="s">
        <v>889</v>
      </c>
      <c r="B64" s="9" t="str">
        <f t="shared" si="0"/>
        <v/>
      </c>
      <c r="C64" s="8" t="str">
        <f t="shared" si="1"/>
        <v>◄</v>
      </c>
      <c r="D64" s="7"/>
      <c r="E64" s="6"/>
      <c r="F64" s="19" t="s">
        <v>191</v>
      </c>
      <c r="G64" s="22" t="s">
        <v>1443</v>
      </c>
      <c r="H64" s="17" t="s">
        <v>1444</v>
      </c>
      <c r="I64" s="16">
        <v>0</v>
      </c>
      <c r="J64" s="16" t="s">
        <v>1445</v>
      </c>
      <c r="K64" s="15" t="s">
        <v>29</v>
      </c>
      <c r="L64" s="44" t="s">
        <v>38</v>
      </c>
      <c r="M64" s="14" t="s">
        <v>25</v>
      </c>
      <c r="N64" s="21">
        <v>41825</v>
      </c>
      <c r="O64" s="12" t="s">
        <v>17</v>
      </c>
      <c r="P64" s="11" t="s">
        <v>29</v>
      </c>
      <c r="Q64" s="10">
        <v>41827</v>
      </c>
      <c r="R64" s="36" t="s">
        <v>1446</v>
      </c>
      <c r="S64" s="37">
        <v>0</v>
      </c>
    </row>
    <row r="65" spans="1:19" x14ac:dyDescent="0.3">
      <c r="A65" s="46" t="s">
        <v>889</v>
      </c>
      <c r="B65" s="9" t="str">
        <f t="shared" si="0"/>
        <v/>
      </c>
      <c r="C65" s="8" t="str">
        <f t="shared" si="1"/>
        <v>◄</v>
      </c>
      <c r="D65" s="7"/>
      <c r="E65" s="6"/>
      <c r="F65" s="20" t="s">
        <v>192</v>
      </c>
      <c r="G65" s="22" t="s">
        <v>1443</v>
      </c>
      <c r="H65" s="17" t="s">
        <v>1447</v>
      </c>
      <c r="I65" s="16">
        <v>0</v>
      </c>
      <c r="J65" s="16">
        <v>4428</v>
      </c>
      <c r="K65" s="15" t="s">
        <v>29</v>
      </c>
      <c r="L65" s="44" t="s">
        <v>38</v>
      </c>
      <c r="M65" s="14" t="s">
        <v>25</v>
      </c>
      <c r="N65" s="21">
        <v>41825</v>
      </c>
      <c r="O65" s="12" t="s">
        <v>17</v>
      </c>
      <c r="P65" s="11" t="s">
        <v>29</v>
      </c>
      <c r="Q65" s="10">
        <v>41827</v>
      </c>
      <c r="R65" s="38"/>
      <c r="S65" s="39"/>
    </row>
    <row r="66" spans="1:19" ht="15" thickBot="1" x14ac:dyDescent="0.35">
      <c r="A66" s="46" t="s">
        <v>889</v>
      </c>
      <c r="B66" s="9" t="str">
        <f t="shared" si="0"/>
        <v/>
      </c>
      <c r="C66" s="8" t="str">
        <f t="shared" si="1"/>
        <v>◄</v>
      </c>
      <c r="D66" s="7"/>
      <c r="E66" s="6"/>
      <c r="F66" s="20" t="s">
        <v>193</v>
      </c>
      <c r="G66" s="22" t="s">
        <v>1443</v>
      </c>
      <c r="H66" s="17" t="s">
        <v>150</v>
      </c>
      <c r="I66" s="16">
        <v>0</v>
      </c>
      <c r="J66" s="16" t="s">
        <v>151</v>
      </c>
      <c r="K66" s="15" t="s">
        <v>29</v>
      </c>
      <c r="L66" s="44" t="s">
        <v>30</v>
      </c>
      <c r="M66" s="14" t="s">
        <v>25</v>
      </c>
      <c r="N66" s="21">
        <v>41825</v>
      </c>
      <c r="O66" s="12" t="s">
        <v>17</v>
      </c>
      <c r="P66" s="11" t="s">
        <v>29</v>
      </c>
      <c r="Q66" s="10">
        <v>41827</v>
      </c>
      <c r="R66" s="38"/>
      <c r="S66" s="39"/>
    </row>
    <row r="67" spans="1:19" x14ac:dyDescent="0.3">
      <c r="A67" s="46" t="s">
        <v>889</v>
      </c>
      <c r="B67" s="9" t="str">
        <f t="shared" si="0"/>
        <v/>
      </c>
      <c r="C67" s="8" t="str">
        <f t="shared" si="1"/>
        <v>◄</v>
      </c>
      <c r="D67" s="7"/>
      <c r="E67" s="6"/>
      <c r="F67" s="19" t="s">
        <v>198</v>
      </c>
      <c r="G67" s="22" t="s">
        <v>1448</v>
      </c>
      <c r="H67" s="17" t="s">
        <v>1449</v>
      </c>
      <c r="I67" s="16">
        <v>0</v>
      </c>
      <c r="J67" s="16" t="s">
        <v>1450</v>
      </c>
      <c r="K67" s="15" t="s">
        <v>29</v>
      </c>
      <c r="L67" s="44" t="s">
        <v>38</v>
      </c>
      <c r="M67" s="14" t="s">
        <v>25</v>
      </c>
      <c r="N67" s="21">
        <v>41825</v>
      </c>
      <c r="O67" s="12" t="s">
        <v>17</v>
      </c>
      <c r="P67" s="11" t="s">
        <v>29</v>
      </c>
      <c r="Q67" s="10">
        <v>41827</v>
      </c>
      <c r="R67" s="36" t="s">
        <v>1451</v>
      </c>
      <c r="S67" s="37">
        <v>0</v>
      </c>
    </row>
    <row r="68" spans="1:19" ht="15" thickBot="1" x14ac:dyDescent="0.35">
      <c r="A68" s="46" t="s">
        <v>889</v>
      </c>
      <c r="B68" s="9" t="str">
        <f t="shared" si="0"/>
        <v/>
      </c>
      <c r="C68" s="8" t="str">
        <f t="shared" si="1"/>
        <v>◄</v>
      </c>
      <c r="D68" s="7"/>
      <c r="E68" s="6"/>
      <c r="F68" s="20" t="s">
        <v>199</v>
      </c>
      <c r="G68" s="22" t="s">
        <v>1448</v>
      </c>
      <c r="H68" s="17" t="s">
        <v>1452</v>
      </c>
      <c r="I68" s="16">
        <v>0</v>
      </c>
      <c r="J68" s="16" t="s">
        <v>1450</v>
      </c>
      <c r="K68" s="15" t="s">
        <v>29</v>
      </c>
      <c r="L68" s="44" t="s">
        <v>30</v>
      </c>
      <c r="M68" s="14" t="s">
        <v>25</v>
      </c>
      <c r="N68" s="21">
        <v>41825</v>
      </c>
      <c r="O68" s="12" t="s">
        <v>17</v>
      </c>
      <c r="P68" s="11" t="s">
        <v>29</v>
      </c>
      <c r="Q68" s="10">
        <v>41827</v>
      </c>
      <c r="R68" s="38"/>
      <c r="S68" s="39"/>
    </row>
    <row r="69" spans="1:19" x14ac:dyDescent="0.3">
      <c r="A69" s="46" t="s">
        <v>889</v>
      </c>
      <c r="B69" s="9" t="str">
        <f t="shared" si="0"/>
        <v/>
      </c>
      <c r="C69" s="8" t="str">
        <f t="shared" si="1"/>
        <v>◄</v>
      </c>
      <c r="D69" s="7"/>
      <c r="E69" s="6"/>
      <c r="F69" s="19" t="s">
        <v>202</v>
      </c>
      <c r="G69" s="22" t="s">
        <v>1453</v>
      </c>
      <c r="H69" s="17" t="s">
        <v>1454</v>
      </c>
      <c r="I69" s="16">
        <v>0</v>
      </c>
      <c r="J69" s="16" t="s">
        <v>1455</v>
      </c>
      <c r="K69" s="15" t="s">
        <v>29</v>
      </c>
      <c r="L69" s="44" t="s">
        <v>38</v>
      </c>
      <c r="M69" s="14" t="s">
        <v>25</v>
      </c>
      <c r="N69" s="21">
        <v>41888</v>
      </c>
      <c r="O69" s="12" t="s">
        <v>17</v>
      </c>
      <c r="P69" s="11" t="s">
        <v>29</v>
      </c>
      <c r="Q69" s="10">
        <v>41890</v>
      </c>
      <c r="R69" s="36" t="s">
        <v>1456</v>
      </c>
      <c r="S69" s="37">
        <v>0</v>
      </c>
    </row>
    <row r="70" spans="1:19" x14ac:dyDescent="0.3">
      <c r="A70" s="46" t="s">
        <v>889</v>
      </c>
      <c r="B70" s="9" t="str">
        <f t="shared" si="0"/>
        <v/>
      </c>
      <c r="C70" s="8" t="str">
        <f t="shared" si="1"/>
        <v>◄</v>
      </c>
      <c r="D70" s="7"/>
      <c r="E70" s="6"/>
      <c r="F70" s="20" t="s">
        <v>203</v>
      </c>
      <c r="G70" s="22" t="s">
        <v>1453</v>
      </c>
      <c r="H70" s="17" t="s">
        <v>1457</v>
      </c>
      <c r="I70" s="16">
        <v>0</v>
      </c>
      <c r="J70" s="16">
        <v>4431</v>
      </c>
      <c r="K70" s="15" t="s">
        <v>29</v>
      </c>
      <c r="L70" s="44" t="s">
        <v>38</v>
      </c>
      <c r="M70" s="14" t="s">
        <v>25</v>
      </c>
      <c r="N70" s="21">
        <v>41888</v>
      </c>
      <c r="O70" s="12" t="s">
        <v>17</v>
      </c>
      <c r="P70" s="11" t="s">
        <v>29</v>
      </c>
      <c r="Q70" s="10">
        <v>41890</v>
      </c>
      <c r="R70" s="38"/>
      <c r="S70" s="39"/>
    </row>
    <row r="71" spans="1:19" ht="15" thickBot="1" x14ac:dyDescent="0.35">
      <c r="A71" s="46" t="s">
        <v>889</v>
      </c>
      <c r="B71" s="9" t="str">
        <f t="shared" ref="B71:B134" si="2">IF(C71="?","?","")</f>
        <v/>
      </c>
      <c r="C71" s="8" t="str">
        <f t="shared" ref="C71:C134" si="3">IF(AND(D71="",E71&gt;0),"?",IF(D71="","◄",IF(E71&gt;=1,"►","")))</f>
        <v>◄</v>
      </c>
      <c r="D71" s="7"/>
      <c r="E71" s="6"/>
      <c r="F71" s="20" t="s">
        <v>1015</v>
      </c>
      <c r="G71" s="22" t="s">
        <v>1453</v>
      </c>
      <c r="H71" s="17" t="s">
        <v>1458</v>
      </c>
      <c r="I71" s="16">
        <v>0</v>
      </c>
      <c r="J71" s="16">
        <v>4432</v>
      </c>
      <c r="K71" s="15" t="s">
        <v>29</v>
      </c>
      <c r="L71" s="44" t="s">
        <v>38</v>
      </c>
      <c r="M71" s="14" t="s">
        <v>25</v>
      </c>
      <c r="N71" s="21">
        <v>41888</v>
      </c>
      <c r="O71" s="12" t="s">
        <v>17</v>
      </c>
      <c r="P71" s="11" t="s">
        <v>29</v>
      </c>
      <c r="Q71" s="10">
        <v>41890</v>
      </c>
      <c r="R71" s="38"/>
      <c r="S71" s="39"/>
    </row>
    <row r="72" spans="1:19" x14ac:dyDescent="0.3">
      <c r="A72" s="46" t="s">
        <v>889</v>
      </c>
      <c r="B72" s="9" t="str">
        <f t="shared" si="2"/>
        <v/>
      </c>
      <c r="C72" s="8" t="str">
        <f t="shared" si="3"/>
        <v>◄</v>
      </c>
      <c r="D72" s="7"/>
      <c r="E72" s="6"/>
      <c r="F72" s="19" t="s">
        <v>206</v>
      </c>
      <c r="G72" s="22" t="s">
        <v>1453</v>
      </c>
      <c r="H72" s="17" t="s">
        <v>1459</v>
      </c>
      <c r="I72" s="16">
        <v>0</v>
      </c>
      <c r="J72" s="16">
        <v>4433</v>
      </c>
      <c r="K72" s="15" t="s">
        <v>29</v>
      </c>
      <c r="L72" s="44" t="s">
        <v>38</v>
      </c>
      <c r="M72" s="14" t="s">
        <v>25</v>
      </c>
      <c r="N72" s="21">
        <v>41888</v>
      </c>
      <c r="O72" s="12" t="s">
        <v>17</v>
      </c>
      <c r="P72" s="11" t="s">
        <v>29</v>
      </c>
      <c r="Q72" s="10">
        <v>41890</v>
      </c>
      <c r="R72" s="36" t="s">
        <v>1456</v>
      </c>
      <c r="S72" s="37">
        <v>0</v>
      </c>
    </row>
    <row r="73" spans="1:19" x14ac:dyDescent="0.3">
      <c r="A73" s="46" t="s">
        <v>889</v>
      </c>
      <c r="B73" s="9" t="str">
        <f t="shared" si="2"/>
        <v/>
      </c>
      <c r="C73" s="8" t="str">
        <f t="shared" si="3"/>
        <v>◄</v>
      </c>
      <c r="D73" s="7"/>
      <c r="E73" s="6"/>
      <c r="F73" s="20" t="s">
        <v>207</v>
      </c>
      <c r="G73" s="22" t="s">
        <v>1453</v>
      </c>
      <c r="H73" s="17" t="s">
        <v>1460</v>
      </c>
      <c r="I73" s="16">
        <v>0</v>
      </c>
      <c r="J73" s="16">
        <v>4434</v>
      </c>
      <c r="K73" s="15" t="s">
        <v>29</v>
      </c>
      <c r="L73" s="44" t="s">
        <v>38</v>
      </c>
      <c r="M73" s="14" t="s">
        <v>25</v>
      </c>
      <c r="N73" s="21">
        <v>41888</v>
      </c>
      <c r="O73" s="12" t="s">
        <v>17</v>
      </c>
      <c r="P73" s="11" t="s">
        <v>29</v>
      </c>
      <c r="Q73" s="10">
        <v>41890</v>
      </c>
      <c r="R73" s="38"/>
      <c r="S73" s="39"/>
    </row>
    <row r="74" spans="1:19" ht="15" thickBot="1" x14ac:dyDescent="0.35">
      <c r="A74" s="46" t="s">
        <v>889</v>
      </c>
      <c r="B74" s="9" t="str">
        <f t="shared" si="2"/>
        <v/>
      </c>
      <c r="C74" s="8" t="str">
        <f t="shared" si="3"/>
        <v>◄</v>
      </c>
      <c r="D74" s="7"/>
      <c r="E74" s="6"/>
      <c r="F74" s="20" t="s">
        <v>1019</v>
      </c>
      <c r="G74" s="22" t="s">
        <v>1453</v>
      </c>
      <c r="H74" s="17" t="s">
        <v>1461</v>
      </c>
      <c r="I74" s="16">
        <v>0</v>
      </c>
      <c r="J74" s="16">
        <v>4435</v>
      </c>
      <c r="K74" s="15" t="s">
        <v>29</v>
      </c>
      <c r="L74" s="44" t="s">
        <v>38</v>
      </c>
      <c r="M74" s="14" t="s">
        <v>25</v>
      </c>
      <c r="N74" s="21">
        <v>41888</v>
      </c>
      <c r="O74" s="12" t="s">
        <v>17</v>
      </c>
      <c r="P74" s="11" t="s">
        <v>29</v>
      </c>
      <c r="Q74" s="10">
        <v>41890</v>
      </c>
      <c r="R74" s="38"/>
      <c r="S74" s="39"/>
    </row>
    <row r="75" spans="1:19" x14ac:dyDescent="0.3">
      <c r="A75" s="46" t="s">
        <v>889</v>
      </c>
      <c r="B75" s="9" t="str">
        <f t="shared" si="2"/>
        <v/>
      </c>
      <c r="C75" s="8" t="str">
        <f t="shared" si="3"/>
        <v>◄</v>
      </c>
      <c r="D75" s="7"/>
      <c r="E75" s="6"/>
      <c r="F75" s="19" t="s">
        <v>210</v>
      </c>
      <c r="G75" s="22" t="s">
        <v>1453</v>
      </c>
      <c r="H75" s="17" t="s">
        <v>1462</v>
      </c>
      <c r="I75" s="16">
        <v>0</v>
      </c>
      <c r="J75" s="16">
        <v>4436</v>
      </c>
      <c r="K75" s="15" t="s">
        <v>29</v>
      </c>
      <c r="L75" s="44" t="s">
        <v>38</v>
      </c>
      <c r="M75" s="14" t="s">
        <v>25</v>
      </c>
      <c r="N75" s="21">
        <v>41888</v>
      </c>
      <c r="O75" s="12" t="s">
        <v>17</v>
      </c>
      <c r="P75" s="11" t="s">
        <v>29</v>
      </c>
      <c r="Q75" s="10">
        <v>41890</v>
      </c>
      <c r="R75" s="36" t="s">
        <v>1456</v>
      </c>
      <c r="S75" s="37">
        <v>0</v>
      </c>
    </row>
    <row r="76" spans="1:19" x14ac:dyDescent="0.3">
      <c r="A76" s="46" t="s">
        <v>889</v>
      </c>
      <c r="B76" s="9" t="str">
        <f t="shared" si="2"/>
        <v/>
      </c>
      <c r="C76" s="8" t="str">
        <f t="shared" si="3"/>
        <v>◄</v>
      </c>
      <c r="D76" s="7"/>
      <c r="E76" s="6"/>
      <c r="F76" s="20" t="s">
        <v>211</v>
      </c>
      <c r="G76" s="22" t="s">
        <v>1453</v>
      </c>
      <c r="H76" s="17" t="s">
        <v>1463</v>
      </c>
      <c r="I76" s="16">
        <v>0</v>
      </c>
      <c r="J76" s="16">
        <v>4437</v>
      </c>
      <c r="K76" s="15" t="s">
        <v>29</v>
      </c>
      <c r="L76" s="44" t="s">
        <v>38</v>
      </c>
      <c r="M76" s="14" t="s">
        <v>25</v>
      </c>
      <c r="N76" s="21">
        <v>41888</v>
      </c>
      <c r="O76" s="12" t="s">
        <v>17</v>
      </c>
      <c r="P76" s="11" t="s">
        <v>29</v>
      </c>
      <c r="Q76" s="10">
        <v>41890</v>
      </c>
      <c r="R76" s="38"/>
      <c r="S76" s="39"/>
    </row>
    <row r="77" spans="1:19" ht="15" thickBot="1" x14ac:dyDescent="0.35">
      <c r="A77" s="46" t="s">
        <v>889</v>
      </c>
      <c r="B77" s="9" t="str">
        <f t="shared" si="2"/>
        <v/>
      </c>
      <c r="C77" s="8" t="str">
        <f t="shared" si="3"/>
        <v>◄</v>
      </c>
      <c r="D77" s="7"/>
      <c r="E77" s="6"/>
      <c r="F77" s="20" t="s">
        <v>1023</v>
      </c>
      <c r="G77" s="22" t="s">
        <v>1453</v>
      </c>
      <c r="H77" s="17" t="s">
        <v>1464</v>
      </c>
      <c r="I77" s="16">
        <v>0</v>
      </c>
      <c r="J77" s="16">
        <v>4438</v>
      </c>
      <c r="K77" s="15" t="s">
        <v>29</v>
      </c>
      <c r="L77" s="44" t="s">
        <v>38</v>
      </c>
      <c r="M77" s="14" t="s">
        <v>25</v>
      </c>
      <c r="N77" s="21">
        <v>41888</v>
      </c>
      <c r="O77" s="12" t="s">
        <v>17</v>
      </c>
      <c r="P77" s="11" t="s">
        <v>29</v>
      </c>
      <c r="Q77" s="10">
        <v>41890</v>
      </c>
      <c r="R77" s="38"/>
      <c r="S77" s="39"/>
    </row>
    <row r="78" spans="1:19" x14ac:dyDescent="0.3">
      <c r="A78" s="46" t="s">
        <v>889</v>
      </c>
      <c r="B78" s="9" t="str">
        <f t="shared" si="2"/>
        <v/>
      </c>
      <c r="C78" s="8" t="str">
        <f t="shared" si="3"/>
        <v>◄</v>
      </c>
      <c r="D78" s="7"/>
      <c r="E78" s="6"/>
      <c r="F78" s="19" t="s">
        <v>214</v>
      </c>
      <c r="G78" s="22" t="s">
        <v>1453</v>
      </c>
      <c r="H78" s="17" t="s">
        <v>1465</v>
      </c>
      <c r="I78" s="16">
        <v>0</v>
      </c>
      <c r="J78" s="16">
        <v>4439</v>
      </c>
      <c r="K78" s="15" t="s">
        <v>29</v>
      </c>
      <c r="L78" s="44" t="s">
        <v>38</v>
      </c>
      <c r="M78" s="14" t="s">
        <v>25</v>
      </c>
      <c r="N78" s="21">
        <v>41888</v>
      </c>
      <c r="O78" s="12" t="s">
        <v>17</v>
      </c>
      <c r="P78" s="11" t="s">
        <v>29</v>
      </c>
      <c r="Q78" s="10">
        <v>41890</v>
      </c>
      <c r="R78" s="36" t="s">
        <v>1456</v>
      </c>
      <c r="S78" s="37">
        <v>0</v>
      </c>
    </row>
    <row r="79" spans="1:19" ht="15" thickBot="1" x14ac:dyDescent="0.35">
      <c r="A79" s="46" t="s">
        <v>889</v>
      </c>
      <c r="B79" s="9" t="str">
        <f t="shared" si="2"/>
        <v/>
      </c>
      <c r="C79" s="8" t="str">
        <f t="shared" si="3"/>
        <v>◄</v>
      </c>
      <c r="D79" s="7"/>
      <c r="E79" s="6"/>
      <c r="F79" s="20" t="s">
        <v>215</v>
      </c>
      <c r="G79" s="22" t="s">
        <v>1453</v>
      </c>
      <c r="H79" s="17" t="s">
        <v>150</v>
      </c>
      <c r="I79" s="16">
        <v>0</v>
      </c>
      <c r="J79" s="16" t="s">
        <v>151</v>
      </c>
      <c r="K79" s="15" t="s">
        <v>29</v>
      </c>
      <c r="L79" s="44" t="s">
        <v>30</v>
      </c>
      <c r="M79" s="14" t="s">
        <v>25</v>
      </c>
      <c r="N79" s="21">
        <v>41888</v>
      </c>
      <c r="O79" s="12" t="s">
        <v>17</v>
      </c>
      <c r="P79" s="11" t="s">
        <v>29</v>
      </c>
      <c r="Q79" s="10">
        <v>41890</v>
      </c>
      <c r="R79" s="38"/>
      <c r="S79" s="39"/>
    </row>
    <row r="80" spans="1:19" x14ac:dyDescent="0.3">
      <c r="A80" s="46" t="s">
        <v>889</v>
      </c>
      <c r="B80" s="9" t="str">
        <f t="shared" si="2"/>
        <v/>
      </c>
      <c r="C80" s="8" t="str">
        <f t="shared" si="3"/>
        <v>◄</v>
      </c>
      <c r="D80" s="7"/>
      <c r="E80" s="6"/>
      <c r="F80" s="19" t="s">
        <v>220</v>
      </c>
      <c r="G80" s="22" t="s">
        <v>1466</v>
      </c>
      <c r="H80" s="17" t="s">
        <v>1467</v>
      </c>
      <c r="I80" s="16">
        <v>0</v>
      </c>
      <c r="J80" s="16" t="s">
        <v>1468</v>
      </c>
      <c r="K80" s="15" t="s">
        <v>29</v>
      </c>
      <c r="L80" s="44" t="s">
        <v>38</v>
      </c>
      <c r="M80" s="14" t="s">
        <v>25</v>
      </c>
      <c r="N80" s="21">
        <v>41888</v>
      </c>
      <c r="O80" s="12" t="s">
        <v>17</v>
      </c>
      <c r="P80" s="11" t="s">
        <v>29</v>
      </c>
      <c r="Q80" s="10">
        <v>41890</v>
      </c>
      <c r="R80" s="36" t="s">
        <v>1469</v>
      </c>
      <c r="S80" s="37">
        <v>0</v>
      </c>
    </row>
    <row r="81" spans="1:19" x14ac:dyDescent="0.3">
      <c r="A81" s="46" t="s">
        <v>889</v>
      </c>
      <c r="B81" s="9" t="str">
        <f t="shared" si="2"/>
        <v/>
      </c>
      <c r="C81" s="8" t="str">
        <f t="shared" si="3"/>
        <v>◄</v>
      </c>
      <c r="D81" s="7"/>
      <c r="E81" s="6"/>
      <c r="F81" s="20" t="s">
        <v>221</v>
      </c>
      <c r="G81" s="22" t="s">
        <v>1466</v>
      </c>
      <c r="H81" s="17" t="s">
        <v>1470</v>
      </c>
      <c r="I81" s="16">
        <v>0</v>
      </c>
      <c r="J81" s="16">
        <v>4441</v>
      </c>
      <c r="K81" s="15" t="s">
        <v>29</v>
      </c>
      <c r="L81" s="44" t="s">
        <v>38</v>
      </c>
      <c r="M81" s="14" t="s">
        <v>25</v>
      </c>
      <c r="N81" s="21">
        <v>41888</v>
      </c>
      <c r="O81" s="12" t="s">
        <v>17</v>
      </c>
      <c r="P81" s="11" t="s">
        <v>29</v>
      </c>
      <c r="Q81" s="10">
        <v>41890</v>
      </c>
      <c r="R81" s="38"/>
      <c r="S81" s="39"/>
    </row>
    <row r="82" spans="1:19" ht="15" thickBot="1" x14ac:dyDescent="0.35">
      <c r="A82" s="46" t="s">
        <v>889</v>
      </c>
      <c r="B82" s="9" t="str">
        <f t="shared" si="2"/>
        <v/>
      </c>
      <c r="C82" s="8" t="str">
        <f t="shared" si="3"/>
        <v>◄</v>
      </c>
      <c r="D82" s="7"/>
      <c r="E82" s="6"/>
      <c r="F82" s="20" t="s">
        <v>222</v>
      </c>
      <c r="G82" s="22" t="s">
        <v>1466</v>
      </c>
      <c r="H82" s="17" t="s">
        <v>1471</v>
      </c>
      <c r="I82" s="16">
        <v>0</v>
      </c>
      <c r="J82" s="16">
        <v>4442</v>
      </c>
      <c r="K82" s="15" t="s">
        <v>29</v>
      </c>
      <c r="L82" s="44" t="s">
        <v>38</v>
      </c>
      <c r="M82" s="14" t="s">
        <v>25</v>
      </c>
      <c r="N82" s="21">
        <v>41888</v>
      </c>
      <c r="O82" s="12" t="s">
        <v>17</v>
      </c>
      <c r="P82" s="11" t="s">
        <v>29</v>
      </c>
      <c r="Q82" s="10">
        <v>41890</v>
      </c>
      <c r="R82" s="38"/>
      <c r="S82" s="39"/>
    </row>
    <row r="83" spans="1:19" x14ac:dyDescent="0.3">
      <c r="A83" s="46" t="s">
        <v>889</v>
      </c>
      <c r="B83" s="9" t="str">
        <f t="shared" si="2"/>
        <v/>
      </c>
      <c r="C83" s="8" t="str">
        <f t="shared" si="3"/>
        <v>◄</v>
      </c>
      <c r="D83" s="7"/>
      <c r="E83" s="6"/>
      <c r="F83" s="19" t="s">
        <v>226</v>
      </c>
      <c r="G83" s="22" t="s">
        <v>1466</v>
      </c>
      <c r="H83" s="17" t="s">
        <v>1472</v>
      </c>
      <c r="I83" s="16">
        <v>0</v>
      </c>
      <c r="J83" s="16">
        <v>4443</v>
      </c>
      <c r="K83" s="15" t="s">
        <v>29</v>
      </c>
      <c r="L83" s="44" t="s">
        <v>38</v>
      </c>
      <c r="M83" s="14" t="s">
        <v>25</v>
      </c>
      <c r="N83" s="21">
        <v>41888</v>
      </c>
      <c r="O83" s="12" t="s">
        <v>17</v>
      </c>
      <c r="P83" s="11" t="s">
        <v>29</v>
      </c>
      <c r="Q83" s="10">
        <v>41890</v>
      </c>
      <c r="R83" s="36" t="s">
        <v>1469</v>
      </c>
      <c r="S83" s="37">
        <v>0</v>
      </c>
    </row>
    <row r="84" spans="1:19" x14ac:dyDescent="0.3">
      <c r="A84" s="46" t="s">
        <v>889</v>
      </c>
      <c r="B84" s="9" t="str">
        <f t="shared" si="2"/>
        <v/>
      </c>
      <c r="C84" s="8" t="str">
        <f t="shared" si="3"/>
        <v>◄</v>
      </c>
      <c r="D84" s="7"/>
      <c r="E84" s="6"/>
      <c r="F84" s="20" t="s">
        <v>228</v>
      </c>
      <c r="G84" s="22" t="s">
        <v>1466</v>
      </c>
      <c r="H84" s="17" t="s">
        <v>1473</v>
      </c>
      <c r="I84" s="16">
        <v>0</v>
      </c>
      <c r="J84" s="16">
        <v>4444</v>
      </c>
      <c r="K84" s="15" t="s">
        <v>29</v>
      </c>
      <c r="L84" s="44" t="s">
        <v>38</v>
      </c>
      <c r="M84" s="14" t="s">
        <v>25</v>
      </c>
      <c r="N84" s="21">
        <v>41888</v>
      </c>
      <c r="O84" s="12" t="s">
        <v>17</v>
      </c>
      <c r="P84" s="11" t="s">
        <v>29</v>
      </c>
      <c r="Q84" s="10">
        <v>41890</v>
      </c>
      <c r="R84" s="38"/>
      <c r="S84" s="39"/>
    </row>
    <row r="85" spans="1:19" ht="15" thickBot="1" x14ac:dyDescent="0.35">
      <c r="A85" s="46" t="s">
        <v>889</v>
      </c>
      <c r="B85" s="9" t="str">
        <f t="shared" si="2"/>
        <v/>
      </c>
      <c r="C85" s="8" t="str">
        <f t="shared" si="3"/>
        <v>◄</v>
      </c>
      <c r="D85" s="7"/>
      <c r="E85" s="6"/>
      <c r="F85" s="20" t="s">
        <v>229</v>
      </c>
      <c r="G85" s="22" t="s">
        <v>1466</v>
      </c>
      <c r="H85" s="17" t="s">
        <v>150</v>
      </c>
      <c r="I85" s="16">
        <v>0</v>
      </c>
      <c r="J85" s="16" t="s">
        <v>151</v>
      </c>
      <c r="K85" s="15" t="s">
        <v>29</v>
      </c>
      <c r="L85" s="44" t="s">
        <v>30</v>
      </c>
      <c r="M85" s="14" t="s">
        <v>25</v>
      </c>
      <c r="N85" s="21">
        <v>41888</v>
      </c>
      <c r="O85" s="12" t="s">
        <v>17</v>
      </c>
      <c r="P85" s="11" t="s">
        <v>29</v>
      </c>
      <c r="Q85" s="10">
        <v>41890</v>
      </c>
      <c r="R85" s="38"/>
      <c r="S85" s="39"/>
    </row>
    <row r="86" spans="1:19" x14ac:dyDescent="0.3">
      <c r="A86" s="46" t="s">
        <v>889</v>
      </c>
      <c r="B86" s="9" t="str">
        <f t="shared" si="2"/>
        <v/>
      </c>
      <c r="C86" s="8" t="str">
        <f t="shared" si="3"/>
        <v>◄</v>
      </c>
      <c r="D86" s="7"/>
      <c r="E86" s="6"/>
      <c r="F86" s="19" t="s">
        <v>235</v>
      </c>
      <c r="G86" s="22" t="s">
        <v>1474</v>
      </c>
      <c r="H86" s="17" t="s">
        <v>1475</v>
      </c>
      <c r="I86" s="16">
        <v>0</v>
      </c>
      <c r="J86" s="16" t="s">
        <v>1476</v>
      </c>
      <c r="K86" s="15" t="s">
        <v>29</v>
      </c>
      <c r="L86" s="44" t="s">
        <v>38</v>
      </c>
      <c r="M86" s="14" t="s">
        <v>25</v>
      </c>
      <c r="N86" s="21">
        <v>41915</v>
      </c>
      <c r="O86" s="12" t="s">
        <v>17</v>
      </c>
      <c r="P86" s="11" t="s">
        <v>29</v>
      </c>
      <c r="Q86" s="10">
        <v>41918</v>
      </c>
      <c r="R86" s="36" t="s">
        <v>1477</v>
      </c>
      <c r="S86" s="37">
        <v>0</v>
      </c>
    </row>
    <row r="87" spans="1:19" ht="15" thickBot="1" x14ac:dyDescent="0.35">
      <c r="A87" s="46" t="s">
        <v>889</v>
      </c>
      <c r="B87" s="9" t="str">
        <f t="shared" si="2"/>
        <v/>
      </c>
      <c r="C87" s="8" t="str">
        <f t="shared" si="3"/>
        <v>◄</v>
      </c>
      <c r="D87" s="7"/>
      <c r="E87" s="6"/>
      <c r="F87" s="20" t="s">
        <v>236</v>
      </c>
      <c r="G87" s="22" t="s">
        <v>1474</v>
      </c>
      <c r="H87" s="17" t="s">
        <v>1478</v>
      </c>
      <c r="I87" s="16">
        <v>0</v>
      </c>
      <c r="J87" s="16" t="s">
        <v>1476</v>
      </c>
      <c r="K87" s="15" t="s">
        <v>29</v>
      </c>
      <c r="L87" s="44" t="s">
        <v>30</v>
      </c>
      <c r="M87" s="14" t="s">
        <v>25</v>
      </c>
      <c r="N87" s="21">
        <v>41915</v>
      </c>
      <c r="O87" s="12" t="s">
        <v>17</v>
      </c>
      <c r="P87" s="11" t="s">
        <v>29</v>
      </c>
      <c r="Q87" s="10">
        <v>41918</v>
      </c>
      <c r="R87" s="38"/>
      <c r="S87" s="39"/>
    </row>
    <row r="88" spans="1:19" x14ac:dyDescent="0.3">
      <c r="A88" s="46" t="s">
        <v>889</v>
      </c>
      <c r="B88" s="9" t="str">
        <f t="shared" si="2"/>
        <v/>
      </c>
      <c r="C88" s="8" t="str">
        <f t="shared" si="3"/>
        <v>◄</v>
      </c>
      <c r="D88" s="7"/>
      <c r="E88" s="6"/>
      <c r="F88" s="19" t="s">
        <v>240</v>
      </c>
      <c r="G88" s="22" t="s">
        <v>1479</v>
      </c>
      <c r="H88" s="17" t="s">
        <v>1480</v>
      </c>
      <c r="I88" s="16">
        <v>0</v>
      </c>
      <c r="J88" s="16" t="s">
        <v>1481</v>
      </c>
      <c r="K88" s="15" t="s">
        <v>29</v>
      </c>
      <c r="L88" s="44" t="s">
        <v>38</v>
      </c>
      <c r="M88" s="14" t="s">
        <v>25</v>
      </c>
      <c r="N88" s="21">
        <v>41916</v>
      </c>
      <c r="O88" s="12" t="s">
        <v>17</v>
      </c>
      <c r="P88" s="11" t="s">
        <v>29</v>
      </c>
      <c r="Q88" s="10">
        <v>41918</v>
      </c>
      <c r="R88" s="36" t="s">
        <v>1482</v>
      </c>
      <c r="S88" s="37">
        <v>0</v>
      </c>
    </row>
    <row r="89" spans="1:19" ht="15" thickBot="1" x14ac:dyDescent="0.35">
      <c r="A89" s="46" t="s">
        <v>889</v>
      </c>
      <c r="B89" s="9" t="str">
        <f t="shared" si="2"/>
        <v/>
      </c>
      <c r="C89" s="8" t="str">
        <f t="shared" si="3"/>
        <v>◄</v>
      </c>
      <c r="D89" s="7"/>
      <c r="E89" s="6"/>
      <c r="F89" s="20" t="s">
        <v>242</v>
      </c>
      <c r="G89" s="22" t="s">
        <v>1479</v>
      </c>
      <c r="H89" s="17" t="s">
        <v>1483</v>
      </c>
      <c r="I89" s="16">
        <v>0</v>
      </c>
      <c r="J89" s="16" t="s">
        <v>1481</v>
      </c>
      <c r="K89" s="15" t="s">
        <v>29</v>
      </c>
      <c r="L89" s="44" t="s">
        <v>30</v>
      </c>
      <c r="M89" s="14" t="s">
        <v>25</v>
      </c>
      <c r="N89" s="21">
        <v>41916</v>
      </c>
      <c r="O89" s="12" t="s">
        <v>17</v>
      </c>
      <c r="P89" s="11" t="s">
        <v>29</v>
      </c>
      <c r="Q89" s="10">
        <v>41918</v>
      </c>
      <c r="R89" s="38"/>
      <c r="S89" s="39"/>
    </row>
    <row r="90" spans="1:19" x14ac:dyDescent="0.3">
      <c r="A90" s="46" t="s">
        <v>889</v>
      </c>
      <c r="B90" s="9" t="str">
        <f t="shared" si="2"/>
        <v/>
      </c>
      <c r="C90" s="8" t="str">
        <f t="shared" si="3"/>
        <v>◄</v>
      </c>
      <c r="D90" s="7"/>
      <c r="E90" s="6"/>
      <c r="F90" s="19" t="s">
        <v>249</v>
      </c>
      <c r="G90" s="22" t="s">
        <v>1484</v>
      </c>
      <c r="H90" s="17" t="s">
        <v>1485</v>
      </c>
      <c r="I90" s="16">
        <v>0</v>
      </c>
      <c r="J90" s="16" t="s">
        <v>1486</v>
      </c>
      <c r="K90" s="15" t="s">
        <v>29</v>
      </c>
      <c r="L90" s="44" t="s">
        <v>38</v>
      </c>
      <c r="M90" s="14" t="s">
        <v>25</v>
      </c>
      <c r="N90" s="21">
        <v>41917</v>
      </c>
      <c r="O90" s="12" t="s">
        <v>17</v>
      </c>
      <c r="P90" s="11" t="s">
        <v>29</v>
      </c>
      <c r="Q90" s="10">
        <v>41918</v>
      </c>
      <c r="R90" s="36" t="s">
        <v>1487</v>
      </c>
      <c r="S90" s="37">
        <v>0</v>
      </c>
    </row>
    <row r="91" spans="1:19" x14ac:dyDescent="0.3">
      <c r="A91" s="46" t="s">
        <v>889</v>
      </c>
      <c r="B91" s="9" t="str">
        <f t="shared" si="2"/>
        <v/>
      </c>
      <c r="C91" s="8" t="str">
        <f t="shared" si="3"/>
        <v>◄</v>
      </c>
      <c r="D91" s="7"/>
      <c r="E91" s="6"/>
      <c r="F91" s="20" t="s">
        <v>250</v>
      </c>
      <c r="G91" s="22" t="s">
        <v>1484</v>
      </c>
      <c r="H91" s="17" t="s">
        <v>1488</v>
      </c>
      <c r="I91" s="16">
        <v>0</v>
      </c>
      <c r="J91" s="16">
        <v>4448</v>
      </c>
      <c r="K91" s="15" t="s">
        <v>29</v>
      </c>
      <c r="L91" s="44" t="s">
        <v>38</v>
      </c>
      <c r="M91" s="14" t="s">
        <v>25</v>
      </c>
      <c r="N91" s="21">
        <v>41917</v>
      </c>
      <c r="O91" s="12" t="s">
        <v>17</v>
      </c>
      <c r="P91" s="11" t="s">
        <v>29</v>
      </c>
      <c r="Q91" s="10">
        <v>41918</v>
      </c>
      <c r="R91" s="38"/>
      <c r="S91" s="39"/>
    </row>
    <row r="92" spans="1:19" ht="15" thickBot="1" x14ac:dyDescent="0.35">
      <c r="A92" s="46" t="s">
        <v>889</v>
      </c>
      <c r="B92" s="9" t="str">
        <f t="shared" si="2"/>
        <v/>
      </c>
      <c r="C92" s="8" t="str">
        <f t="shared" si="3"/>
        <v>◄</v>
      </c>
      <c r="D92" s="7"/>
      <c r="E92" s="6"/>
      <c r="F92" s="20" t="s">
        <v>251</v>
      </c>
      <c r="G92" s="22" t="s">
        <v>1484</v>
      </c>
      <c r="H92" s="17" t="s">
        <v>1489</v>
      </c>
      <c r="I92" s="16">
        <v>0</v>
      </c>
      <c r="J92" s="16">
        <v>4449</v>
      </c>
      <c r="K92" s="15" t="s">
        <v>29</v>
      </c>
      <c r="L92" s="44" t="s">
        <v>38</v>
      </c>
      <c r="M92" s="14" t="s">
        <v>25</v>
      </c>
      <c r="N92" s="21">
        <v>41917</v>
      </c>
      <c r="O92" s="12" t="s">
        <v>17</v>
      </c>
      <c r="P92" s="11" t="s">
        <v>29</v>
      </c>
      <c r="Q92" s="10">
        <v>41918</v>
      </c>
      <c r="R92" s="38"/>
      <c r="S92" s="39"/>
    </row>
    <row r="93" spans="1:19" x14ac:dyDescent="0.3">
      <c r="A93" s="46" t="s">
        <v>889</v>
      </c>
      <c r="B93" s="9" t="str">
        <f t="shared" si="2"/>
        <v/>
      </c>
      <c r="C93" s="8" t="str">
        <f t="shared" si="3"/>
        <v>◄</v>
      </c>
      <c r="D93" s="7"/>
      <c r="E93" s="6"/>
      <c r="F93" s="19" t="s">
        <v>255</v>
      </c>
      <c r="G93" s="22" t="s">
        <v>1484</v>
      </c>
      <c r="H93" s="17" t="s">
        <v>1490</v>
      </c>
      <c r="I93" s="16">
        <v>0</v>
      </c>
      <c r="J93" s="16">
        <v>4450</v>
      </c>
      <c r="K93" s="15" t="s">
        <v>29</v>
      </c>
      <c r="L93" s="44" t="s">
        <v>38</v>
      </c>
      <c r="M93" s="14" t="s">
        <v>25</v>
      </c>
      <c r="N93" s="21">
        <v>41917</v>
      </c>
      <c r="O93" s="12" t="s">
        <v>17</v>
      </c>
      <c r="P93" s="11" t="s">
        <v>29</v>
      </c>
      <c r="Q93" s="10">
        <v>41918</v>
      </c>
      <c r="R93" s="36" t="s">
        <v>1487</v>
      </c>
      <c r="S93" s="37">
        <v>0</v>
      </c>
    </row>
    <row r="94" spans="1:19" x14ac:dyDescent="0.3">
      <c r="A94" s="46" t="s">
        <v>889</v>
      </c>
      <c r="B94" s="9" t="str">
        <f t="shared" si="2"/>
        <v/>
      </c>
      <c r="C94" s="8" t="str">
        <f t="shared" si="3"/>
        <v>◄</v>
      </c>
      <c r="D94" s="7"/>
      <c r="E94" s="6"/>
      <c r="F94" s="20" t="s">
        <v>256</v>
      </c>
      <c r="G94" s="22" t="s">
        <v>1484</v>
      </c>
      <c r="H94" s="17" t="s">
        <v>1491</v>
      </c>
      <c r="I94" s="16">
        <v>0</v>
      </c>
      <c r="J94" s="16">
        <v>4451</v>
      </c>
      <c r="K94" s="15" t="s">
        <v>29</v>
      </c>
      <c r="L94" s="44" t="s">
        <v>38</v>
      </c>
      <c r="M94" s="14" t="s">
        <v>25</v>
      </c>
      <c r="N94" s="21">
        <v>41917</v>
      </c>
      <c r="O94" s="12" t="s">
        <v>17</v>
      </c>
      <c r="P94" s="11" t="s">
        <v>29</v>
      </c>
      <c r="Q94" s="10">
        <v>41918</v>
      </c>
      <c r="R94" s="38"/>
      <c r="S94" s="39"/>
    </row>
    <row r="95" spans="1:19" ht="15" thickBot="1" x14ac:dyDescent="0.35">
      <c r="A95" s="46" t="s">
        <v>889</v>
      </c>
      <c r="B95" s="9" t="str">
        <f t="shared" si="2"/>
        <v/>
      </c>
      <c r="C95" s="8" t="str">
        <f t="shared" si="3"/>
        <v>◄</v>
      </c>
      <c r="D95" s="7"/>
      <c r="E95" s="6"/>
      <c r="F95" s="20" t="s">
        <v>257</v>
      </c>
      <c r="G95" s="22" t="s">
        <v>1484</v>
      </c>
      <c r="H95" s="17" t="s">
        <v>150</v>
      </c>
      <c r="I95" s="16">
        <v>0</v>
      </c>
      <c r="J95" s="16" t="s">
        <v>151</v>
      </c>
      <c r="K95" s="15" t="s">
        <v>29</v>
      </c>
      <c r="L95" s="44" t="s">
        <v>30</v>
      </c>
      <c r="M95" s="14" t="s">
        <v>25</v>
      </c>
      <c r="N95" s="21">
        <v>41917</v>
      </c>
      <c r="O95" s="12" t="s">
        <v>17</v>
      </c>
      <c r="P95" s="11" t="s">
        <v>29</v>
      </c>
      <c r="Q95" s="10">
        <v>41918</v>
      </c>
      <c r="R95" s="38"/>
      <c r="S95" s="39"/>
    </row>
    <row r="96" spans="1:19" x14ac:dyDescent="0.3">
      <c r="A96" s="46" t="s">
        <v>889</v>
      </c>
      <c r="B96" s="9" t="str">
        <f t="shared" si="2"/>
        <v/>
      </c>
      <c r="C96" s="8" t="str">
        <f t="shared" si="3"/>
        <v>◄</v>
      </c>
      <c r="D96" s="7"/>
      <c r="E96" s="6"/>
      <c r="F96" s="19" t="s">
        <v>261</v>
      </c>
      <c r="G96" s="22" t="s">
        <v>1492</v>
      </c>
      <c r="H96" s="17" t="s">
        <v>1493</v>
      </c>
      <c r="I96" s="16" t="s">
        <v>276</v>
      </c>
      <c r="J96" s="16" t="s">
        <v>1494</v>
      </c>
      <c r="K96" s="15" t="s">
        <v>29</v>
      </c>
      <c r="L96" s="44" t="s">
        <v>38</v>
      </c>
      <c r="M96" s="14" t="s">
        <v>25</v>
      </c>
      <c r="N96" s="21" t="s">
        <v>1197</v>
      </c>
      <c r="O96" s="12" t="s">
        <v>17</v>
      </c>
      <c r="P96" s="11" t="s">
        <v>29</v>
      </c>
      <c r="Q96" s="10">
        <v>41918</v>
      </c>
      <c r="R96" s="36" t="s">
        <v>1495</v>
      </c>
      <c r="S96" s="37">
        <v>0</v>
      </c>
    </row>
    <row r="97" spans="1:19" x14ac:dyDescent="0.3">
      <c r="A97" s="46" t="s">
        <v>889</v>
      </c>
      <c r="B97" s="9" t="str">
        <f t="shared" si="2"/>
        <v/>
      </c>
      <c r="C97" s="8" t="str">
        <f t="shared" si="3"/>
        <v>◄</v>
      </c>
      <c r="D97" s="7"/>
      <c r="E97" s="6"/>
      <c r="F97" s="20" t="s">
        <v>262</v>
      </c>
      <c r="G97" s="22" t="s">
        <v>1492</v>
      </c>
      <c r="H97" s="17" t="s">
        <v>1496</v>
      </c>
      <c r="I97" s="16" t="s">
        <v>276</v>
      </c>
      <c r="J97" s="16">
        <v>4453</v>
      </c>
      <c r="K97" s="15" t="s">
        <v>29</v>
      </c>
      <c r="L97" s="44" t="s">
        <v>38</v>
      </c>
      <c r="M97" s="14" t="s">
        <v>25</v>
      </c>
      <c r="N97" s="21" t="s">
        <v>1197</v>
      </c>
      <c r="O97" s="12" t="s">
        <v>17</v>
      </c>
      <c r="P97" s="11" t="s">
        <v>29</v>
      </c>
      <c r="Q97" s="10">
        <v>41918</v>
      </c>
      <c r="R97" s="38"/>
      <c r="S97" s="39"/>
    </row>
    <row r="98" spans="1:19" ht="15" thickBot="1" x14ac:dyDescent="0.35">
      <c r="A98" s="46" t="s">
        <v>889</v>
      </c>
      <c r="B98" s="9" t="str">
        <f t="shared" si="2"/>
        <v/>
      </c>
      <c r="C98" s="8" t="str">
        <f t="shared" si="3"/>
        <v>◄</v>
      </c>
      <c r="D98" s="7"/>
      <c r="E98" s="6"/>
      <c r="F98" s="20" t="s">
        <v>1062</v>
      </c>
      <c r="G98" s="22" t="s">
        <v>1492</v>
      </c>
      <c r="H98" s="17" t="s">
        <v>1497</v>
      </c>
      <c r="I98" s="16" t="s">
        <v>276</v>
      </c>
      <c r="J98" s="16">
        <v>4454</v>
      </c>
      <c r="K98" s="15" t="s">
        <v>29</v>
      </c>
      <c r="L98" s="44" t="s">
        <v>38</v>
      </c>
      <c r="M98" s="14" t="s">
        <v>25</v>
      </c>
      <c r="N98" s="21" t="s">
        <v>1197</v>
      </c>
      <c r="O98" s="12" t="s">
        <v>17</v>
      </c>
      <c r="P98" s="11" t="s">
        <v>29</v>
      </c>
      <c r="Q98" s="10">
        <v>41918</v>
      </c>
      <c r="R98" s="38"/>
      <c r="S98" s="39"/>
    </row>
    <row r="99" spans="1:19" x14ac:dyDescent="0.3">
      <c r="A99" s="46" t="s">
        <v>889</v>
      </c>
      <c r="B99" s="9" t="str">
        <f t="shared" si="2"/>
        <v/>
      </c>
      <c r="C99" s="8" t="str">
        <f t="shared" si="3"/>
        <v>◄</v>
      </c>
      <c r="D99" s="7"/>
      <c r="E99" s="6"/>
      <c r="F99" s="19" t="s">
        <v>264</v>
      </c>
      <c r="G99" s="22" t="s">
        <v>1492</v>
      </c>
      <c r="H99" s="17" t="s">
        <v>1498</v>
      </c>
      <c r="I99" s="16" t="s">
        <v>276</v>
      </c>
      <c r="J99" s="16">
        <v>4455</v>
      </c>
      <c r="K99" s="15" t="s">
        <v>29</v>
      </c>
      <c r="L99" s="44" t="s">
        <v>38</v>
      </c>
      <c r="M99" s="14" t="s">
        <v>25</v>
      </c>
      <c r="N99" s="21" t="s">
        <v>1197</v>
      </c>
      <c r="O99" s="12" t="s">
        <v>17</v>
      </c>
      <c r="P99" s="11" t="s">
        <v>29</v>
      </c>
      <c r="Q99" s="10">
        <v>41918</v>
      </c>
      <c r="R99" s="36" t="s">
        <v>1495</v>
      </c>
      <c r="S99" s="37">
        <v>0</v>
      </c>
    </row>
    <row r="100" spans="1:19" x14ac:dyDescent="0.3">
      <c r="A100" s="46" t="s">
        <v>889</v>
      </c>
      <c r="B100" s="9" t="str">
        <f t="shared" si="2"/>
        <v/>
      </c>
      <c r="C100" s="8" t="str">
        <f t="shared" si="3"/>
        <v>◄</v>
      </c>
      <c r="D100" s="7"/>
      <c r="E100" s="6"/>
      <c r="F100" s="20" t="s">
        <v>266</v>
      </c>
      <c r="G100" s="22" t="s">
        <v>1492</v>
      </c>
      <c r="H100" s="17" t="s">
        <v>1499</v>
      </c>
      <c r="I100" s="16">
        <v>0</v>
      </c>
      <c r="J100" s="16">
        <v>4456</v>
      </c>
      <c r="K100" s="15" t="s">
        <v>116</v>
      </c>
      <c r="L100" s="44" t="s">
        <v>17</v>
      </c>
      <c r="M100" s="14" t="s">
        <v>25</v>
      </c>
      <c r="N100" s="21" t="s">
        <v>1197</v>
      </c>
      <c r="O100" s="12" t="s">
        <v>17</v>
      </c>
      <c r="P100" s="11" t="s">
        <v>116</v>
      </c>
      <c r="Q100" s="10">
        <v>41918</v>
      </c>
      <c r="R100" s="38"/>
      <c r="S100" s="39"/>
    </row>
    <row r="101" spans="1:19" ht="15" thickBot="1" x14ac:dyDescent="0.35">
      <c r="A101" s="46" t="s">
        <v>889</v>
      </c>
      <c r="B101" s="9" t="str">
        <f t="shared" si="2"/>
        <v/>
      </c>
      <c r="C101" s="8" t="str">
        <f t="shared" si="3"/>
        <v>◄</v>
      </c>
      <c r="D101" s="7"/>
      <c r="E101" s="6"/>
      <c r="F101" s="20" t="s">
        <v>1500</v>
      </c>
      <c r="G101" s="22" t="s">
        <v>1492</v>
      </c>
      <c r="H101" s="17" t="s">
        <v>1501</v>
      </c>
      <c r="I101" s="16" t="s">
        <v>276</v>
      </c>
      <c r="J101" s="16">
        <v>4457</v>
      </c>
      <c r="K101" s="15" t="s">
        <v>29</v>
      </c>
      <c r="L101" s="44" t="s">
        <v>38</v>
      </c>
      <c r="M101" s="14" t="s">
        <v>25</v>
      </c>
      <c r="N101" s="21" t="s">
        <v>1197</v>
      </c>
      <c r="O101" s="12" t="s">
        <v>17</v>
      </c>
      <c r="P101" s="11" t="s">
        <v>29</v>
      </c>
      <c r="Q101" s="10">
        <v>41918</v>
      </c>
      <c r="R101" s="38"/>
      <c r="S101" s="39"/>
    </row>
    <row r="102" spans="1:19" x14ac:dyDescent="0.3">
      <c r="A102" s="46" t="s">
        <v>889</v>
      </c>
      <c r="B102" s="9" t="str">
        <f t="shared" si="2"/>
        <v/>
      </c>
      <c r="C102" s="8" t="str">
        <f t="shared" si="3"/>
        <v>◄</v>
      </c>
      <c r="D102" s="7"/>
      <c r="E102" s="6"/>
      <c r="F102" s="19" t="s">
        <v>271</v>
      </c>
      <c r="G102" s="22" t="s">
        <v>1492</v>
      </c>
      <c r="H102" s="17" t="s">
        <v>1502</v>
      </c>
      <c r="I102" s="16">
        <v>0</v>
      </c>
      <c r="J102" s="16">
        <v>4458</v>
      </c>
      <c r="K102" s="15" t="s">
        <v>116</v>
      </c>
      <c r="L102" s="44" t="s">
        <v>17</v>
      </c>
      <c r="M102" s="14" t="s">
        <v>25</v>
      </c>
      <c r="N102" s="21" t="s">
        <v>1197</v>
      </c>
      <c r="O102" s="12" t="s">
        <v>17</v>
      </c>
      <c r="P102" s="11" t="s">
        <v>116</v>
      </c>
      <c r="Q102" s="10">
        <v>41918</v>
      </c>
      <c r="R102" s="36" t="s">
        <v>1495</v>
      </c>
      <c r="S102" s="37">
        <v>0</v>
      </c>
    </row>
    <row r="103" spans="1:19" x14ac:dyDescent="0.3">
      <c r="A103" s="46" t="s">
        <v>889</v>
      </c>
      <c r="B103" s="9" t="str">
        <f t="shared" si="2"/>
        <v/>
      </c>
      <c r="C103" s="8" t="str">
        <f t="shared" si="3"/>
        <v>◄</v>
      </c>
      <c r="D103" s="7"/>
      <c r="E103" s="6"/>
      <c r="F103" s="20" t="s">
        <v>273</v>
      </c>
      <c r="G103" s="22" t="s">
        <v>1492</v>
      </c>
      <c r="H103" s="17" t="s">
        <v>1503</v>
      </c>
      <c r="I103" s="16" t="s">
        <v>276</v>
      </c>
      <c r="J103" s="16">
        <v>4459</v>
      </c>
      <c r="K103" s="15" t="s">
        <v>29</v>
      </c>
      <c r="L103" s="44" t="s">
        <v>38</v>
      </c>
      <c r="M103" s="14" t="s">
        <v>25</v>
      </c>
      <c r="N103" s="21" t="s">
        <v>1197</v>
      </c>
      <c r="O103" s="12" t="s">
        <v>17</v>
      </c>
      <c r="P103" s="11" t="s">
        <v>29</v>
      </c>
      <c r="Q103" s="10">
        <v>41918</v>
      </c>
      <c r="R103" s="38"/>
      <c r="S103" s="39"/>
    </row>
    <row r="104" spans="1:19" ht="15" thickBot="1" x14ac:dyDescent="0.35">
      <c r="A104" s="46" t="s">
        <v>889</v>
      </c>
      <c r="B104" s="9" t="str">
        <f t="shared" si="2"/>
        <v/>
      </c>
      <c r="C104" s="8" t="str">
        <f t="shared" si="3"/>
        <v>◄</v>
      </c>
      <c r="D104" s="7"/>
      <c r="E104" s="6"/>
      <c r="F104" s="20" t="s">
        <v>274</v>
      </c>
      <c r="G104" s="22" t="s">
        <v>1492</v>
      </c>
      <c r="H104" s="17" t="s">
        <v>1504</v>
      </c>
      <c r="I104" s="16" t="s">
        <v>276</v>
      </c>
      <c r="J104" s="16">
        <v>4460</v>
      </c>
      <c r="K104" s="15" t="s">
        <v>29</v>
      </c>
      <c r="L104" s="44" t="s">
        <v>38</v>
      </c>
      <c r="M104" s="14" t="s">
        <v>25</v>
      </c>
      <c r="N104" s="21" t="s">
        <v>1197</v>
      </c>
      <c r="O104" s="12" t="s">
        <v>17</v>
      </c>
      <c r="P104" s="11" t="s">
        <v>29</v>
      </c>
      <c r="Q104" s="10">
        <v>41918</v>
      </c>
      <c r="R104" s="38"/>
      <c r="S104" s="39"/>
    </row>
    <row r="105" spans="1:19" x14ac:dyDescent="0.3">
      <c r="A105" s="46" t="s">
        <v>889</v>
      </c>
      <c r="B105" s="9" t="str">
        <f t="shared" si="2"/>
        <v/>
      </c>
      <c r="C105" s="8" t="str">
        <f t="shared" si="3"/>
        <v>◄</v>
      </c>
      <c r="D105" s="7"/>
      <c r="E105" s="6"/>
      <c r="F105" s="19" t="s">
        <v>281</v>
      </c>
      <c r="G105" s="22" t="s">
        <v>1492</v>
      </c>
      <c r="H105" s="17" t="s">
        <v>1505</v>
      </c>
      <c r="I105" s="16">
        <v>0</v>
      </c>
      <c r="J105" s="16">
        <v>4461</v>
      </c>
      <c r="K105" s="15" t="s">
        <v>29</v>
      </c>
      <c r="L105" s="44" t="s">
        <v>38</v>
      </c>
      <c r="M105" s="14" t="s">
        <v>25</v>
      </c>
      <c r="N105" s="21" t="s">
        <v>1197</v>
      </c>
      <c r="O105" s="12" t="s">
        <v>17</v>
      </c>
      <c r="P105" s="11" t="s">
        <v>29</v>
      </c>
      <c r="Q105" s="10">
        <v>41918</v>
      </c>
      <c r="R105" s="36" t="s">
        <v>1495</v>
      </c>
      <c r="S105" s="37">
        <v>0</v>
      </c>
    </row>
    <row r="106" spans="1:19" ht="15" thickBot="1" x14ac:dyDescent="0.35">
      <c r="A106" s="46" t="s">
        <v>889</v>
      </c>
      <c r="B106" s="9" t="str">
        <f t="shared" si="2"/>
        <v/>
      </c>
      <c r="C106" s="8" t="str">
        <f t="shared" si="3"/>
        <v>◄</v>
      </c>
      <c r="D106" s="7"/>
      <c r="E106" s="6"/>
      <c r="F106" s="20" t="s">
        <v>282</v>
      </c>
      <c r="G106" s="22" t="s">
        <v>1492</v>
      </c>
      <c r="H106" s="17" t="s">
        <v>150</v>
      </c>
      <c r="I106" s="16">
        <v>0</v>
      </c>
      <c r="J106" s="16" t="s">
        <v>151</v>
      </c>
      <c r="K106" s="15" t="s">
        <v>29</v>
      </c>
      <c r="L106" s="44" t="s">
        <v>30</v>
      </c>
      <c r="M106" s="14" t="s">
        <v>25</v>
      </c>
      <c r="N106" s="21" t="s">
        <v>1197</v>
      </c>
      <c r="O106" s="12" t="s">
        <v>17</v>
      </c>
      <c r="P106" s="11" t="s">
        <v>29</v>
      </c>
      <c r="Q106" s="10">
        <v>41918</v>
      </c>
      <c r="R106" s="38"/>
      <c r="S106" s="39"/>
    </row>
    <row r="107" spans="1:19" x14ac:dyDescent="0.3">
      <c r="A107" s="46" t="s">
        <v>889</v>
      </c>
      <c r="B107" s="9" t="str">
        <f t="shared" si="2"/>
        <v/>
      </c>
      <c r="C107" s="8" t="str">
        <f t="shared" si="3"/>
        <v>◄</v>
      </c>
      <c r="D107" s="7"/>
      <c r="E107" s="6"/>
      <c r="F107" s="19" t="s">
        <v>286</v>
      </c>
      <c r="G107" s="22" t="s">
        <v>1506</v>
      </c>
      <c r="H107" s="17" t="s">
        <v>1507</v>
      </c>
      <c r="I107" s="16">
        <v>0</v>
      </c>
      <c r="J107" s="16" t="s">
        <v>1508</v>
      </c>
      <c r="K107" s="15" t="s">
        <v>29</v>
      </c>
      <c r="L107" s="44" t="s">
        <v>38</v>
      </c>
      <c r="M107" s="14" t="s">
        <v>25</v>
      </c>
      <c r="N107" s="21">
        <v>41937</v>
      </c>
      <c r="O107" s="12" t="s">
        <v>17</v>
      </c>
      <c r="P107" s="11" t="s">
        <v>29</v>
      </c>
      <c r="Q107" s="10">
        <v>41939</v>
      </c>
      <c r="R107" s="36" t="s">
        <v>1509</v>
      </c>
      <c r="S107" s="37">
        <v>0</v>
      </c>
    </row>
    <row r="108" spans="1:19" x14ac:dyDescent="0.3">
      <c r="A108" s="46" t="s">
        <v>889</v>
      </c>
      <c r="B108" s="9" t="str">
        <f t="shared" si="2"/>
        <v/>
      </c>
      <c r="C108" s="8" t="str">
        <f t="shared" si="3"/>
        <v>◄</v>
      </c>
      <c r="D108" s="7"/>
      <c r="E108" s="6"/>
      <c r="F108" s="20" t="s">
        <v>288</v>
      </c>
      <c r="G108" s="22" t="s">
        <v>1506</v>
      </c>
      <c r="H108" s="17" t="s">
        <v>1510</v>
      </c>
      <c r="I108" s="16">
        <v>0</v>
      </c>
      <c r="J108" s="16">
        <v>4463</v>
      </c>
      <c r="K108" s="15" t="s">
        <v>29</v>
      </c>
      <c r="L108" s="44" t="s">
        <v>38</v>
      </c>
      <c r="M108" s="14" t="s">
        <v>25</v>
      </c>
      <c r="N108" s="21">
        <v>41937</v>
      </c>
      <c r="O108" s="12" t="s">
        <v>17</v>
      </c>
      <c r="P108" s="11" t="s">
        <v>29</v>
      </c>
      <c r="Q108" s="10">
        <v>41939</v>
      </c>
      <c r="R108" s="38"/>
      <c r="S108" s="39"/>
    </row>
    <row r="109" spans="1:19" ht="15" thickBot="1" x14ac:dyDescent="0.35">
      <c r="A109" s="46" t="s">
        <v>889</v>
      </c>
      <c r="B109" s="9" t="str">
        <f t="shared" si="2"/>
        <v/>
      </c>
      <c r="C109" s="8" t="str">
        <f t="shared" si="3"/>
        <v>◄</v>
      </c>
      <c r="D109" s="7"/>
      <c r="E109" s="6"/>
      <c r="F109" s="20" t="s">
        <v>1077</v>
      </c>
      <c r="G109" s="22" t="s">
        <v>1506</v>
      </c>
      <c r="H109" s="17" t="s">
        <v>1511</v>
      </c>
      <c r="I109" s="16">
        <v>0</v>
      </c>
      <c r="J109" s="16">
        <v>4464</v>
      </c>
      <c r="K109" s="15" t="s">
        <v>29</v>
      </c>
      <c r="L109" s="44" t="s">
        <v>38</v>
      </c>
      <c r="M109" s="14" t="s">
        <v>25</v>
      </c>
      <c r="N109" s="21">
        <v>41937</v>
      </c>
      <c r="O109" s="12" t="s">
        <v>17</v>
      </c>
      <c r="P109" s="11" t="s">
        <v>29</v>
      </c>
      <c r="Q109" s="10">
        <v>41939</v>
      </c>
      <c r="R109" s="38"/>
      <c r="S109" s="39"/>
    </row>
    <row r="110" spans="1:19" x14ac:dyDescent="0.3">
      <c r="A110" s="46" t="s">
        <v>889</v>
      </c>
      <c r="B110" s="9" t="str">
        <f t="shared" si="2"/>
        <v/>
      </c>
      <c r="C110" s="8" t="str">
        <f t="shared" si="3"/>
        <v>◄</v>
      </c>
      <c r="D110" s="7"/>
      <c r="E110" s="6"/>
      <c r="F110" s="19" t="s">
        <v>293</v>
      </c>
      <c r="G110" s="22" t="s">
        <v>1506</v>
      </c>
      <c r="H110" s="17" t="s">
        <v>1512</v>
      </c>
      <c r="I110" s="16">
        <v>0</v>
      </c>
      <c r="J110" s="16">
        <v>4465</v>
      </c>
      <c r="K110" s="15" t="s">
        <v>29</v>
      </c>
      <c r="L110" s="44" t="s">
        <v>38</v>
      </c>
      <c r="M110" s="14" t="s">
        <v>25</v>
      </c>
      <c r="N110" s="21">
        <v>41937</v>
      </c>
      <c r="O110" s="12" t="s">
        <v>17</v>
      </c>
      <c r="P110" s="11" t="s">
        <v>29</v>
      </c>
      <c r="Q110" s="10">
        <v>41939</v>
      </c>
      <c r="R110" s="36" t="s">
        <v>1509</v>
      </c>
      <c r="S110" s="37">
        <v>0</v>
      </c>
    </row>
    <row r="111" spans="1:19" x14ac:dyDescent="0.3">
      <c r="A111" s="46" t="s">
        <v>889</v>
      </c>
      <c r="B111" s="9" t="str">
        <f t="shared" si="2"/>
        <v/>
      </c>
      <c r="C111" s="8" t="str">
        <f t="shared" si="3"/>
        <v>◄</v>
      </c>
      <c r="D111" s="7"/>
      <c r="E111" s="6"/>
      <c r="F111" s="20" t="s">
        <v>295</v>
      </c>
      <c r="G111" s="22" t="s">
        <v>1506</v>
      </c>
      <c r="H111" s="17" t="s">
        <v>1513</v>
      </c>
      <c r="I111" s="16">
        <v>0</v>
      </c>
      <c r="J111" s="16">
        <v>4466</v>
      </c>
      <c r="K111" s="15" t="s">
        <v>29</v>
      </c>
      <c r="L111" s="44" t="s">
        <v>38</v>
      </c>
      <c r="M111" s="14" t="s">
        <v>25</v>
      </c>
      <c r="N111" s="21">
        <v>41937</v>
      </c>
      <c r="O111" s="12" t="s">
        <v>17</v>
      </c>
      <c r="P111" s="11" t="s">
        <v>29</v>
      </c>
      <c r="Q111" s="10">
        <v>41939</v>
      </c>
      <c r="R111" s="38"/>
      <c r="S111" s="39"/>
    </row>
    <row r="112" spans="1:19" ht="15" thickBot="1" x14ac:dyDescent="0.35">
      <c r="A112" s="46" t="s">
        <v>889</v>
      </c>
      <c r="B112" s="9" t="str">
        <f t="shared" si="2"/>
        <v/>
      </c>
      <c r="C112" s="8" t="str">
        <f t="shared" si="3"/>
        <v>◄</v>
      </c>
      <c r="D112" s="7"/>
      <c r="E112" s="6"/>
      <c r="F112" s="20" t="s">
        <v>296</v>
      </c>
      <c r="G112" s="22" t="s">
        <v>1506</v>
      </c>
      <c r="H112" s="17" t="s">
        <v>150</v>
      </c>
      <c r="I112" s="16">
        <v>0</v>
      </c>
      <c r="J112" s="16" t="s">
        <v>151</v>
      </c>
      <c r="K112" s="15" t="s">
        <v>29</v>
      </c>
      <c r="L112" s="44" t="s">
        <v>30</v>
      </c>
      <c r="M112" s="14" t="s">
        <v>25</v>
      </c>
      <c r="N112" s="21">
        <v>41937</v>
      </c>
      <c r="O112" s="12" t="s">
        <v>17</v>
      </c>
      <c r="P112" s="11" t="s">
        <v>29</v>
      </c>
      <c r="Q112" s="10">
        <v>41939</v>
      </c>
      <c r="R112" s="38"/>
      <c r="S112" s="39"/>
    </row>
    <row r="113" spans="1:19" x14ac:dyDescent="0.3">
      <c r="A113" s="46" t="s">
        <v>889</v>
      </c>
      <c r="B113" s="9" t="str">
        <f t="shared" si="2"/>
        <v/>
      </c>
      <c r="C113" s="8" t="str">
        <f t="shared" si="3"/>
        <v>◄</v>
      </c>
      <c r="D113" s="7"/>
      <c r="E113" s="6"/>
      <c r="F113" s="19" t="s">
        <v>302</v>
      </c>
      <c r="G113" s="22" t="s">
        <v>1514</v>
      </c>
      <c r="H113" s="17" t="s">
        <v>1515</v>
      </c>
      <c r="I113" s="16">
        <v>0</v>
      </c>
      <c r="J113" s="16" t="s">
        <v>1516</v>
      </c>
      <c r="K113" s="15" t="s">
        <v>29</v>
      </c>
      <c r="L113" s="44" t="s">
        <v>38</v>
      </c>
      <c r="M113" s="14" t="s">
        <v>25</v>
      </c>
      <c r="N113" s="21">
        <v>41937</v>
      </c>
      <c r="O113" s="12" t="s">
        <v>17</v>
      </c>
      <c r="P113" s="11" t="s">
        <v>29</v>
      </c>
      <c r="Q113" s="10">
        <v>41939</v>
      </c>
      <c r="R113" s="36" t="s">
        <v>1517</v>
      </c>
      <c r="S113" s="37">
        <v>0</v>
      </c>
    </row>
    <row r="114" spans="1:19" x14ac:dyDescent="0.3">
      <c r="A114" s="46" t="s">
        <v>889</v>
      </c>
      <c r="B114" s="9" t="str">
        <f t="shared" si="2"/>
        <v/>
      </c>
      <c r="C114" s="8" t="str">
        <f t="shared" si="3"/>
        <v>◄</v>
      </c>
      <c r="D114" s="7"/>
      <c r="E114" s="6"/>
      <c r="F114" s="20" t="s">
        <v>304</v>
      </c>
      <c r="G114" s="22" t="s">
        <v>1514</v>
      </c>
      <c r="H114" s="17" t="s">
        <v>1518</v>
      </c>
      <c r="I114" s="16">
        <v>0</v>
      </c>
      <c r="J114" s="16" t="s">
        <v>1519</v>
      </c>
      <c r="K114" s="15" t="s">
        <v>29</v>
      </c>
      <c r="L114" s="44" t="s">
        <v>38</v>
      </c>
      <c r="M114" s="14" t="s">
        <v>25</v>
      </c>
      <c r="N114" s="21">
        <v>41937</v>
      </c>
      <c r="O114" s="12" t="s">
        <v>17</v>
      </c>
      <c r="P114" s="11" t="s">
        <v>29</v>
      </c>
      <c r="Q114" s="10">
        <v>41939</v>
      </c>
      <c r="R114" s="38"/>
      <c r="S114" s="39"/>
    </row>
    <row r="115" spans="1:19" ht="15" thickBot="1" x14ac:dyDescent="0.35">
      <c r="A115" s="46" t="s">
        <v>889</v>
      </c>
      <c r="B115" s="9" t="str">
        <f t="shared" si="2"/>
        <v/>
      </c>
      <c r="C115" s="8" t="str">
        <f t="shared" si="3"/>
        <v>◄</v>
      </c>
      <c r="D115" s="7"/>
      <c r="E115" s="6"/>
      <c r="F115" s="20" t="s">
        <v>305</v>
      </c>
      <c r="G115" s="22" t="s">
        <v>1514</v>
      </c>
      <c r="H115" s="17" t="s">
        <v>1520</v>
      </c>
      <c r="I115" s="16">
        <v>0</v>
      </c>
      <c r="J115" s="16" t="s">
        <v>1521</v>
      </c>
      <c r="K115" s="15" t="s">
        <v>29</v>
      </c>
      <c r="L115" s="44" t="s">
        <v>38</v>
      </c>
      <c r="M115" s="14" t="s">
        <v>25</v>
      </c>
      <c r="N115" s="21">
        <v>41937</v>
      </c>
      <c r="O115" s="12" t="s">
        <v>17</v>
      </c>
      <c r="P115" s="11" t="s">
        <v>29</v>
      </c>
      <c r="Q115" s="10">
        <v>41939</v>
      </c>
      <c r="R115" s="38"/>
      <c r="S115" s="39"/>
    </row>
    <row r="116" spans="1:19" x14ac:dyDescent="0.3">
      <c r="A116" s="46" t="s">
        <v>889</v>
      </c>
      <c r="B116" s="9" t="str">
        <f t="shared" si="2"/>
        <v/>
      </c>
      <c r="C116" s="8" t="str">
        <f t="shared" si="3"/>
        <v>◄</v>
      </c>
      <c r="D116" s="7"/>
      <c r="E116" s="6"/>
      <c r="F116" s="19" t="s">
        <v>312</v>
      </c>
      <c r="G116" s="22" t="s">
        <v>1514</v>
      </c>
      <c r="H116" s="17" t="s">
        <v>1522</v>
      </c>
      <c r="I116" s="16">
        <v>0</v>
      </c>
      <c r="J116" s="16" t="s">
        <v>1523</v>
      </c>
      <c r="K116" s="15" t="s">
        <v>29</v>
      </c>
      <c r="L116" s="44" t="s">
        <v>38</v>
      </c>
      <c r="M116" s="14" t="s">
        <v>25</v>
      </c>
      <c r="N116" s="21">
        <v>41937</v>
      </c>
      <c r="O116" s="12" t="s">
        <v>17</v>
      </c>
      <c r="P116" s="11" t="s">
        <v>29</v>
      </c>
      <c r="Q116" s="10">
        <v>41939</v>
      </c>
      <c r="R116" s="36" t="s">
        <v>1517</v>
      </c>
      <c r="S116" s="37">
        <v>0</v>
      </c>
    </row>
    <row r="117" spans="1:19" x14ac:dyDescent="0.3">
      <c r="A117" s="46" t="s">
        <v>889</v>
      </c>
      <c r="B117" s="9" t="str">
        <f t="shared" si="2"/>
        <v/>
      </c>
      <c r="C117" s="8" t="str">
        <f t="shared" si="3"/>
        <v>◄</v>
      </c>
      <c r="D117" s="7"/>
      <c r="E117" s="6"/>
      <c r="F117" s="20" t="s">
        <v>313</v>
      </c>
      <c r="G117" s="22" t="s">
        <v>1514</v>
      </c>
      <c r="H117" s="17" t="s">
        <v>1524</v>
      </c>
      <c r="I117" s="16">
        <v>0</v>
      </c>
      <c r="J117" s="16">
        <v>4468</v>
      </c>
      <c r="K117" s="15" t="s">
        <v>29</v>
      </c>
      <c r="L117" s="44" t="s">
        <v>38</v>
      </c>
      <c r="M117" s="14" t="s">
        <v>25</v>
      </c>
      <c r="N117" s="21">
        <v>41937</v>
      </c>
      <c r="O117" s="12" t="s">
        <v>17</v>
      </c>
      <c r="P117" s="11" t="s">
        <v>29</v>
      </c>
      <c r="Q117" s="10">
        <v>41939</v>
      </c>
      <c r="R117" s="38"/>
      <c r="S117" s="39"/>
    </row>
    <row r="118" spans="1:19" ht="15" thickBot="1" x14ac:dyDescent="0.35">
      <c r="A118" s="46" t="s">
        <v>889</v>
      </c>
      <c r="B118" s="9" t="str">
        <f t="shared" si="2"/>
        <v/>
      </c>
      <c r="C118" s="8" t="str">
        <f t="shared" si="3"/>
        <v>◄</v>
      </c>
      <c r="D118" s="7"/>
      <c r="E118" s="6"/>
      <c r="F118" s="20" t="s">
        <v>314</v>
      </c>
      <c r="G118" s="22" t="s">
        <v>1514</v>
      </c>
      <c r="H118" s="17" t="s">
        <v>1525</v>
      </c>
      <c r="I118" s="16">
        <v>0</v>
      </c>
      <c r="J118" s="16" t="s">
        <v>1526</v>
      </c>
      <c r="K118" s="15" t="s">
        <v>29</v>
      </c>
      <c r="L118" s="44" t="s">
        <v>38</v>
      </c>
      <c r="M118" s="14" t="s">
        <v>25</v>
      </c>
      <c r="N118" s="21">
        <v>41937</v>
      </c>
      <c r="O118" s="12" t="s">
        <v>17</v>
      </c>
      <c r="P118" s="11" t="s">
        <v>29</v>
      </c>
      <c r="Q118" s="10">
        <v>41939</v>
      </c>
      <c r="R118" s="38"/>
      <c r="S118" s="39"/>
    </row>
    <row r="119" spans="1:19" x14ac:dyDescent="0.3">
      <c r="A119" s="46" t="s">
        <v>889</v>
      </c>
      <c r="B119" s="9" t="str">
        <f t="shared" si="2"/>
        <v/>
      </c>
      <c r="C119" s="8" t="str">
        <f t="shared" si="3"/>
        <v>◄</v>
      </c>
      <c r="D119" s="7"/>
      <c r="E119" s="6"/>
      <c r="F119" s="19" t="s">
        <v>320</v>
      </c>
      <c r="G119" s="22" t="s">
        <v>1514</v>
      </c>
      <c r="H119" s="17" t="s">
        <v>1527</v>
      </c>
      <c r="I119" s="16">
        <v>0</v>
      </c>
      <c r="J119" s="16" t="s">
        <v>1528</v>
      </c>
      <c r="K119" s="15" t="s">
        <v>29</v>
      </c>
      <c r="L119" s="44" t="s">
        <v>38</v>
      </c>
      <c r="M119" s="14" t="s">
        <v>25</v>
      </c>
      <c r="N119" s="21">
        <v>41937</v>
      </c>
      <c r="O119" s="12" t="s">
        <v>17</v>
      </c>
      <c r="P119" s="11" t="s">
        <v>29</v>
      </c>
      <c r="Q119" s="10">
        <v>41939</v>
      </c>
      <c r="R119" s="36" t="s">
        <v>1517</v>
      </c>
      <c r="S119" s="37">
        <v>0</v>
      </c>
    </row>
    <row r="120" spans="1:19" x14ac:dyDescent="0.3">
      <c r="A120" s="46" t="s">
        <v>889</v>
      </c>
      <c r="B120" s="9" t="str">
        <f t="shared" si="2"/>
        <v/>
      </c>
      <c r="C120" s="8" t="str">
        <f t="shared" si="3"/>
        <v>◄</v>
      </c>
      <c r="D120" s="7"/>
      <c r="E120" s="6"/>
      <c r="F120" s="20" t="s">
        <v>321</v>
      </c>
      <c r="G120" s="22" t="s">
        <v>1514</v>
      </c>
      <c r="H120" s="17" t="s">
        <v>1529</v>
      </c>
      <c r="I120" s="16">
        <v>0</v>
      </c>
      <c r="J120" s="16" t="s">
        <v>1530</v>
      </c>
      <c r="K120" s="15" t="s">
        <v>29</v>
      </c>
      <c r="L120" s="44" t="s">
        <v>38</v>
      </c>
      <c r="M120" s="14" t="s">
        <v>25</v>
      </c>
      <c r="N120" s="21">
        <v>41937</v>
      </c>
      <c r="O120" s="12" t="s">
        <v>17</v>
      </c>
      <c r="P120" s="11" t="s">
        <v>29</v>
      </c>
      <c r="Q120" s="10">
        <v>41939</v>
      </c>
      <c r="R120" s="38"/>
      <c r="S120" s="39"/>
    </row>
    <row r="121" spans="1:19" ht="15" thickBot="1" x14ac:dyDescent="0.35">
      <c r="A121" s="46" t="s">
        <v>889</v>
      </c>
      <c r="B121" s="9" t="str">
        <f t="shared" si="2"/>
        <v/>
      </c>
      <c r="C121" s="8" t="str">
        <f t="shared" si="3"/>
        <v>◄</v>
      </c>
      <c r="D121" s="7"/>
      <c r="E121" s="6"/>
      <c r="F121" s="20" t="s">
        <v>322</v>
      </c>
      <c r="G121" s="22" t="s">
        <v>1514</v>
      </c>
      <c r="H121" s="17" t="s">
        <v>150</v>
      </c>
      <c r="I121" s="16">
        <v>0</v>
      </c>
      <c r="J121" s="16" t="s">
        <v>151</v>
      </c>
      <c r="K121" s="15" t="s">
        <v>29</v>
      </c>
      <c r="L121" s="44" t="s">
        <v>30</v>
      </c>
      <c r="M121" s="14" t="s">
        <v>25</v>
      </c>
      <c r="N121" s="21">
        <v>41937</v>
      </c>
      <c r="O121" s="12" t="s">
        <v>17</v>
      </c>
      <c r="P121" s="11" t="s">
        <v>29</v>
      </c>
      <c r="Q121" s="10">
        <v>41939</v>
      </c>
      <c r="R121" s="38"/>
      <c r="S121" s="39"/>
    </row>
    <row r="122" spans="1:19" x14ac:dyDescent="0.3">
      <c r="A122" s="46" t="s">
        <v>889</v>
      </c>
      <c r="B122" s="9" t="str">
        <f t="shared" si="2"/>
        <v/>
      </c>
      <c r="C122" s="8" t="str">
        <f t="shared" si="3"/>
        <v>◄</v>
      </c>
      <c r="D122" s="7"/>
      <c r="E122" s="6"/>
      <c r="F122" s="19" t="s">
        <v>327</v>
      </c>
      <c r="G122" s="22" t="s">
        <v>1531</v>
      </c>
      <c r="H122" s="17" t="s">
        <v>1532</v>
      </c>
      <c r="I122" s="16">
        <v>0</v>
      </c>
      <c r="J122" s="16" t="s">
        <v>1533</v>
      </c>
      <c r="K122" s="15" t="s">
        <v>29</v>
      </c>
      <c r="L122" s="44" t="s">
        <v>38</v>
      </c>
      <c r="M122" s="14" t="s">
        <v>25</v>
      </c>
      <c r="N122" s="21">
        <v>42028</v>
      </c>
      <c r="O122" s="12" t="s">
        <v>17</v>
      </c>
      <c r="P122" s="11" t="s">
        <v>29</v>
      </c>
      <c r="Q122" s="10">
        <v>42030</v>
      </c>
      <c r="R122" s="36" t="s">
        <v>1534</v>
      </c>
      <c r="S122" s="37">
        <v>0</v>
      </c>
    </row>
    <row r="123" spans="1:19" x14ac:dyDescent="0.3">
      <c r="A123" s="46" t="s">
        <v>889</v>
      </c>
      <c r="B123" s="9" t="str">
        <f t="shared" si="2"/>
        <v/>
      </c>
      <c r="C123" s="8" t="str">
        <f t="shared" si="3"/>
        <v>◄</v>
      </c>
      <c r="D123" s="7"/>
      <c r="E123" s="6"/>
      <c r="F123" s="20" t="s">
        <v>329</v>
      </c>
      <c r="G123" s="22" t="s">
        <v>1531</v>
      </c>
      <c r="H123" s="17" t="s">
        <v>1535</v>
      </c>
      <c r="I123" s="16">
        <v>0</v>
      </c>
      <c r="J123" s="16">
        <v>4470</v>
      </c>
      <c r="K123" s="15" t="s">
        <v>29</v>
      </c>
      <c r="L123" s="44" t="s">
        <v>38</v>
      </c>
      <c r="M123" s="14" t="s">
        <v>25</v>
      </c>
      <c r="N123" s="21">
        <v>42028</v>
      </c>
      <c r="O123" s="12" t="s">
        <v>17</v>
      </c>
      <c r="P123" s="11" t="s">
        <v>29</v>
      </c>
      <c r="Q123" s="10">
        <v>42030</v>
      </c>
      <c r="R123" s="38"/>
      <c r="S123" s="39"/>
    </row>
    <row r="124" spans="1:19" ht="15" thickBot="1" x14ac:dyDescent="0.35">
      <c r="A124" s="46" t="s">
        <v>889</v>
      </c>
      <c r="B124" s="9" t="str">
        <f t="shared" si="2"/>
        <v/>
      </c>
      <c r="C124" s="8" t="str">
        <f t="shared" si="3"/>
        <v>◄</v>
      </c>
      <c r="D124" s="7"/>
      <c r="E124" s="6"/>
      <c r="F124" s="20" t="s">
        <v>330</v>
      </c>
      <c r="G124" s="22" t="s">
        <v>1531</v>
      </c>
      <c r="H124" s="17" t="s">
        <v>1536</v>
      </c>
      <c r="I124" s="16">
        <v>0</v>
      </c>
      <c r="J124" s="16">
        <v>4471</v>
      </c>
      <c r="K124" s="15" t="s">
        <v>29</v>
      </c>
      <c r="L124" s="44" t="s">
        <v>38</v>
      </c>
      <c r="M124" s="14" t="s">
        <v>25</v>
      </c>
      <c r="N124" s="21">
        <v>42028</v>
      </c>
      <c r="O124" s="12" t="s">
        <v>17</v>
      </c>
      <c r="P124" s="11" t="s">
        <v>29</v>
      </c>
      <c r="Q124" s="10">
        <v>42030</v>
      </c>
      <c r="R124" s="38"/>
      <c r="S124" s="39"/>
    </row>
    <row r="125" spans="1:19" x14ac:dyDescent="0.3">
      <c r="A125" s="46" t="s">
        <v>889</v>
      </c>
      <c r="B125" s="9" t="str">
        <f t="shared" si="2"/>
        <v/>
      </c>
      <c r="C125" s="8" t="str">
        <f t="shared" si="3"/>
        <v>◄</v>
      </c>
      <c r="D125" s="7"/>
      <c r="E125" s="6"/>
      <c r="F125" s="19" t="s">
        <v>336</v>
      </c>
      <c r="G125" s="22" t="s">
        <v>1531</v>
      </c>
      <c r="H125" s="17" t="s">
        <v>1537</v>
      </c>
      <c r="I125" s="16">
        <v>0</v>
      </c>
      <c r="J125" s="16">
        <v>4472</v>
      </c>
      <c r="K125" s="15" t="s">
        <v>29</v>
      </c>
      <c r="L125" s="44" t="s">
        <v>38</v>
      </c>
      <c r="M125" s="14" t="s">
        <v>25</v>
      </c>
      <c r="N125" s="21">
        <v>42028</v>
      </c>
      <c r="O125" s="12" t="s">
        <v>17</v>
      </c>
      <c r="P125" s="11" t="s">
        <v>29</v>
      </c>
      <c r="Q125" s="10">
        <v>42030</v>
      </c>
      <c r="R125" s="36" t="s">
        <v>1534</v>
      </c>
      <c r="S125" s="37">
        <v>0</v>
      </c>
    </row>
    <row r="126" spans="1:19" x14ac:dyDescent="0.3">
      <c r="A126" s="46" t="s">
        <v>889</v>
      </c>
      <c r="B126" s="9" t="str">
        <f t="shared" si="2"/>
        <v/>
      </c>
      <c r="C126" s="8" t="str">
        <f t="shared" si="3"/>
        <v>◄</v>
      </c>
      <c r="D126" s="7"/>
      <c r="E126" s="6"/>
      <c r="F126" s="20" t="s">
        <v>338</v>
      </c>
      <c r="G126" s="22" t="s">
        <v>1531</v>
      </c>
      <c r="H126" s="17" t="s">
        <v>1538</v>
      </c>
      <c r="I126" s="16">
        <v>0</v>
      </c>
      <c r="J126" s="16">
        <v>4473</v>
      </c>
      <c r="K126" s="15" t="s">
        <v>29</v>
      </c>
      <c r="L126" s="44" t="s">
        <v>38</v>
      </c>
      <c r="M126" s="14" t="s">
        <v>25</v>
      </c>
      <c r="N126" s="21">
        <v>42028</v>
      </c>
      <c r="O126" s="12" t="s">
        <v>17</v>
      </c>
      <c r="P126" s="11" t="s">
        <v>29</v>
      </c>
      <c r="Q126" s="10">
        <v>42030</v>
      </c>
      <c r="R126" s="38"/>
      <c r="S126" s="39"/>
    </row>
    <row r="127" spans="1:19" ht="15" thickBot="1" x14ac:dyDescent="0.35">
      <c r="A127" s="46" t="s">
        <v>889</v>
      </c>
      <c r="B127" s="9" t="str">
        <f t="shared" si="2"/>
        <v/>
      </c>
      <c r="C127" s="8" t="str">
        <f t="shared" si="3"/>
        <v>◄</v>
      </c>
      <c r="D127" s="7"/>
      <c r="E127" s="6"/>
      <c r="F127" s="20" t="s">
        <v>1104</v>
      </c>
      <c r="G127" s="22" t="s">
        <v>1531</v>
      </c>
      <c r="H127" s="17" t="s">
        <v>150</v>
      </c>
      <c r="I127" s="16">
        <v>0</v>
      </c>
      <c r="J127" s="16" t="s">
        <v>151</v>
      </c>
      <c r="K127" s="15" t="s">
        <v>29</v>
      </c>
      <c r="L127" s="44" t="s">
        <v>30</v>
      </c>
      <c r="M127" s="14" t="s">
        <v>25</v>
      </c>
      <c r="N127" s="21">
        <v>42028</v>
      </c>
      <c r="O127" s="12" t="s">
        <v>17</v>
      </c>
      <c r="P127" s="11" t="s">
        <v>29</v>
      </c>
      <c r="Q127" s="10">
        <v>42030</v>
      </c>
      <c r="R127" s="38"/>
      <c r="S127" s="39"/>
    </row>
    <row r="128" spans="1:19" x14ac:dyDescent="0.3">
      <c r="A128" s="46" t="s">
        <v>889</v>
      </c>
      <c r="B128" s="9" t="str">
        <f t="shared" si="2"/>
        <v/>
      </c>
      <c r="C128" s="8" t="str">
        <f t="shared" si="3"/>
        <v>◄</v>
      </c>
      <c r="D128" s="7"/>
      <c r="E128" s="6"/>
      <c r="F128" s="19" t="s">
        <v>343</v>
      </c>
      <c r="G128" s="22" t="s">
        <v>1539</v>
      </c>
      <c r="H128" s="17" t="s">
        <v>1540</v>
      </c>
      <c r="I128" s="16">
        <v>0</v>
      </c>
      <c r="J128" s="16" t="s">
        <v>1541</v>
      </c>
      <c r="K128" s="15" t="s">
        <v>29</v>
      </c>
      <c r="L128" s="44" t="s">
        <v>38</v>
      </c>
      <c r="M128" s="14" t="s">
        <v>25</v>
      </c>
      <c r="N128" s="21">
        <v>42028</v>
      </c>
      <c r="O128" s="12" t="s">
        <v>17</v>
      </c>
      <c r="P128" s="11" t="s">
        <v>29</v>
      </c>
      <c r="Q128" s="10">
        <v>42030</v>
      </c>
      <c r="R128" s="36" t="s">
        <v>1542</v>
      </c>
      <c r="S128" s="37">
        <v>0</v>
      </c>
    </row>
    <row r="129" spans="1:19" x14ac:dyDescent="0.3">
      <c r="A129" s="46" t="s">
        <v>889</v>
      </c>
      <c r="B129" s="9" t="str">
        <f t="shared" si="2"/>
        <v/>
      </c>
      <c r="C129" s="8" t="str">
        <f t="shared" si="3"/>
        <v>◄</v>
      </c>
      <c r="D129" s="7"/>
      <c r="E129" s="6"/>
      <c r="F129" s="20" t="s">
        <v>344</v>
      </c>
      <c r="G129" s="22" t="s">
        <v>1539</v>
      </c>
      <c r="H129" s="17" t="s">
        <v>1543</v>
      </c>
      <c r="I129" s="16">
        <v>0</v>
      </c>
      <c r="J129" s="16">
        <v>4475</v>
      </c>
      <c r="K129" s="15" t="s">
        <v>29</v>
      </c>
      <c r="L129" s="44" t="s">
        <v>38</v>
      </c>
      <c r="M129" s="14" t="s">
        <v>25</v>
      </c>
      <c r="N129" s="21">
        <v>42028</v>
      </c>
      <c r="O129" s="12" t="s">
        <v>17</v>
      </c>
      <c r="P129" s="11" t="s">
        <v>29</v>
      </c>
      <c r="Q129" s="10">
        <v>42030</v>
      </c>
      <c r="R129" s="38"/>
      <c r="S129" s="39"/>
    </row>
    <row r="130" spans="1:19" ht="15" thickBot="1" x14ac:dyDescent="0.35">
      <c r="A130" s="46" t="s">
        <v>889</v>
      </c>
      <c r="B130" s="9" t="str">
        <f t="shared" si="2"/>
        <v/>
      </c>
      <c r="C130" s="8" t="str">
        <f t="shared" si="3"/>
        <v>◄</v>
      </c>
      <c r="D130" s="7"/>
      <c r="E130" s="6"/>
      <c r="F130" s="20" t="s">
        <v>1108</v>
      </c>
      <c r="G130" s="22" t="s">
        <v>1539</v>
      </c>
      <c r="H130" s="17" t="s">
        <v>1544</v>
      </c>
      <c r="I130" s="16">
        <v>0</v>
      </c>
      <c r="J130" s="16">
        <v>4476</v>
      </c>
      <c r="K130" s="15" t="s">
        <v>29</v>
      </c>
      <c r="L130" s="44" t="s">
        <v>38</v>
      </c>
      <c r="M130" s="14" t="s">
        <v>25</v>
      </c>
      <c r="N130" s="21">
        <v>42028</v>
      </c>
      <c r="O130" s="12" t="s">
        <v>17</v>
      </c>
      <c r="P130" s="11" t="s">
        <v>29</v>
      </c>
      <c r="Q130" s="10">
        <v>42030</v>
      </c>
      <c r="R130" s="38"/>
      <c r="S130" s="39"/>
    </row>
    <row r="131" spans="1:19" x14ac:dyDescent="0.3">
      <c r="A131" s="46" t="s">
        <v>889</v>
      </c>
      <c r="B131" s="9" t="str">
        <f t="shared" si="2"/>
        <v/>
      </c>
      <c r="C131" s="8" t="str">
        <f t="shared" si="3"/>
        <v>◄</v>
      </c>
      <c r="D131" s="7"/>
      <c r="E131" s="6"/>
      <c r="F131" s="19" t="s">
        <v>347</v>
      </c>
      <c r="G131" s="22" t="s">
        <v>1539</v>
      </c>
      <c r="H131" s="17" t="s">
        <v>1545</v>
      </c>
      <c r="I131" s="16">
        <v>0</v>
      </c>
      <c r="J131" s="16">
        <v>4477</v>
      </c>
      <c r="K131" s="15" t="s">
        <v>29</v>
      </c>
      <c r="L131" s="44" t="s">
        <v>38</v>
      </c>
      <c r="M131" s="14" t="s">
        <v>25</v>
      </c>
      <c r="N131" s="21">
        <v>42028</v>
      </c>
      <c r="O131" s="12" t="s">
        <v>17</v>
      </c>
      <c r="P131" s="11" t="s">
        <v>29</v>
      </c>
      <c r="Q131" s="10">
        <v>42030</v>
      </c>
      <c r="R131" s="36" t="s">
        <v>1542</v>
      </c>
      <c r="S131" s="37">
        <v>0</v>
      </c>
    </row>
    <row r="132" spans="1:19" x14ac:dyDescent="0.3">
      <c r="A132" s="46" t="s">
        <v>889</v>
      </c>
      <c r="B132" s="9" t="str">
        <f t="shared" si="2"/>
        <v/>
      </c>
      <c r="C132" s="8" t="str">
        <f t="shared" si="3"/>
        <v>◄</v>
      </c>
      <c r="D132" s="7"/>
      <c r="E132" s="6"/>
      <c r="F132" s="20" t="s">
        <v>348</v>
      </c>
      <c r="G132" s="22" t="s">
        <v>1539</v>
      </c>
      <c r="H132" s="17" t="s">
        <v>1546</v>
      </c>
      <c r="I132" s="16">
        <v>0</v>
      </c>
      <c r="J132" s="16">
        <v>4478</v>
      </c>
      <c r="K132" s="15" t="s">
        <v>29</v>
      </c>
      <c r="L132" s="44" t="s">
        <v>38</v>
      </c>
      <c r="M132" s="14" t="s">
        <v>25</v>
      </c>
      <c r="N132" s="21">
        <v>42028</v>
      </c>
      <c r="O132" s="12" t="s">
        <v>17</v>
      </c>
      <c r="P132" s="11" t="s">
        <v>29</v>
      </c>
      <c r="Q132" s="10">
        <v>42030</v>
      </c>
      <c r="R132" s="38"/>
      <c r="S132" s="39"/>
    </row>
    <row r="133" spans="1:19" ht="15" thickBot="1" x14ac:dyDescent="0.35">
      <c r="A133" s="46" t="s">
        <v>889</v>
      </c>
      <c r="B133" s="9" t="str">
        <f t="shared" si="2"/>
        <v/>
      </c>
      <c r="C133" s="8" t="str">
        <f t="shared" si="3"/>
        <v>◄</v>
      </c>
      <c r="D133" s="7"/>
      <c r="E133" s="6"/>
      <c r="F133" s="20" t="s">
        <v>349</v>
      </c>
      <c r="G133" s="22" t="s">
        <v>1539</v>
      </c>
      <c r="H133" s="17" t="s">
        <v>1547</v>
      </c>
      <c r="I133" s="16">
        <v>0</v>
      </c>
      <c r="J133" s="16">
        <v>4479</v>
      </c>
      <c r="K133" s="15" t="s">
        <v>29</v>
      </c>
      <c r="L133" s="44" t="s">
        <v>38</v>
      </c>
      <c r="M133" s="14" t="s">
        <v>25</v>
      </c>
      <c r="N133" s="21">
        <v>42028</v>
      </c>
      <c r="O133" s="12" t="s">
        <v>17</v>
      </c>
      <c r="P133" s="11" t="s">
        <v>29</v>
      </c>
      <c r="Q133" s="10">
        <v>42030</v>
      </c>
      <c r="R133" s="38"/>
      <c r="S133" s="39"/>
    </row>
    <row r="134" spans="1:19" x14ac:dyDescent="0.3">
      <c r="A134" s="46" t="s">
        <v>889</v>
      </c>
      <c r="B134" s="9" t="str">
        <f t="shared" si="2"/>
        <v/>
      </c>
      <c r="C134" s="8" t="str">
        <f t="shared" si="3"/>
        <v>◄</v>
      </c>
      <c r="D134" s="7"/>
      <c r="E134" s="6"/>
      <c r="F134" s="19" t="s">
        <v>353</v>
      </c>
      <c r="G134" s="22" t="s">
        <v>1539</v>
      </c>
      <c r="H134" s="17" t="s">
        <v>1548</v>
      </c>
      <c r="I134" s="16">
        <v>0</v>
      </c>
      <c r="J134" s="16">
        <v>4483</v>
      </c>
      <c r="K134" s="15" t="s">
        <v>29</v>
      </c>
      <c r="L134" s="44" t="s">
        <v>38</v>
      </c>
      <c r="M134" s="14" t="s">
        <v>25</v>
      </c>
      <c r="N134" s="21">
        <v>42028</v>
      </c>
      <c r="O134" s="12" t="s">
        <v>17</v>
      </c>
      <c r="P134" s="11" t="s">
        <v>29</v>
      </c>
      <c r="Q134" s="10">
        <v>42030</v>
      </c>
      <c r="R134" s="36" t="s">
        <v>1542</v>
      </c>
      <c r="S134" s="37">
        <v>0</v>
      </c>
    </row>
    <row r="135" spans="1:19" x14ac:dyDescent="0.3">
      <c r="A135" s="46" t="s">
        <v>889</v>
      </c>
      <c r="B135" s="9" t="str">
        <f t="shared" ref="B135:B198" si="4">IF(C135="?","?","")</f>
        <v/>
      </c>
      <c r="C135" s="8" t="str">
        <f t="shared" ref="C135:C198" si="5">IF(AND(D135="",E135&gt;0),"?",IF(D135="","◄",IF(E135&gt;=1,"►","")))</f>
        <v>◄</v>
      </c>
      <c r="D135" s="7"/>
      <c r="E135" s="6"/>
      <c r="F135" s="20" t="s">
        <v>355</v>
      </c>
      <c r="G135" s="22" t="s">
        <v>1539</v>
      </c>
      <c r="H135" s="17" t="s">
        <v>1549</v>
      </c>
      <c r="I135" s="16">
        <v>0</v>
      </c>
      <c r="J135" s="16">
        <v>0</v>
      </c>
      <c r="K135" s="15" t="s">
        <v>29</v>
      </c>
      <c r="L135" s="44" t="s">
        <v>38</v>
      </c>
      <c r="M135" s="14" t="s">
        <v>25</v>
      </c>
      <c r="N135" s="21">
        <v>42028</v>
      </c>
      <c r="O135" s="12" t="s">
        <v>17</v>
      </c>
      <c r="P135" s="11" t="s">
        <v>29</v>
      </c>
      <c r="Q135" s="10">
        <v>42030</v>
      </c>
      <c r="R135" s="38"/>
      <c r="S135" s="39"/>
    </row>
    <row r="136" spans="1:19" ht="15" thickBot="1" x14ac:dyDescent="0.35">
      <c r="A136" s="46" t="s">
        <v>889</v>
      </c>
      <c r="B136" s="9" t="str">
        <f t="shared" si="4"/>
        <v/>
      </c>
      <c r="C136" s="8" t="str">
        <f t="shared" si="5"/>
        <v>◄</v>
      </c>
      <c r="D136" s="7"/>
      <c r="E136" s="6"/>
      <c r="F136" s="20" t="s">
        <v>356</v>
      </c>
      <c r="G136" s="22" t="s">
        <v>1539</v>
      </c>
      <c r="H136" s="17" t="s">
        <v>1550</v>
      </c>
      <c r="I136" s="16">
        <v>0</v>
      </c>
      <c r="J136" s="16">
        <v>1</v>
      </c>
      <c r="K136" s="15" t="s">
        <v>29</v>
      </c>
      <c r="L136" s="44" t="s">
        <v>38</v>
      </c>
      <c r="M136" s="14" t="s">
        <v>25</v>
      </c>
      <c r="N136" s="21">
        <v>42028</v>
      </c>
      <c r="O136" s="12" t="s">
        <v>17</v>
      </c>
      <c r="P136" s="11" t="s">
        <v>29</v>
      </c>
      <c r="Q136" s="10">
        <v>42030</v>
      </c>
      <c r="R136" s="38"/>
      <c r="S136" s="39"/>
    </row>
    <row r="137" spans="1:19" x14ac:dyDescent="0.3">
      <c r="A137" s="46" t="s">
        <v>889</v>
      </c>
      <c r="B137" s="9" t="str">
        <f t="shared" si="4"/>
        <v/>
      </c>
      <c r="C137" s="8" t="str">
        <f t="shared" si="5"/>
        <v>◄</v>
      </c>
      <c r="D137" s="7"/>
      <c r="E137" s="6"/>
      <c r="F137" s="19" t="s">
        <v>364</v>
      </c>
      <c r="G137" s="22" t="s">
        <v>1539</v>
      </c>
      <c r="H137" s="17" t="s">
        <v>1548</v>
      </c>
      <c r="I137" s="16">
        <v>0</v>
      </c>
      <c r="J137" s="16">
        <v>4483</v>
      </c>
      <c r="K137" s="15" t="s">
        <v>29</v>
      </c>
      <c r="L137" s="44" t="s">
        <v>38</v>
      </c>
      <c r="M137" s="14" t="s">
        <v>25</v>
      </c>
      <c r="N137" s="21">
        <v>42028</v>
      </c>
      <c r="O137" s="12" t="s">
        <v>17</v>
      </c>
      <c r="P137" s="11" t="s">
        <v>29</v>
      </c>
      <c r="Q137" s="10">
        <v>42030</v>
      </c>
      <c r="R137" s="36" t="s">
        <v>1542</v>
      </c>
      <c r="S137" s="37">
        <v>0</v>
      </c>
    </row>
    <row r="138" spans="1:19" ht="15" thickBot="1" x14ac:dyDescent="0.35">
      <c r="A138" s="46" t="s">
        <v>889</v>
      </c>
      <c r="B138" s="9" t="str">
        <f t="shared" si="4"/>
        <v/>
      </c>
      <c r="C138" s="8" t="str">
        <f t="shared" si="5"/>
        <v>◄</v>
      </c>
      <c r="D138" s="7"/>
      <c r="E138" s="6"/>
      <c r="F138" s="20" t="s">
        <v>366</v>
      </c>
      <c r="G138" s="22" t="s">
        <v>1539</v>
      </c>
      <c r="H138" s="17" t="s">
        <v>150</v>
      </c>
      <c r="I138" s="16">
        <v>0</v>
      </c>
      <c r="J138" s="16" t="s">
        <v>151</v>
      </c>
      <c r="K138" s="15" t="s">
        <v>29</v>
      </c>
      <c r="L138" s="44" t="s">
        <v>30</v>
      </c>
      <c r="M138" s="14" t="s">
        <v>25</v>
      </c>
      <c r="N138" s="21">
        <v>42028</v>
      </c>
      <c r="O138" s="12" t="s">
        <v>17</v>
      </c>
      <c r="P138" s="11" t="s">
        <v>29</v>
      </c>
      <c r="Q138" s="10">
        <v>42030</v>
      </c>
      <c r="R138" s="38"/>
      <c r="S138" s="39"/>
    </row>
    <row r="139" spans="1:19" x14ac:dyDescent="0.3">
      <c r="A139" s="46" t="s">
        <v>889</v>
      </c>
      <c r="B139" s="9" t="str">
        <f t="shared" si="4"/>
        <v/>
      </c>
      <c r="C139" s="8" t="str">
        <f t="shared" si="5"/>
        <v>◄</v>
      </c>
      <c r="D139" s="7"/>
      <c r="E139" s="6"/>
      <c r="F139" s="19" t="s">
        <v>373</v>
      </c>
      <c r="G139" s="22" t="s">
        <v>1551</v>
      </c>
      <c r="H139" s="17" t="s">
        <v>1552</v>
      </c>
      <c r="I139" s="16">
        <v>0</v>
      </c>
      <c r="J139" s="16">
        <v>4493</v>
      </c>
      <c r="K139" s="15" t="s">
        <v>29</v>
      </c>
      <c r="L139" s="44" t="s">
        <v>38</v>
      </c>
      <c r="M139" s="14" t="s">
        <v>25</v>
      </c>
      <c r="N139" s="21">
        <v>42028</v>
      </c>
      <c r="O139" s="12" t="s">
        <v>17</v>
      </c>
      <c r="P139" s="11" t="s">
        <v>29</v>
      </c>
      <c r="Q139" s="10">
        <v>42030</v>
      </c>
      <c r="R139" s="36" t="s">
        <v>1553</v>
      </c>
      <c r="S139" s="37">
        <v>0</v>
      </c>
    </row>
    <row r="140" spans="1:19" ht="15" thickBot="1" x14ac:dyDescent="0.35">
      <c r="A140" s="46" t="s">
        <v>889</v>
      </c>
      <c r="B140" s="9" t="str">
        <f t="shared" si="4"/>
        <v/>
      </c>
      <c r="C140" s="8" t="str">
        <f t="shared" si="5"/>
        <v>◄</v>
      </c>
      <c r="D140" s="7"/>
      <c r="E140" s="6"/>
      <c r="F140" s="20" t="s">
        <v>375</v>
      </c>
      <c r="G140" s="22" t="s">
        <v>1551</v>
      </c>
      <c r="H140" s="17" t="s">
        <v>1554</v>
      </c>
      <c r="I140" s="16">
        <v>0</v>
      </c>
      <c r="J140" s="16">
        <v>4493</v>
      </c>
      <c r="K140" s="15" t="s">
        <v>29</v>
      </c>
      <c r="L140" s="44" t="s">
        <v>30</v>
      </c>
      <c r="M140" s="14" t="s">
        <v>25</v>
      </c>
      <c r="N140" s="21">
        <v>42028</v>
      </c>
      <c r="O140" s="12" t="s">
        <v>17</v>
      </c>
      <c r="P140" s="11" t="s">
        <v>29</v>
      </c>
      <c r="Q140" s="10">
        <v>42030</v>
      </c>
      <c r="R140" s="38"/>
      <c r="S140" s="39"/>
    </row>
    <row r="141" spans="1:19" x14ac:dyDescent="0.3">
      <c r="A141" s="46" t="s">
        <v>889</v>
      </c>
      <c r="B141" s="9" t="str">
        <f t="shared" si="4"/>
        <v/>
      </c>
      <c r="C141" s="8" t="str">
        <f t="shared" si="5"/>
        <v>◄</v>
      </c>
      <c r="D141" s="7"/>
      <c r="E141" s="6"/>
      <c r="F141" s="19" t="s">
        <v>380</v>
      </c>
      <c r="G141" s="22" t="s">
        <v>1555</v>
      </c>
      <c r="H141" s="17" t="s">
        <v>1556</v>
      </c>
      <c r="I141" s="16">
        <v>0</v>
      </c>
      <c r="J141" s="16" t="s">
        <v>1557</v>
      </c>
      <c r="K141" s="15" t="s">
        <v>115</v>
      </c>
      <c r="L141" s="44" t="s">
        <v>17</v>
      </c>
      <c r="M141" s="14" t="s">
        <v>25</v>
      </c>
      <c r="N141" s="21">
        <v>42028</v>
      </c>
      <c r="O141" s="12" t="s">
        <v>17</v>
      </c>
      <c r="P141" s="11">
        <v>42030</v>
      </c>
      <c r="Q141" s="10">
        <v>42030</v>
      </c>
      <c r="R141" s="36" t="s">
        <v>1558</v>
      </c>
      <c r="S141" s="37">
        <v>0</v>
      </c>
    </row>
    <row r="142" spans="1:19" x14ac:dyDescent="0.3">
      <c r="A142" s="46" t="s">
        <v>889</v>
      </c>
      <c r="B142" s="9" t="str">
        <f t="shared" si="4"/>
        <v/>
      </c>
      <c r="C142" s="8" t="str">
        <f t="shared" si="5"/>
        <v>◄</v>
      </c>
      <c r="D142" s="7"/>
      <c r="E142" s="6"/>
      <c r="F142" s="20" t="s">
        <v>382</v>
      </c>
      <c r="G142" s="22" t="s">
        <v>1555</v>
      </c>
      <c r="H142" s="17" t="s">
        <v>1559</v>
      </c>
      <c r="I142" s="16">
        <v>0</v>
      </c>
      <c r="J142" s="16">
        <v>4486</v>
      </c>
      <c r="K142" s="15" t="s">
        <v>183</v>
      </c>
      <c r="L142" s="44" t="s">
        <v>17</v>
      </c>
      <c r="M142" s="14" t="s">
        <v>25</v>
      </c>
      <c r="N142" s="21">
        <v>42028</v>
      </c>
      <c r="O142" s="12" t="s">
        <v>17</v>
      </c>
      <c r="P142" s="11">
        <v>42107</v>
      </c>
      <c r="Q142" s="10">
        <v>42030</v>
      </c>
      <c r="R142" s="38"/>
      <c r="S142" s="39"/>
    </row>
    <row r="143" spans="1:19" ht="15" thickBot="1" x14ac:dyDescent="0.35">
      <c r="A143" s="46" t="s">
        <v>889</v>
      </c>
      <c r="B143" s="9" t="str">
        <f t="shared" si="4"/>
        <v/>
      </c>
      <c r="C143" s="8" t="str">
        <f t="shared" si="5"/>
        <v>◄</v>
      </c>
      <c r="D143" s="7"/>
      <c r="E143" s="6"/>
      <c r="F143" s="20" t="s">
        <v>383</v>
      </c>
      <c r="G143" s="22" t="s">
        <v>1555</v>
      </c>
      <c r="H143" s="17" t="s">
        <v>1560</v>
      </c>
      <c r="I143" s="16">
        <v>0</v>
      </c>
      <c r="J143" s="16">
        <v>4487</v>
      </c>
      <c r="K143" s="15" t="s">
        <v>115</v>
      </c>
      <c r="L143" s="44" t="s">
        <v>17</v>
      </c>
      <c r="M143" s="14" t="s">
        <v>25</v>
      </c>
      <c r="N143" s="21">
        <v>42028</v>
      </c>
      <c r="O143" s="12" t="s">
        <v>17</v>
      </c>
      <c r="P143" s="11">
        <v>42030</v>
      </c>
      <c r="Q143" s="10">
        <v>42030</v>
      </c>
      <c r="R143" s="38"/>
      <c r="S143" s="39"/>
    </row>
    <row r="144" spans="1:19" x14ac:dyDescent="0.3">
      <c r="A144" s="46" t="s">
        <v>889</v>
      </c>
      <c r="B144" s="9" t="str">
        <f t="shared" si="4"/>
        <v/>
      </c>
      <c r="C144" s="8" t="str">
        <f t="shared" si="5"/>
        <v>◄</v>
      </c>
      <c r="D144" s="7"/>
      <c r="E144" s="6"/>
      <c r="F144" s="19" t="s">
        <v>389</v>
      </c>
      <c r="G144" s="22" t="s">
        <v>1555</v>
      </c>
      <c r="H144" s="17" t="s">
        <v>1561</v>
      </c>
      <c r="I144" s="16">
        <v>0</v>
      </c>
      <c r="J144" s="16">
        <v>4488</v>
      </c>
      <c r="K144" s="15" t="s">
        <v>115</v>
      </c>
      <c r="L144" s="44" t="s">
        <v>17</v>
      </c>
      <c r="M144" s="14" t="s">
        <v>25</v>
      </c>
      <c r="N144" s="21">
        <v>42028</v>
      </c>
      <c r="O144" s="12" t="s">
        <v>17</v>
      </c>
      <c r="P144" s="11">
        <v>42030</v>
      </c>
      <c r="Q144" s="10">
        <v>42030</v>
      </c>
      <c r="R144" s="36" t="s">
        <v>1558</v>
      </c>
      <c r="S144" s="37">
        <v>0</v>
      </c>
    </row>
    <row r="145" spans="1:19" x14ac:dyDescent="0.3">
      <c r="A145" s="46" t="s">
        <v>889</v>
      </c>
      <c r="B145" s="9" t="str">
        <f t="shared" si="4"/>
        <v/>
      </c>
      <c r="C145" s="8" t="str">
        <f t="shared" si="5"/>
        <v>◄</v>
      </c>
      <c r="D145" s="7"/>
      <c r="E145" s="6"/>
      <c r="F145" s="20" t="s">
        <v>390</v>
      </c>
      <c r="G145" s="22" t="s">
        <v>1555</v>
      </c>
      <c r="H145" s="17" t="s">
        <v>1562</v>
      </c>
      <c r="I145" s="16">
        <v>0</v>
      </c>
      <c r="J145" s="16">
        <v>4489</v>
      </c>
      <c r="K145" s="15" t="s">
        <v>115</v>
      </c>
      <c r="L145" s="44" t="s">
        <v>17</v>
      </c>
      <c r="M145" s="14" t="s">
        <v>25</v>
      </c>
      <c r="N145" s="21">
        <v>42028</v>
      </c>
      <c r="O145" s="12" t="s">
        <v>17</v>
      </c>
      <c r="P145" s="11">
        <v>42030</v>
      </c>
      <c r="Q145" s="10">
        <v>42030</v>
      </c>
      <c r="R145" s="38"/>
      <c r="S145" s="39"/>
    </row>
    <row r="146" spans="1:19" ht="15" thickBot="1" x14ac:dyDescent="0.35">
      <c r="A146" s="46" t="s">
        <v>889</v>
      </c>
      <c r="B146" s="9" t="str">
        <f t="shared" si="4"/>
        <v/>
      </c>
      <c r="C146" s="8" t="str">
        <f t="shared" si="5"/>
        <v>◄</v>
      </c>
      <c r="D146" s="7"/>
      <c r="E146" s="6"/>
      <c r="F146" s="20" t="s">
        <v>391</v>
      </c>
      <c r="G146" s="22" t="s">
        <v>1555</v>
      </c>
      <c r="H146" s="17" t="s">
        <v>150</v>
      </c>
      <c r="I146" s="16">
        <v>0</v>
      </c>
      <c r="J146" s="16" t="s">
        <v>151</v>
      </c>
      <c r="K146" s="15" t="s">
        <v>29</v>
      </c>
      <c r="L146" s="44" t="s">
        <v>30</v>
      </c>
      <c r="M146" s="14" t="s">
        <v>25</v>
      </c>
      <c r="N146" s="21">
        <v>42028</v>
      </c>
      <c r="O146" s="12" t="s">
        <v>17</v>
      </c>
      <c r="P146" s="11" t="s">
        <v>29</v>
      </c>
      <c r="Q146" s="10">
        <v>42030</v>
      </c>
      <c r="R146" s="38"/>
      <c r="S146" s="39"/>
    </row>
    <row r="147" spans="1:19" x14ac:dyDescent="0.3">
      <c r="A147" s="46" t="s">
        <v>889</v>
      </c>
      <c r="B147" s="9" t="str">
        <f t="shared" si="4"/>
        <v/>
      </c>
      <c r="C147" s="8" t="str">
        <f t="shared" si="5"/>
        <v>◄</v>
      </c>
      <c r="D147" s="7"/>
      <c r="E147" s="6"/>
      <c r="F147" s="19" t="s">
        <v>394</v>
      </c>
      <c r="G147" s="22" t="s">
        <v>1563</v>
      </c>
      <c r="H147" s="17" t="s">
        <v>1564</v>
      </c>
      <c r="I147" s="16">
        <v>0</v>
      </c>
      <c r="J147" s="16" t="s">
        <v>1565</v>
      </c>
      <c r="K147" s="15" t="s">
        <v>29</v>
      </c>
      <c r="L147" s="44" t="s">
        <v>38</v>
      </c>
      <c r="M147" s="14" t="s">
        <v>25</v>
      </c>
      <c r="N147" s="21">
        <v>42028</v>
      </c>
      <c r="O147" s="12" t="s">
        <v>17</v>
      </c>
      <c r="P147" s="11" t="s">
        <v>29</v>
      </c>
      <c r="Q147" s="10">
        <v>42030</v>
      </c>
      <c r="R147" s="36" t="s">
        <v>1566</v>
      </c>
      <c r="S147" s="37">
        <v>0</v>
      </c>
    </row>
    <row r="148" spans="1:19" x14ac:dyDescent="0.3">
      <c r="A148" s="46" t="s">
        <v>889</v>
      </c>
      <c r="B148" s="9" t="str">
        <f t="shared" si="4"/>
        <v/>
      </c>
      <c r="C148" s="8" t="str">
        <f t="shared" si="5"/>
        <v>◄</v>
      </c>
      <c r="D148" s="7"/>
      <c r="E148" s="6"/>
      <c r="F148" s="20" t="s">
        <v>396</v>
      </c>
      <c r="G148" s="22" t="s">
        <v>1563</v>
      </c>
      <c r="H148" s="17" t="s">
        <v>1567</v>
      </c>
      <c r="I148" s="16">
        <v>0</v>
      </c>
      <c r="J148" s="16" t="s">
        <v>1568</v>
      </c>
      <c r="K148" s="15" t="s">
        <v>29</v>
      </c>
      <c r="L148" s="44" t="s">
        <v>38</v>
      </c>
      <c r="M148" s="14" t="s">
        <v>25</v>
      </c>
      <c r="N148" s="21">
        <v>42028</v>
      </c>
      <c r="O148" s="12" t="s">
        <v>17</v>
      </c>
      <c r="P148" s="11" t="s">
        <v>29</v>
      </c>
      <c r="Q148" s="10">
        <v>42030</v>
      </c>
      <c r="R148" s="38"/>
      <c r="S148" s="39"/>
    </row>
    <row r="149" spans="1:19" ht="15" thickBot="1" x14ac:dyDescent="0.35">
      <c r="A149" s="46" t="s">
        <v>889</v>
      </c>
      <c r="B149" s="9" t="str">
        <f t="shared" si="4"/>
        <v/>
      </c>
      <c r="C149" s="8" t="str">
        <f t="shared" si="5"/>
        <v>◄</v>
      </c>
      <c r="D149" s="7"/>
      <c r="E149" s="6"/>
      <c r="F149" s="20" t="s">
        <v>397</v>
      </c>
      <c r="G149" s="22" t="s">
        <v>1563</v>
      </c>
      <c r="H149" s="17" t="s">
        <v>1569</v>
      </c>
      <c r="I149" s="16">
        <v>0</v>
      </c>
      <c r="J149" s="16" t="s">
        <v>1570</v>
      </c>
      <c r="K149" s="15" t="s">
        <v>29</v>
      </c>
      <c r="L149" s="44" t="s">
        <v>38</v>
      </c>
      <c r="M149" s="14" t="s">
        <v>25</v>
      </c>
      <c r="N149" s="21">
        <v>42028</v>
      </c>
      <c r="O149" s="12" t="s">
        <v>17</v>
      </c>
      <c r="P149" s="11" t="s">
        <v>29</v>
      </c>
      <c r="Q149" s="10">
        <v>42030</v>
      </c>
      <c r="R149" s="38"/>
      <c r="S149" s="39"/>
    </row>
    <row r="150" spans="1:19" x14ac:dyDescent="0.3">
      <c r="A150" s="46" t="s">
        <v>889</v>
      </c>
      <c r="B150" s="9" t="str">
        <f t="shared" si="4"/>
        <v/>
      </c>
      <c r="C150" s="8" t="str">
        <f t="shared" si="5"/>
        <v>◄</v>
      </c>
      <c r="D150" s="7"/>
      <c r="E150" s="6"/>
      <c r="F150" s="19" t="s">
        <v>404</v>
      </c>
      <c r="G150" s="22" t="s">
        <v>1563</v>
      </c>
      <c r="H150" s="17" t="s">
        <v>1571</v>
      </c>
      <c r="I150" s="16">
        <v>0</v>
      </c>
      <c r="J150" s="16" t="s">
        <v>1572</v>
      </c>
      <c r="K150" s="15" t="s">
        <v>29</v>
      </c>
      <c r="L150" s="44" t="s">
        <v>38</v>
      </c>
      <c r="M150" s="14" t="s">
        <v>25</v>
      </c>
      <c r="N150" s="21">
        <v>42028</v>
      </c>
      <c r="O150" s="12" t="s">
        <v>17</v>
      </c>
      <c r="P150" s="11" t="s">
        <v>29</v>
      </c>
      <c r="Q150" s="10">
        <v>42030</v>
      </c>
      <c r="R150" s="36" t="s">
        <v>1566</v>
      </c>
      <c r="S150" s="37">
        <v>0</v>
      </c>
    </row>
    <row r="151" spans="1:19" x14ac:dyDescent="0.3">
      <c r="A151" s="46" t="s">
        <v>889</v>
      </c>
      <c r="B151" s="9" t="str">
        <f t="shared" si="4"/>
        <v/>
      </c>
      <c r="C151" s="8" t="str">
        <f t="shared" si="5"/>
        <v>◄</v>
      </c>
      <c r="D151" s="7"/>
      <c r="E151" s="6"/>
      <c r="F151" s="20" t="s">
        <v>405</v>
      </c>
      <c r="G151" s="22" t="s">
        <v>1563</v>
      </c>
      <c r="H151" s="17" t="s">
        <v>1573</v>
      </c>
      <c r="I151" s="16">
        <v>0</v>
      </c>
      <c r="J151" s="16">
        <v>4491</v>
      </c>
      <c r="K151" s="15" t="s">
        <v>29</v>
      </c>
      <c r="L151" s="44" t="s">
        <v>38</v>
      </c>
      <c r="M151" s="14" t="s">
        <v>25</v>
      </c>
      <c r="N151" s="21">
        <v>42028</v>
      </c>
      <c r="O151" s="12" t="s">
        <v>17</v>
      </c>
      <c r="P151" s="11" t="s">
        <v>29</v>
      </c>
      <c r="Q151" s="10">
        <v>42030</v>
      </c>
      <c r="R151" s="38"/>
      <c r="S151" s="39"/>
    </row>
    <row r="152" spans="1:19" ht="15" thickBot="1" x14ac:dyDescent="0.35">
      <c r="A152" s="46" t="s">
        <v>889</v>
      </c>
      <c r="B152" s="9" t="str">
        <f t="shared" si="4"/>
        <v/>
      </c>
      <c r="C152" s="8" t="str">
        <f t="shared" si="5"/>
        <v>◄</v>
      </c>
      <c r="D152" s="7"/>
      <c r="E152" s="6"/>
      <c r="F152" s="20" t="s">
        <v>1153</v>
      </c>
      <c r="G152" s="22" t="s">
        <v>1563</v>
      </c>
      <c r="H152" s="17" t="s">
        <v>1574</v>
      </c>
      <c r="I152" s="16">
        <v>0</v>
      </c>
      <c r="J152" s="16" t="s">
        <v>1575</v>
      </c>
      <c r="K152" s="15" t="s">
        <v>29</v>
      </c>
      <c r="L152" s="44" t="s">
        <v>38</v>
      </c>
      <c r="M152" s="14" t="s">
        <v>25</v>
      </c>
      <c r="N152" s="21">
        <v>42028</v>
      </c>
      <c r="O152" s="12" t="s">
        <v>17</v>
      </c>
      <c r="P152" s="11" t="s">
        <v>29</v>
      </c>
      <c r="Q152" s="10">
        <v>42030</v>
      </c>
      <c r="R152" s="38"/>
      <c r="S152" s="39"/>
    </row>
    <row r="153" spans="1:19" x14ac:dyDescent="0.3">
      <c r="A153" s="46" t="s">
        <v>889</v>
      </c>
      <c r="B153" s="9" t="str">
        <f t="shared" si="4"/>
        <v/>
      </c>
      <c r="C153" s="8" t="str">
        <f t="shared" si="5"/>
        <v>◄</v>
      </c>
      <c r="D153" s="7"/>
      <c r="E153" s="6"/>
      <c r="F153" s="19" t="s">
        <v>409</v>
      </c>
      <c r="G153" s="22" t="s">
        <v>1576</v>
      </c>
      <c r="H153" s="17" t="s">
        <v>1577</v>
      </c>
      <c r="I153" s="16">
        <v>0</v>
      </c>
      <c r="J153" s="16" t="s">
        <v>1578</v>
      </c>
      <c r="K153" s="15" t="s">
        <v>29</v>
      </c>
      <c r="L153" s="44" t="s">
        <v>38</v>
      </c>
      <c r="M153" s="14" t="s">
        <v>25</v>
      </c>
      <c r="N153" s="21">
        <v>42084</v>
      </c>
      <c r="O153" s="12" t="s">
        <v>17</v>
      </c>
      <c r="P153" s="11" t="s">
        <v>29</v>
      </c>
      <c r="Q153" s="10">
        <v>42086</v>
      </c>
      <c r="R153" s="36" t="s">
        <v>1579</v>
      </c>
      <c r="S153" s="37">
        <v>0</v>
      </c>
    </row>
    <row r="154" spans="1:19" x14ac:dyDescent="0.3">
      <c r="A154" s="46" t="s">
        <v>889</v>
      </c>
      <c r="B154" s="9" t="str">
        <f t="shared" si="4"/>
        <v/>
      </c>
      <c r="C154" s="8" t="str">
        <f t="shared" si="5"/>
        <v>◄</v>
      </c>
      <c r="D154" s="7"/>
      <c r="E154" s="6"/>
      <c r="F154" s="20" t="s">
        <v>411</v>
      </c>
      <c r="G154" s="22" t="s">
        <v>1576</v>
      </c>
      <c r="H154" s="17" t="s">
        <v>1552</v>
      </c>
      <c r="I154" s="16">
        <v>0</v>
      </c>
      <c r="J154" s="16">
        <v>4493</v>
      </c>
      <c r="K154" s="15" t="s">
        <v>29</v>
      </c>
      <c r="L154" s="44" t="s">
        <v>38</v>
      </c>
      <c r="M154" s="14" t="s">
        <v>25</v>
      </c>
      <c r="N154" s="21">
        <v>42084</v>
      </c>
      <c r="O154" s="12" t="s">
        <v>17</v>
      </c>
      <c r="P154" s="11" t="s">
        <v>29</v>
      </c>
      <c r="Q154" s="10">
        <v>42086</v>
      </c>
      <c r="R154" s="38"/>
      <c r="S154" s="39"/>
    </row>
    <row r="155" spans="1:19" ht="15" thickBot="1" x14ac:dyDescent="0.35">
      <c r="A155" s="46" t="s">
        <v>889</v>
      </c>
      <c r="B155" s="9" t="str">
        <f t="shared" si="4"/>
        <v/>
      </c>
      <c r="C155" s="8" t="str">
        <f t="shared" si="5"/>
        <v>◄</v>
      </c>
      <c r="D155" s="7"/>
      <c r="E155" s="6"/>
      <c r="F155" s="20" t="s">
        <v>412</v>
      </c>
      <c r="G155" s="22" t="s">
        <v>1576</v>
      </c>
      <c r="H155" s="17" t="s">
        <v>1580</v>
      </c>
      <c r="I155" s="16">
        <v>0</v>
      </c>
      <c r="J155" s="16">
        <v>4494</v>
      </c>
      <c r="K155" s="15" t="s">
        <v>29</v>
      </c>
      <c r="L155" s="44" t="s">
        <v>38</v>
      </c>
      <c r="M155" s="14" t="s">
        <v>25</v>
      </c>
      <c r="N155" s="21">
        <v>42084</v>
      </c>
      <c r="O155" s="12" t="s">
        <v>17</v>
      </c>
      <c r="P155" s="11" t="s">
        <v>29</v>
      </c>
      <c r="Q155" s="10">
        <v>42086</v>
      </c>
      <c r="R155" s="38"/>
      <c r="S155" s="39"/>
    </row>
    <row r="156" spans="1:19" x14ac:dyDescent="0.3">
      <c r="A156" s="46" t="s">
        <v>889</v>
      </c>
      <c r="B156" s="9" t="str">
        <f t="shared" si="4"/>
        <v/>
      </c>
      <c r="C156" s="8" t="str">
        <f t="shared" si="5"/>
        <v>◄</v>
      </c>
      <c r="D156" s="7"/>
      <c r="E156" s="6"/>
      <c r="F156" s="19" t="s">
        <v>418</v>
      </c>
      <c r="G156" s="22" t="s">
        <v>1576</v>
      </c>
      <c r="H156" s="17" t="s">
        <v>1581</v>
      </c>
      <c r="I156" s="16">
        <v>0</v>
      </c>
      <c r="J156" s="16">
        <v>4495</v>
      </c>
      <c r="K156" s="15" t="s">
        <v>29</v>
      </c>
      <c r="L156" s="44" t="s">
        <v>38</v>
      </c>
      <c r="M156" s="14" t="s">
        <v>25</v>
      </c>
      <c r="N156" s="21">
        <v>42084</v>
      </c>
      <c r="O156" s="12" t="s">
        <v>17</v>
      </c>
      <c r="P156" s="11" t="s">
        <v>29</v>
      </c>
      <c r="Q156" s="10">
        <v>42086</v>
      </c>
      <c r="R156" s="36" t="s">
        <v>1579</v>
      </c>
      <c r="S156" s="37">
        <v>0</v>
      </c>
    </row>
    <row r="157" spans="1:19" x14ac:dyDescent="0.3">
      <c r="A157" s="46" t="s">
        <v>889</v>
      </c>
      <c r="B157" s="9" t="str">
        <f t="shared" si="4"/>
        <v/>
      </c>
      <c r="C157" s="8" t="str">
        <f t="shared" si="5"/>
        <v>◄</v>
      </c>
      <c r="D157" s="7"/>
      <c r="E157" s="6"/>
      <c r="F157" s="20" t="s">
        <v>419</v>
      </c>
      <c r="G157" s="22" t="s">
        <v>1576</v>
      </c>
      <c r="H157" s="17" t="s">
        <v>1582</v>
      </c>
      <c r="I157" s="16">
        <v>0</v>
      </c>
      <c r="J157" s="16">
        <v>4496</v>
      </c>
      <c r="K157" s="15" t="s">
        <v>29</v>
      </c>
      <c r="L157" s="44" t="s">
        <v>38</v>
      </c>
      <c r="M157" s="14" t="s">
        <v>25</v>
      </c>
      <c r="N157" s="21">
        <v>42084</v>
      </c>
      <c r="O157" s="12" t="s">
        <v>17</v>
      </c>
      <c r="P157" s="11" t="s">
        <v>29</v>
      </c>
      <c r="Q157" s="10">
        <v>42086</v>
      </c>
      <c r="R157" s="38"/>
      <c r="S157" s="39"/>
    </row>
    <row r="158" spans="1:19" ht="15" thickBot="1" x14ac:dyDescent="0.35">
      <c r="A158" s="46" t="s">
        <v>889</v>
      </c>
      <c r="B158" s="9" t="str">
        <f t="shared" si="4"/>
        <v/>
      </c>
      <c r="C158" s="8" t="str">
        <f t="shared" si="5"/>
        <v>◄</v>
      </c>
      <c r="D158" s="7"/>
      <c r="E158" s="6"/>
      <c r="F158" s="20" t="s">
        <v>420</v>
      </c>
      <c r="G158" s="22" t="s">
        <v>1576</v>
      </c>
      <c r="H158" s="17" t="s">
        <v>150</v>
      </c>
      <c r="I158" s="16">
        <v>0</v>
      </c>
      <c r="J158" s="16" t="s">
        <v>151</v>
      </c>
      <c r="K158" s="15" t="s">
        <v>29</v>
      </c>
      <c r="L158" s="44" t="s">
        <v>30</v>
      </c>
      <c r="M158" s="14" t="s">
        <v>25</v>
      </c>
      <c r="N158" s="21">
        <v>42084</v>
      </c>
      <c r="O158" s="12" t="s">
        <v>17</v>
      </c>
      <c r="P158" s="11" t="s">
        <v>29</v>
      </c>
      <c r="Q158" s="10">
        <v>42086</v>
      </c>
      <c r="R158" s="38"/>
      <c r="S158" s="39"/>
    </row>
    <row r="159" spans="1:19" x14ac:dyDescent="0.3">
      <c r="A159" s="46" t="s">
        <v>889</v>
      </c>
      <c r="B159" s="9" t="str">
        <f t="shared" si="4"/>
        <v/>
      </c>
      <c r="C159" s="8" t="str">
        <f t="shared" si="5"/>
        <v>◄</v>
      </c>
      <c r="D159" s="7"/>
      <c r="E159" s="6"/>
      <c r="F159" s="19" t="s">
        <v>423</v>
      </c>
      <c r="G159" s="22" t="s">
        <v>1583</v>
      </c>
      <c r="H159" s="17" t="s">
        <v>1584</v>
      </c>
      <c r="I159" s="16">
        <v>0</v>
      </c>
      <c r="J159" s="16" t="s">
        <v>1585</v>
      </c>
      <c r="K159" s="15" t="s">
        <v>1586</v>
      </c>
      <c r="L159" s="44" t="s">
        <v>17</v>
      </c>
      <c r="M159" s="14" t="s">
        <v>25</v>
      </c>
      <c r="N159" s="21">
        <v>42084</v>
      </c>
      <c r="O159" s="12" t="s">
        <v>17</v>
      </c>
      <c r="P159" s="11" t="s">
        <v>29</v>
      </c>
      <c r="Q159" s="10">
        <v>42086</v>
      </c>
      <c r="R159" s="36" t="s">
        <v>1587</v>
      </c>
      <c r="S159" s="37">
        <v>0</v>
      </c>
    </row>
    <row r="160" spans="1:19" x14ac:dyDescent="0.3">
      <c r="A160" s="46" t="s">
        <v>889</v>
      </c>
      <c r="B160" s="9" t="str">
        <f t="shared" si="4"/>
        <v/>
      </c>
      <c r="C160" s="8" t="str">
        <f t="shared" si="5"/>
        <v>◄</v>
      </c>
      <c r="D160" s="7"/>
      <c r="E160" s="6"/>
      <c r="F160" s="20" t="s">
        <v>425</v>
      </c>
      <c r="G160" s="22" t="s">
        <v>1583</v>
      </c>
      <c r="H160" s="17" t="s">
        <v>1588</v>
      </c>
      <c r="I160" s="16">
        <v>0</v>
      </c>
      <c r="J160" s="16">
        <v>4498</v>
      </c>
      <c r="K160" s="15" t="s">
        <v>1586</v>
      </c>
      <c r="L160" s="44" t="s">
        <v>17</v>
      </c>
      <c r="M160" s="14" t="s">
        <v>25</v>
      </c>
      <c r="N160" s="21">
        <v>42084</v>
      </c>
      <c r="O160" s="12" t="s">
        <v>17</v>
      </c>
      <c r="P160" s="11" t="s">
        <v>29</v>
      </c>
      <c r="Q160" s="10">
        <v>42086</v>
      </c>
      <c r="R160" s="38"/>
      <c r="S160" s="39"/>
    </row>
    <row r="161" spans="1:19" ht="15" thickBot="1" x14ac:dyDescent="0.35">
      <c r="A161" s="46" t="s">
        <v>889</v>
      </c>
      <c r="B161" s="9" t="str">
        <f t="shared" si="4"/>
        <v/>
      </c>
      <c r="C161" s="8" t="str">
        <f t="shared" si="5"/>
        <v>◄</v>
      </c>
      <c r="D161" s="7"/>
      <c r="E161" s="6"/>
      <c r="F161" s="20" t="s">
        <v>426</v>
      </c>
      <c r="G161" s="22" t="s">
        <v>1583</v>
      </c>
      <c r="H161" s="17" t="s">
        <v>1589</v>
      </c>
      <c r="I161" s="16">
        <v>0</v>
      </c>
      <c r="J161" s="16">
        <v>4499</v>
      </c>
      <c r="K161" s="15" t="s">
        <v>1586</v>
      </c>
      <c r="L161" s="44" t="s">
        <v>17</v>
      </c>
      <c r="M161" s="14" t="s">
        <v>25</v>
      </c>
      <c r="N161" s="21">
        <v>42084</v>
      </c>
      <c r="O161" s="12" t="s">
        <v>17</v>
      </c>
      <c r="P161" s="11" t="s">
        <v>29</v>
      </c>
      <c r="Q161" s="10">
        <v>42086</v>
      </c>
      <c r="R161" s="38"/>
      <c r="S161" s="39"/>
    </row>
    <row r="162" spans="1:19" x14ac:dyDescent="0.3">
      <c r="A162" s="46" t="s">
        <v>889</v>
      </c>
      <c r="B162" s="9" t="str">
        <f t="shared" si="4"/>
        <v/>
      </c>
      <c r="C162" s="8" t="str">
        <f t="shared" si="5"/>
        <v>◄</v>
      </c>
      <c r="D162" s="7"/>
      <c r="E162" s="6"/>
      <c r="F162" s="19" t="s">
        <v>432</v>
      </c>
      <c r="G162" s="22" t="s">
        <v>1583</v>
      </c>
      <c r="H162" s="17" t="s">
        <v>1590</v>
      </c>
      <c r="I162" s="16">
        <v>0</v>
      </c>
      <c r="J162" s="16">
        <v>4500</v>
      </c>
      <c r="K162" s="15" t="s">
        <v>1591</v>
      </c>
      <c r="L162" s="44" t="s">
        <v>17</v>
      </c>
      <c r="M162" s="14" t="s">
        <v>25</v>
      </c>
      <c r="N162" s="21">
        <v>42084</v>
      </c>
      <c r="O162" s="12" t="s">
        <v>17</v>
      </c>
      <c r="P162" s="11" t="s">
        <v>1591</v>
      </c>
      <c r="Q162" s="10">
        <v>42086</v>
      </c>
      <c r="R162" s="36" t="s">
        <v>1587</v>
      </c>
      <c r="S162" s="37">
        <v>0</v>
      </c>
    </row>
    <row r="163" spans="1:19" x14ac:dyDescent="0.3">
      <c r="A163" s="46" t="s">
        <v>889</v>
      </c>
      <c r="B163" s="9" t="str">
        <f t="shared" si="4"/>
        <v/>
      </c>
      <c r="C163" s="8" t="str">
        <f t="shared" si="5"/>
        <v>◄</v>
      </c>
      <c r="D163" s="7"/>
      <c r="E163" s="6"/>
      <c r="F163" s="20" t="s">
        <v>434</v>
      </c>
      <c r="G163" s="22" t="s">
        <v>1583</v>
      </c>
      <c r="H163" s="17" t="s">
        <v>1592</v>
      </c>
      <c r="I163" s="16">
        <v>0</v>
      </c>
      <c r="J163" s="16">
        <v>4501</v>
      </c>
      <c r="K163" s="15" t="s">
        <v>1586</v>
      </c>
      <c r="L163" s="44" t="s">
        <v>17</v>
      </c>
      <c r="M163" s="14" t="s">
        <v>25</v>
      </c>
      <c r="N163" s="21">
        <v>42084</v>
      </c>
      <c r="O163" s="12" t="s">
        <v>25</v>
      </c>
      <c r="P163" s="11">
        <v>42084</v>
      </c>
      <c r="Q163" s="10">
        <v>42086</v>
      </c>
      <c r="R163" s="38"/>
      <c r="S163" s="39"/>
    </row>
    <row r="164" spans="1:19" ht="15" thickBot="1" x14ac:dyDescent="0.35">
      <c r="A164" s="46" t="s">
        <v>889</v>
      </c>
      <c r="B164" s="9" t="str">
        <f t="shared" si="4"/>
        <v/>
      </c>
      <c r="C164" s="8" t="str">
        <f t="shared" si="5"/>
        <v>◄</v>
      </c>
      <c r="D164" s="7"/>
      <c r="E164" s="6"/>
      <c r="F164" s="20" t="s">
        <v>435</v>
      </c>
      <c r="G164" s="22" t="s">
        <v>1583</v>
      </c>
      <c r="H164" s="17" t="s">
        <v>1593</v>
      </c>
      <c r="I164" s="16">
        <v>0</v>
      </c>
      <c r="J164" s="16">
        <v>4502</v>
      </c>
      <c r="K164" s="15" t="s">
        <v>1586</v>
      </c>
      <c r="L164" s="44" t="s">
        <v>17</v>
      </c>
      <c r="M164" s="14" t="s">
        <v>25</v>
      </c>
      <c r="N164" s="21">
        <v>42084</v>
      </c>
      <c r="O164" s="12" t="s">
        <v>25</v>
      </c>
      <c r="P164" s="11">
        <v>42084</v>
      </c>
      <c r="Q164" s="10">
        <v>42086</v>
      </c>
      <c r="R164" s="38"/>
      <c r="S164" s="39"/>
    </row>
    <row r="165" spans="1:19" x14ac:dyDescent="0.3">
      <c r="A165" s="46" t="s">
        <v>889</v>
      </c>
      <c r="B165" s="9" t="str">
        <f t="shared" si="4"/>
        <v/>
      </c>
      <c r="C165" s="8" t="str">
        <f t="shared" si="5"/>
        <v>◄</v>
      </c>
      <c r="D165" s="7"/>
      <c r="E165" s="6"/>
      <c r="F165" s="19" t="s">
        <v>442</v>
      </c>
      <c r="G165" s="22" t="s">
        <v>1583</v>
      </c>
      <c r="H165" s="17" t="s">
        <v>1594</v>
      </c>
      <c r="I165" s="16">
        <v>0</v>
      </c>
      <c r="J165" s="16">
        <v>4503</v>
      </c>
      <c r="K165" s="15" t="s">
        <v>1586</v>
      </c>
      <c r="L165" s="44" t="s">
        <v>17</v>
      </c>
      <c r="M165" s="14" t="s">
        <v>25</v>
      </c>
      <c r="N165" s="21">
        <v>42084</v>
      </c>
      <c r="O165" s="12" t="s">
        <v>25</v>
      </c>
      <c r="P165" s="11">
        <v>42084</v>
      </c>
      <c r="Q165" s="10">
        <v>42086</v>
      </c>
      <c r="R165" s="36" t="s">
        <v>1587</v>
      </c>
      <c r="S165" s="37">
        <v>0</v>
      </c>
    </row>
    <row r="166" spans="1:19" x14ac:dyDescent="0.3">
      <c r="A166" s="46" t="s">
        <v>889</v>
      </c>
      <c r="B166" s="9" t="str">
        <f t="shared" si="4"/>
        <v/>
      </c>
      <c r="C166" s="8" t="str">
        <f t="shared" si="5"/>
        <v>◄</v>
      </c>
      <c r="D166" s="7"/>
      <c r="E166" s="6"/>
      <c r="F166" s="20" t="s">
        <v>443</v>
      </c>
      <c r="G166" s="22" t="s">
        <v>1583</v>
      </c>
      <c r="H166" s="17" t="s">
        <v>1595</v>
      </c>
      <c r="I166" s="16">
        <v>0</v>
      </c>
      <c r="J166" s="16">
        <v>4504</v>
      </c>
      <c r="K166" s="15" t="s">
        <v>1586</v>
      </c>
      <c r="L166" s="44" t="s">
        <v>17</v>
      </c>
      <c r="M166" s="14" t="s">
        <v>25</v>
      </c>
      <c r="N166" s="21">
        <v>42084</v>
      </c>
      <c r="O166" s="12" t="s">
        <v>25</v>
      </c>
      <c r="P166" s="11">
        <v>42084</v>
      </c>
      <c r="Q166" s="10">
        <v>42086</v>
      </c>
      <c r="R166" s="38"/>
      <c r="S166" s="39"/>
    </row>
    <row r="167" spans="1:19" ht="15" thickBot="1" x14ac:dyDescent="0.35">
      <c r="A167" s="46" t="s">
        <v>889</v>
      </c>
      <c r="B167" s="9" t="str">
        <f t="shared" si="4"/>
        <v/>
      </c>
      <c r="C167" s="8" t="str">
        <f t="shared" si="5"/>
        <v>◄</v>
      </c>
      <c r="D167" s="7"/>
      <c r="E167" s="6"/>
      <c r="F167" s="20" t="s">
        <v>444</v>
      </c>
      <c r="G167" s="22" t="s">
        <v>1583</v>
      </c>
      <c r="H167" s="17" t="s">
        <v>1596</v>
      </c>
      <c r="I167" s="16">
        <v>0</v>
      </c>
      <c r="J167" s="16">
        <v>4505</v>
      </c>
      <c r="K167" s="15" t="s">
        <v>1586</v>
      </c>
      <c r="L167" s="44" t="s">
        <v>17</v>
      </c>
      <c r="M167" s="14" t="s">
        <v>25</v>
      </c>
      <c r="N167" s="21">
        <v>42084</v>
      </c>
      <c r="O167" s="12" t="s">
        <v>25</v>
      </c>
      <c r="P167" s="11">
        <v>42084</v>
      </c>
      <c r="Q167" s="10">
        <v>42086</v>
      </c>
      <c r="R167" s="38"/>
      <c r="S167" s="39"/>
    </row>
    <row r="168" spans="1:19" x14ac:dyDescent="0.3">
      <c r="A168" s="46" t="s">
        <v>889</v>
      </c>
      <c r="B168" s="9" t="str">
        <f t="shared" si="4"/>
        <v/>
      </c>
      <c r="C168" s="8" t="str">
        <f t="shared" si="5"/>
        <v>◄</v>
      </c>
      <c r="D168" s="7"/>
      <c r="E168" s="6"/>
      <c r="F168" s="19" t="s">
        <v>449</v>
      </c>
      <c r="G168" s="22" t="s">
        <v>1583</v>
      </c>
      <c r="H168" s="17" t="s">
        <v>1597</v>
      </c>
      <c r="I168" s="16">
        <v>0</v>
      </c>
      <c r="J168" s="16">
        <v>4506</v>
      </c>
      <c r="K168" s="15" t="s">
        <v>1586</v>
      </c>
      <c r="L168" s="44" t="s">
        <v>17</v>
      </c>
      <c r="M168" s="14" t="s">
        <v>25</v>
      </c>
      <c r="N168" s="21">
        <v>42084</v>
      </c>
      <c r="O168" s="12" t="s">
        <v>25</v>
      </c>
      <c r="P168" s="11">
        <v>42084</v>
      </c>
      <c r="Q168" s="10">
        <v>42086</v>
      </c>
      <c r="R168" s="36" t="s">
        <v>1587</v>
      </c>
      <c r="S168" s="37">
        <v>0</v>
      </c>
    </row>
    <row r="169" spans="1:19" ht="15" thickBot="1" x14ac:dyDescent="0.35">
      <c r="A169" s="46" t="s">
        <v>889</v>
      </c>
      <c r="B169" s="9" t="str">
        <f t="shared" si="4"/>
        <v/>
      </c>
      <c r="C169" s="8" t="str">
        <f t="shared" si="5"/>
        <v>◄</v>
      </c>
      <c r="D169" s="7"/>
      <c r="E169" s="6"/>
      <c r="F169" s="20" t="s">
        <v>451</v>
      </c>
      <c r="G169" s="22" t="s">
        <v>1583</v>
      </c>
      <c r="H169" s="17" t="s">
        <v>150</v>
      </c>
      <c r="I169" s="16">
        <v>0</v>
      </c>
      <c r="J169" s="16" t="s">
        <v>151</v>
      </c>
      <c r="K169" s="15" t="s">
        <v>29</v>
      </c>
      <c r="L169" s="44" t="s">
        <v>30</v>
      </c>
      <c r="M169" s="14" t="s">
        <v>25</v>
      </c>
      <c r="N169" s="21">
        <v>42084</v>
      </c>
      <c r="O169" s="12" t="s">
        <v>17</v>
      </c>
      <c r="P169" s="11" t="s">
        <v>29</v>
      </c>
      <c r="Q169" s="10">
        <v>42086</v>
      </c>
      <c r="R169" s="38"/>
      <c r="S169" s="39"/>
    </row>
    <row r="170" spans="1:19" x14ac:dyDescent="0.3">
      <c r="A170" s="46" t="s">
        <v>889</v>
      </c>
      <c r="B170" s="9" t="str">
        <f t="shared" si="4"/>
        <v/>
      </c>
      <c r="C170" s="8" t="str">
        <f t="shared" si="5"/>
        <v>◄</v>
      </c>
      <c r="D170" s="7"/>
      <c r="E170" s="6"/>
      <c r="F170" s="19" t="s">
        <v>459</v>
      </c>
      <c r="G170" s="22" t="s">
        <v>1598</v>
      </c>
      <c r="H170" s="17" t="s">
        <v>1599</v>
      </c>
      <c r="I170" s="16">
        <v>0</v>
      </c>
      <c r="J170" s="16" t="s">
        <v>1600</v>
      </c>
      <c r="K170" s="15" t="s">
        <v>29</v>
      </c>
      <c r="L170" s="44" t="s">
        <v>38</v>
      </c>
      <c r="M170" s="14" t="s">
        <v>25</v>
      </c>
      <c r="N170" s="21">
        <v>42105</v>
      </c>
      <c r="O170" s="12" t="s">
        <v>17</v>
      </c>
      <c r="P170" s="11" t="s">
        <v>29</v>
      </c>
      <c r="Q170" s="10">
        <v>42107</v>
      </c>
      <c r="R170" s="36" t="s">
        <v>1601</v>
      </c>
      <c r="S170" s="37">
        <v>0</v>
      </c>
    </row>
    <row r="171" spans="1:19" x14ac:dyDescent="0.3">
      <c r="A171" s="46" t="s">
        <v>889</v>
      </c>
      <c r="B171" s="9" t="str">
        <f t="shared" si="4"/>
        <v/>
      </c>
      <c r="C171" s="8" t="str">
        <f t="shared" si="5"/>
        <v>◄</v>
      </c>
      <c r="D171" s="7"/>
      <c r="E171" s="6"/>
      <c r="F171" s="20" t="s">
        <v>460</v>
      </c>
      <c r="G171" s="22" t="s">
        <v>1598</v>
      </c>
      <c r="H171" s="17" t="s">
        <v>1602</v>
      </c>
      <c r="I171" s="16">
        <v>0</v>
      </c>
      <c r="J171" s="16">
        <v>4508</v>
      </c>
      <c r="K171" s="15" t="s">
        <v>29</v>
      </c>
      <c r="L171" s="44" t="s">
        <v>38</v>
      </c>
      <c r="M171" s="14" t="s">
        <v>25</v>
      </c>
      <c r="N171" s="21">
        <v>42105</v>
      </c>
      <c r="O171" s="12" t="s">
        <v>17</v>
      </c>
      <c r="P171" s="11" t="s">
        <v>29</v>
      </c>
      <c r="Q171" s="10">
        <v>42107</v>
      </c>
      <c r="R171" s="38"/>
      <c r="S171" s="39"/>
    </row>
    <row r="172" spans="1:19" ht="15" thickBot="1" x14ac:dyDescent="0.35">
      <c r="A172" s="46" t="s">
        <v>889</v>
      </c>
      <c r="B172" s="9" t="str">
        <f t="shared" si="4"/>
        <v/>
      </c>
      <c r="C172" s="8" t="str">
        <f t="shared" si="5"/>
        <v>◄</v>
      </c>
      <c r="D172" s="7"/>
      <c r="E172" s="6"/>
      <c r="F172" s="20" t="s">
        <v>461</v>
      </c>
      <c r="G172" s="22" t="s">
        <v>1598</v>
      </c>
      <c r="H172" s="17" t="s">
        <v>1603</v>
      </c>
      <c r="I172" s="16">
        <v>0</v>
      </c>
      <c r="J172" s="16">
        <v>4509</v>
      </c>
      <c r="K172" s="15" t="s">
        <v>29</v>
      </c>
      <c r="L172" s="44" t="s">
        <v>38</v>
      </c>
      <c r="M172" s="14" t="s">
        <v>25</v>
      </c>
      <c r="N172" s="21">
        <v>42105</v>
      </c>
      <c r="O172" s="12" t="s">
        <v>17</v>
      </c>
      <c r="P172" s="11" t="s">
        <v>29</v>
      </c>
      <c r="Q172" s="10">
        <v>42107</v>
      </c>
      <c r="R172" s="38"/>
      <c r="S172" s="39"/>
    </row>
    <row r="173" spans="1:19" x14ac:dyDescent="0.3">
      <c r="A173" s="46" t="s">
        <v>889</v>
      </c>
      <c r="B173" s="9" t="str">
        <f t="shared" si="4"/>
        <v/>
      </c>
      <c r="C173" s="8" t="str">
        <f t="shared" si="5"/>
        <v>◄</v>
      </c>
      <c r="D173" s="7"/>
      <c r="E173" s="6"/>
      <c r="F173" s="19" t="s">
        <v>465</v>
      </c>
      <c r="G173" s="22" t="s">
        <v>1598</v>
      </c>
      <c r="H173" s="17" t="s">
        <v>1604</v>
      </c>
      <c r="I173" s="16">
        <v>0</v>
      </c>
      <c r="J173" s="16">
        <v>4510</v>
      </c>
      <c r="K173" s="15" t="s">
        <v>29</v>
      </c>
      <c r="L173" s="44" t="s">
        <v>38</v>
      </c>
      <c r="M173" s="14" t="s">
        <v>25</v>
      </c>
      <c r="N173" s="21">
        <v>42105</v>
      </c>
      <c r="O173" s="12" t="s">
        <v>17</v>
      </c>
      <c r="P173" s="11" t="s">
        <v>29</v>
      </c>
      <c r="Q173" s="10">
        <v>42107</v>
      </c>
      <c r="R173" s="36" t="s">
        <v>1601</v>
      </c>
      <c r="S173" s="37">
        <v>0</v>
      </c>
    </row>
    <row r="174" spans="1:19" x14ac:dyDescent="0.3">
      <c r="A174" s="46" t="s">
        <v>889</v>
      </c>
      <c r="B174" s="9" t="str">
        <f t="shared" si="4"/>
        <v/>
      </c>
      <c r="C174" s="8" t="str">
        <f t="shared" si="5"/>
        <v>◄</v>
      </c>
      <c r="D174" s="7"/>
      <c r="E174" s="6"/>
      <c r="F174" s="20" t="s">
        <v>466</v>
      </c>
      <c r="G174" s="22" t="s">
        <v>1598</v>
      </c>
      <c r="H174" s="17" t="s">
        <v>1605</v>
      </c>
      <c r="I174" s="16">
        <v>0</v>
      </c>
      <c r="J174" s="16">
        <v>4511</v>
      </c>
      <c r="K174" s="15" t="s">
        <v>29</v>
      </c>
      <c r="L174" s="44" t="s">
        <v>38</v>
      </c>
      <c r="M174" s="14" t="s">
        <v>25</v>
      </c>
      <c r="N174" s="21">
        <v>42105</v>
      </c>
      <c r="O174" s="12" t="s">
        <v>17</v>
      </c>
      <c r="P174" s="11" t="s">
        <v>29</v>
      </c>
      <c r="Q174" s="10">
        <v>42107</v>
      </c>
      <c r="R174" s="38"/>
      <c r="S174" s="39"/>
    </row>
    <row r="175" spans="1:19" ht="15" thickBot="1" x14ac:dyDescent="0.35">
      <c r="A175" s="46" t="s">
        <v>889</v>
      </c>
      <c r="B175" s="9" t="str">
        <f t="shared" si="4"/>
        <v/>
      </c>
      <c r="C175" s="8" t="str">
        <f t="shared" si="5"/>
        <v>◄</v>
      </c>
      <c r="D175" s="7"/>
      <c r="E175" s="6"/>
      <c r="F175" s="20" t="s">
        <v>467</v>
      </c>
      <c r="G175" s="22" t="s">
        <v>1598</v>
      </c>
      <c r="H175" s="17" t="s">
        <v>1606</v>
      </c>
      <c r="I175" s="16">
        <v>0</v>
      </c>
      <c r="J175" s="16">
        <v>4512</v>
      </c>
      <c r="K175" s="15" t="s">
        <v>29</v>
      </c>
      <c r="L175" s="44" t="s">
        <v>38</v>
      </c>
      <c r="M175" s="14" t="s">
        <v>25</v>
      </c>
      <c r="N175" s="21">
        <v>42105</v>
      </c>
      <c r="O175" s="12" t="s">
        <v>17</v>
      </c>
      <c r="P175" s="11" t="s">
        <v>29</v>
      </c>
      <c r="Q175" s="10">
        <v>42107</v>
      </c>
      <c r="R175" s="38"/>
      <c r="S175" s="39"/>
    </row>
    <row r="176" spans="1:19" x14ac:dyDescent="0.3">
      <c r="A176" s="46" t="s">
        <v>889</v>
      </c>
      <c r="B176" s="9" t="str">
        <f t="shared" si="4"/>
        <v/>
      </c>
      <c r="C176" s="8" t="str">
        <f t="shared" si="5"/>
        <v>◄</v>
      </c>
      <c r="D176" s="7"/>
      <c r="E176" s="6"/>
      <c r="F176" s="19" t="s">
        <v>471</v>
      </c>
      <c r="G176" s="22" t="s">
        <v>1598</v>
      </c>
      <c r="H176" s="17" t="s">
        <v>1607</v>
      </c>
      <c r="I176" s="16">
        <v>0</v>
      </c>
      <c r="J176" s="16">
        <v>4513</v>
      </c>
      <c r="K176" s="15" t="s">
        <v>29</v>
      </c>
      <c r="L176" s="44" t="s">
        <v>38</v>
      </c>
      <c r="M176" s="14" t="s">
        <v>25</v>
      </c>
      <c r="N176" s="21">
        <v>42105</v>
      </c>
      <c r="O176" s="12" t="s">
        <v>17</v>
      </c>
      <c r="P176" s="11" t="s">
        <v>29</v>
      </c>
      <c r="Q176" s="10">
        <v>42107</v>
      </c>
      <c r="R176" s="36" t="s">
        <v>1601</v>
      </c>
      <c r="S176" s="37">
        <v>0</v>
      </c>
    </row>
    <row r="177" spans="1:19" x14ac:dyDescent="0.3">
      <c r="A177" s="46" t="s">
        <v>889</v>
      </c>
      <c r="B177" s="9" t="str">
        <f t="shared" si="4"/>
        <v/>
      </c>
      <c r="C177" s="8" t="str">
        <f t="shared" si="5"/>
        <v>◄</v>
      </c>
      <c r="D177" s="7"/>
      <c r="E177" s="6"/>
      <c r="F177" s="20" t="s">
        <v>472</v>
      </c>
      <c r="G177" s="22" t="s">
        <v>1598</v>
      </c>
      <c r="H177" s="17" t="s">
        <v>1608</v>
      </c>
      <c r="I177" s="16">
        <v>0</v>
      </c>
      <c r="J177" s="16">
        <v>4514</v>
      </c>
      <c r="K177" s="15" t="s">
        <v>29</v>
      </c>
      <c r="L177" s="44" t="s">
        <v>38</v>
      </c>
      <c r="M177" s="14" t="s">
        <v>25</v>
      </c>
      <c r="N177" s="21">
        <v>42105</v>
      </c>
      <c r="O177" s="12" t="s">
        <v>17</v>
      </c>
      <c r="P177" s="11" t="s">
        <v>29</v>
      </c>
      <c r="Q177" s="10">
        <v>42107</v>
      </c>
      <c r="R177" s="38"/>
      <c r="S177" s="39"/>
    </row>
    <row r="178" spans="1:19" ht="15" thickBot="1" x14ac:dyDescent="0.35">
      <c r="A178" s="46" t="s">
        <v>889</v>
      </c>
      <c r="B178" s="9" t="str">
        <f t="shared" si="4"/>
        <v/>
      </c>
      <c r="C178" s="8" t="str">
        <f t="shared" si="5"/>
        <v>◄</v>
      </c>
      <c r="D178" s="7"/>
      <c r="E178" s="6"/>
      <c r="F178" s="20" t="s">
        <v>1190</v>
      </c>
      <c r="G178" s="22" t="s">
        <v>1598</v>
      </c>
      <c r="H178" s="17" t="s">
        <v>1609</v>
      </c>
      <c r="I178" s="16">
        <v>0</v>
      </c>
      <c r="J178" s="16">
        <v>4515</v>
      </c>
      <c r="K178" s="15" t="s">
        <v>29</v>
      </c>
      <c r="L178" s="44" t="s">
        <v>38</v>
      </c>
      <c r="M178" s="14" t="s">
        <v>25</v>
      </c>
      <c r="N178" s="21">
        <v>42105</v>
      </c>
      <c r="O178" s="12" t="s">
        <v>17</v>
      </c>
      <c r="P178" s="11" t="s">
        <v>29</v>
      </c>
      <c r="Q178" s="10">
        <v>42107</v>
      </c>
      <c r="R178" s="38"/>
      <c r="S178" s="39"/>
    </row>
    <row r="179" spans="1:19" x14ac:dyDescent="0.3">
      <c r="A179" s="46" t="s">
        <v>889</v>
      </c>
      <c r="B179" s="9" t="str">
        <f t="shared" si="4"/>
        <v/>
      </c>
      <c r="C179" s="8" t="str">
        <f t="shared" si="5"/>
        <v>◄</v>
      </c>
      <c r="D179" s="7"/>
      <c r="E179" s="6"/>
      <c r="F179" s="19" t="s">
        <v>474</v>
      </c>
      <c r="G179" s="22" t="s">
        <v>1598</v>
      </c>
      <c r="H179" s="17" t="s">
        <v>1610</v>
      </c>
      <c r="I179" s="16">
        <v>0</v>
      </c>
      <c r="J179" s="16">
        <v>4516</v>
      </c>
      <c r="K179" s="15" t="s">
        <v>29</v>
      </c>
      <c r="L179" s="44" t="s">
        <v>38</v>
      </c>
      <c r="M179" s="14" t="s">
        <v>25</v>
      </c>
      <c r="N179" s="21">
        <v>42105</v>
      </c>
      <c r="O179" s="12" t="s">
        <v>17</v>
      </c>
      <c r="P179" s="11" t="s">
        <v>29</v>
      </c>
      <c r="Q179" s="10">
        <v>42107</v>
      </c>
      <c r="R179" s="36" t="s">
        <v>1601</v>
      </c>
      <c r="S179" s="37">
        <v>0</v>
      </c>
    </row>
    <row r="180" spans="1:19" ht="15" thickBot="1" x14ac:dyDescent="0.35">
      <c r="A180" s="46" t="s">
        <v>889</v>
      </c>
      <c r="B180" s="9" t="str">
        <f t="shared" si="4"/>
        <v/>
      </c>
      <c r="C180" s="8" t="str">
        <f t="shared" si="5"/>
        <v>◄</v>
      </c>
      <c r="D180" s="7"/>
      <c r="E180" s="6"/>
      <c r="F180" s="20" t="s">
        <v>476</v>
      </c>
      <c r="G180" s="22" t="s">
        <v>1598</v>
      </c>
      <c r="H180" s="17" t="s">
        <v>150</v>
      </c>
      <c r="I180" s="16">
        <v>0</v>
      </c>
      <c r="J180" s="16" t="s">
        <v>151</v>
      </c>
      <c r="K180" s="15" t="s">
        <v>29</v>
      </c>
      <c r="L180" s="44" t="s">
        <v>30</v>
      </c>
      <c r="M180" s="14" t="s">
        <v>25</v>
      </c>
      <c r="N180" s="21">
        <v>42105</v>
      </c>
      <c r="O180" s="12" t="s">
        <v>17</v>
      </c>
      <c r="P180" s="11" t="s">
        <v>29</v>
      </c>
      <c r="Q180" s="10">
        <v>42107</v>
      </c>
      <c r="R180" s="38"/>
      <c r="S180" s="39"/>
    </row>
    <row r="181" spans="1:19" x14ac:dyDescent="0.3">
      <c r="A181" s="46" t="s">
        <v>889</v>
      </c>
      <c r="B181" s="9" t="str">
        <f t="shared" si="4"/>
        <v/>
      </c>
      <c r="C181" s="8" t="str">
        <f t="shared" si="5"/>
        <v>◄</v>
      </c>
      <c r="D181" s="7"/>
      <c r="E181" s="6"/>
      <c r="F181" s="19" t="s">
        <v>483</v>
      </c>
      <c r="G181" s="22" t="s">
        <v>1611</v>
      </c>
      <c r="H181" s="17" t="s">
        <v>1612</v>
      </c>
      <c r="I181" s="16">
        <v>0</v>
      </c>
      <c r="J181" s="16" t="s">
        <v>1613</v>
      </c>
      <c r="K181" s="15" t="s">
        <v>29</v>
      </c>
      <c r="L181" s="44" t="s">
        <v>38</v>
      </c>
      <c r="M181" s="14" t="s">
        <v>25</v>
      </c>
      <c r="N181" s="21">
        <v>42105</v>
      </c>
      <c r="O181" s="12" t="s">
        <v>17</v>
      </c>
      <c r="P181" s="11" t="s">
        <v>29</v>
      </c>
      <c r="Q181" s="10">
        <v>42107</v>
      </c>
      <c r="R181" s="36" t="s">
        <v>1614</v>
      </c>
      <c r="S181" s="37">
        <v>0</v>
      </c>
    </row>
    <row r="182" spans="1:19" x14ac:dyDescent="0.3">
      <c r="A182" s="46" t="s">
        <v>889</v>
      </c>
      <c r="B182" s="9" t="str">
        <f t="shared" si="4"/>
        <v/>
      </c>
      <c r="C182" s="8" t="str">
        <f t="shared" si="5"/>
        <v>◄</v>
      </c>
      <c r="D182" s="7"/>
      <c r="E182" s="6"/>
      <c r="F182" s="20" t="s">
        <v>484</v>
      </c>
      <c r="G182" s="22" t="s">
        <v>1611</v>
      </c>
      <c r="H182" s="17" t="s">
        <v>1615</v>
      </c>
      <c r="I182" s="16">
        <v>0</v>
      </c>
      <c r="J182" s="16">
        <v>4518</v>
      </c>
      <c r="K182" s="15" t="s">
        <v>29</v>
      </c>
      <c r="L182" s="44" t="s">
        <v>38</v>
      </c>
      <c r="M182" s="14" t="s">
        <v>25</v>
      </c>
      <c r="N182" s="21">
        <v>42105</v>
      </c>
      <c r="O182" s="12" t="s">
        <v>17</v>
      </c>
      <c r="P182" s="11" t="s">
        <v>29</v>
      </c>
      <c r="Q182" s="10">
        <v>42107</v>
      </c>
      <c r="R182" s="38"/>
      <c r="S182" s="39"/>
    </row>
    <row r="183" spans="1:19" ht="15" thickBot="1" x14ac:dyDescent="0.35">
      <c r="A183" s="46" t="s">
        <v>889</v>
      </c>
      <c r="B183" s="9" t="str">
        <f t="shared" si="4"/>
        <v/>
      </c>
      <c r="C183" s="8" t="str">
        <f t="shared" si="5"/>
        <v>◄</v>
      </c>
      <c r="D183" s="7"/>
      <c r="E183" s="6"/>
      <c r="F183" s="20" t="s">
        <v>485</v>
      </c>
      <c r="G183" s="22" t="s">
        <v>1611</v>
      </c>
      <c r="H183" s="17" t="s">
        <v>150</v>
      </c>
      <c r="I183" s="16">
        <v>0</v>
      </c>
      <c r="J183" s="16" t="s">
        <v>151</v>
      </c>
      <c r="K183" s="15" t="s">
        <v>29</v>
      </c>
      <c r="L183" s="44" t="s">
        <v>30</v>
      </c>
      <c r="M183" s="14" t="s">
        <v>25</v>
      </c>
      <c r="N183" s="21">
        <v>42105</v>
      </c>
      <c r="O183" s="12" t="s">
        <v>17</v>
      </c>
      <c r="P183" s="11" t="s">
        <v>29</v>
      </c>
      <c r="Q183" s="10">
        <v>42107</v>
      </c>
      <c r="R183" s="38"/>
      <c r="S183" s="39"/>
    </row>
    <row r="184" spans="1:19" x14ac:dyDescent="0.3">
      <c r="A184" s="46" t="s">
        <v>889</v>
      </c>
      <c r="B184" s="9" t="str">
        <f t="shared" si="4"/>
        <v/>
      </c>
      <c r="C184" s="8" t="str">
        <f t="shared" si="5"/>
        <v>◄</v>
      </c>
      <c r="D184" s="7"/>
      <c r="E184" s="6"/>
      <c r="F184" s="19" t="s">
        <v>488</v>
      </c>
      <c r="G184" s="22" t="s">
        <v>1616</v>
      </c>
      <c r="H184" s="17" t="s">
        <v>1617</v>
      </c>
      <c r="I184" s="16">
        <v>0</v>
      </c>
      <c r="J184" s="16" t="s">
        <v>1618</v>
      </c>
      <c r="K184" s="15" t="s">
        <v>29</v>
      </c>
      <c r="L184" s="44" t="s">
        <v>38</v>
      </c>
      <c r="M184" s="14" t="s">
        <v>25</v>
      </c>
      <c r="N184" s="21">
        <v>42107</v>
      </c>
      <c r="O184" s="12" t="s">
        <v>17</v>
      </c>
      <c r="P184" s="11" t="s">
        <v>29</v>
      </c>
      <c r="Q184" s="10">
        <v>42109</v>
      </c>
      <c r="R184" s="36" t="s">
        <v>1619</v>
      </c>
      <c r="S184" s="37">
        <v>0</v>
      </c>
    </row>
    <row r="185" spans="1:19" ht="15" thickBot="1" x14ac:dyDescent="0.35">
      <c r="A185" s="46" t="s">
        <v>889</v>
      </c>
      <c r="B185" s="9" t="str">
        <f t="shared" si="4"/>
        <v/>
      </c>
      <c r="C185" s="8" t="str">
        <f t="shared" si="5"/>
        <v>◄</v>
      </c>
      <c r="D185" s="7"/>
      <c r="E185" s="6"/>
      <c r="F185" s="20" t="s">
        <v>490</v>
      </c>
      <c r="G185" s="22" t="s">
        <v>1616</v>
      </c>
      <c r="H185" s="17" t="s">
        <v>1620</v>
      </c>
      <c r="I185" s="16">
        <v>0</v>
      </c>
      <c r="J185" s="16" t="s">
        <v>1618</v>
      </c>
      <c r="K185" s="15" t="s">
        <v>29</v>
      </c>
      <c r="L185" s="44" t="s">
        <v>30</v>
      </c>
      <c r="M185" s="14" t="s">
        <v>25</v>
      </c>
      <c r="N185" s="21">
        <v>42107</v>
      </c>
      <c r="O185" s="12" t="s">
        <v>17</v>
      </c>
      <c r="P185" s="11" t="s">
        <v>29</v>
      </c>
      <c r="Q185" s="10">
        <v>42109</v>
      </c>
      <c r="R185" s="38"/>
      <c r="S185" s="39"/>
    </row>
    <row r="186" spans="1:19" x14ac:dyDescent="0.3">
      <c r="A186" s="46" t="s">
        <v>889</v>
      </c>
      <c r="B186" s="9" t="str">
        <f t="shared" si="4"/>
        <v/>
      </c>
      <c r="C186" s="8" t="str">
        <f t="shared" si="5"/>
        <v>◄</v>
      </c>
      <c r="D186" s="7"/>
      <c r="E186" s="6"/>
      <c r="F186" s="19" t="s">
        <v>494</v>
      </c>
      <c r="G186" s="22" t="s">
        <v>1621</v>
      </c>
      <c r="H186" s="17" t="s">
        <v>1622</v>
      </c>
      <c r="I186" s="16">
        <v>0</v>
      </c>
      <c r="J186" s="16" t="s">
        <v>1623</v>
      </c>
      <c r="K186" s="15" t="s">
        <v>29</v>
      </c>
      <c r="L186" s="44" t="s">
        <v>38</v>
      </c>
      <c r="M186" s="14" t="s">
        <v>25</v>
      </c>
      <c r="N186" s="21">
        <v>42133</v>
      </c>
      <c r="O186" s="12" t="s">
        <v>17</v>
      </c>
      <c r="P186" s="11" t="s">
        <v>29</v>
      </c>
      <c r="Q186" s="10">
        <v>42135</v>
      </c>
      <c r="R186" s="36" t="s">
        <v>1624</v>
      </c>
      <c r="S186" s="37">
        <v>0</v>
      </c>
    </row>
    <row r="187" spans="1:19" x14ac:dyDescent="0.3">
      <c r="A187" s="46" t="s">
        <v>889</v>
      </c>
      <c r="B187" s="9" t="str">
        <f t="shared" si="4"/>
        <v/>
      </c>
      <c r="C187" s="8" t="str">
        <f t="shared" si="5"/>
        <v>◄</v>
      </c>
      <c r="D187" s="7"/>
      <c r="E187" s="6"/>
      <c r="F187" s="20" t="s">
        <v>496</v>
      </c>
      <c r="G187" s="22" t="s">
        <v>1621</v>
      </c>
      <c r="H187" s="17" t="s">
        <v>1625</v>
      </c>
      <c r="I187" s="16">
        <v>0</v>
      </c>
      <c r="J187" s="16">
        <v>4521</v>
      </c>
      <c r="K187" s="15" t="s">
        <v>29</v>
      </c>
      <c r="L187" s="44" t="s">
        <v>38</v>
      </c>
      <c r="M187" s="14" t="s">
        <v>25</v>
      </c>
      <c r="N187" s="21">
        <v>42133</v>
      </c>
      <c r="O187" s="12" t="s">
        <v>17</v>
      </c>
      <c r="P187" s="11" t="s">
        <v>29</v>
      </c>
      <c r="Q187" s="10">
        <v>42135</v>
      </c>
      <c r="R187" s="38"/>
      <c r="S187" s="39"/>
    </row>
    <row r="188" spans="1:19" ht="15" thickBot="1" x14ac:dyDescent="0.35">
      <c r="A188" s="46" t="s">
        <v>889</v>
      </c>
      <c r="B188" s="9" t="str">
        <f t="shared" si="4"/>
        <v/>
      </c>
      <c r="C188" s="8" t="str">
        <f t="shared" si="5"/>
        <v>◄</v>
      </c>
      <c r="D188" s="7"/>
      <c r="E188" s="6"/>
      <c r="F188" s="20" t="s">
        <v>497</v>
      </c>
      <c r="G188" s="22" t="s">
        <v>1621</v>
      </c>
      <c r="H188" s="17" t="s">
        <v>150</v>
      </c>
      <c r="I188" s="16">
        <v>0</v>
      </c>
      <c r="J188" s="16" t="s">
        <v>151</v>
      </c>
      <c r="K188" s="15" t="s">
        <v>29</v>
      </c>
      <c r="L188" s="44" t="s">
        <v>30</v>
      </c>
      <c r="M188" s="14" t="s">
        <v>25</v>
      </c>
      <c r="N188" s="21">
        <v>42133</v>
      </c>
      <c r="O188" s="12" t="s">
        <v>17</v>
      </c>
      <c r="P188" s="11" t="s">
        <v>29</v>
      </c>
      <c r="Q188" s="10">
        <v>42135</v>
      </c>
      <c r="R188" s="38"/>
      <c r="S188" s="39"/>
    </row>
    <row r="189" spans="1:19" x14ac:dyDescent="0.3">
      <c r="A189" s="46" t="s">
        <v>889</v>
      </c>
      <c r="B189" s="9" t="str">
        <f t="shared" si="4"/>
        <v/>
      </c>
      <c r="C189" s="8" t="str">
        <f t="shared" si="5"/>
        <v>◄</v>
      </c>
      <c r="D189" s="7"/>
      <c r="E189" s="6"/>
      <c r="F189" s="19" t="s">
        <v>502</v>
      </c>
      <c r="G189" s="22" t="s">
        <v>1626</v>
      </c>
      <c r="H189" s="17" t="s">
        <v>1627</v>
      </c>
      <c r="I189" s="16">
        <v>0</v>
      </c>
      <c r="J189" s="16" t="s">
        <v>1628</v>
      </c>
      <c r="K189" s="15" t="s">
        <v>29</v>
      </c>
      <c r="L189" s="44" t="s">
        <v>38</v>
      </c>
      <c r="M189" s="14" t="s">
        <v>25</v>
      </c>
      <c r="N189" s="21">
        <v>42133</v>
      </c>
      <c r="O189" s="12" t="s">
        <v>17</v>
      </c>
      <c r="P189" s="11" t="s">
        <v>29</v>
      </c>
      <c r="Q189" s="10">
        <v>42135</v>
      </c>
      <c r="R189" s="36" t="s">
        <v>1629</v>
      </c>
      <c r="S189" s="37">
        <v>0</v>
      </c>
    </row>
    <row r="190" spans="1:19" x14ac:dyDescent="0.3">
      <c r="A190" s="46" t="s">
        <v>889</v>
      </c>
      <c r="B190" s="9" t="str">
        <f t="shared" si="4"/>
        <v/>
      </c>
      <c r="C190" s="8" t="str">
        <f t="shared" si="5"/>
        <v>◄</v>
      </c>
      <c r="D190" s="7"/>
      <c r="E190" s="6"/>
      <c r="F190" s="20" t="s">
        <v>504</v>
      </c>
      <c r="G190" s="22" t="s">
        <v>1626</v>
      </c>
      <c r="H190" s="17" t="s">
        <v>1630</v>
      </c>
      <c r="I190" s="16">
        <v>0</v>
      </c>
      <c r="J190" s="16">
        <v>4523</v>
      </c>
      <c r="K190" s="15" t="s">
        <v>29</v>
      </c>
      <c r="L190" s="44" t="s">
        <v>38</v>
      </c>
      <c r="M190" s="14" t="s">
        <v>25</v>
      </c>
      <c r="N190" s="21">
        <v>42133</v>
      </c>
      <c r="O190" s="12" t="s">
        <v>17</v>
      </c>
      <c r="P190" s="11" t="s">
        <v>29</v>
      </c>
      <c r="Q190" s="10">
        <v>42135</v>
      </c>
      <c r="R190" s="38"/>
      <c r="S190" s="39"/>
    </row>
    <row r="191" spans="1:19" ht="15" thickBot="1" x14ac:dyDescent="0.35">
      <c r="A191" s="46" t="s">
        <v>889</v>
      </c>
      <c r="B191" s="9" t="str">
        <f t="shared" si="4"/>
        <v/>
      </c>
      <c r="C191" s="8" t="str">
        <f t="shared" si="5"/>
        <v>◄</v>
      </c>
      <c r="D191" s="7"/>
      <c r="E191" s="6"/>
      <c r="F191" s="20" t="s">
        <v>505</v>
      </c>
      <c r="G191" s="22" t="s">
        <v>1626</v>
      </c>
      <c r="H191" s="17" t="s">
        <v>1631</v>
      </c>
      <c r="I191" s="16">
        <v>0</v>
      </c>
      <c r="J191" s="16">
        <v>4524</v>
      </c>
      <c r="K191" s="15" t="s">
        <v>29</v>
      </c>
      <c r="L191" s="44" t="s">
        <v>38</v>
      </c>
      <c r="M191" s="14" t="s">
        <v>25</v>
      </c>
      <c r="N191" s="21">
        <v>42133</v>
      </c>
      <c r="O191" s="12" t="s">
        <v>17</v>
      </c>
      <c r="P191" s="11" t="s">
        <v>29</v>
      </c>
      <c r="Q191" s="10">
        <v>42135</v>
      </c>
      <c r="R191" s="38"/>
      <c r="S191" s="39"/>
    </row>
    <row r="192" spans="1:19" x14ac:dyDescent="0.3">
      <c r="A192" s="46" t="s">
        <v>889</v>
      </c>
      <c r="B192" s="9" t="str">
        <f t="shared" si="4"/>
        <v/>
      </c>
      <c r="C192" s="8" t="str">
        <f t="shared" si="5"/>
        <v>◄</v>
      </c>
      <c r="D192" s="7"/>
      <c r="E192" s="6"/>
      <c r="F192" s="19" t="s">
        <v>513</v>
      </c>
      <c r="G192" s="22" t="s">
        <v>1626</v>
      </c>
      <c r="H192" s="17" t="s">
        <v>1632</v>
      </c>
      <c r="I192" s="16">
        <v>0</v>
      </c>
      <c r="J192" s="16">
        <v>4525</v>
      </c>
      <c r="K192" s="15" t="s">
        <v>29</v>
      </c>
      <c r="L192" s="44" t="s">
        <v>38</v>
      </c>
      <c r="M192" s="14" t="s">
        <v>25</v>
      </c>
      <c r="N192" s="21">
        <v>42133</v>
      </c>
      <c r="O192" s="12" t="s">
        <v>17</v>
      </c>
      <c r="P192" s="11" t="s">
        <v>29</v>
      </c>
      <c r="Q192" s="10">
        <v>42135</v>
      </c>
      <c r="R192" s="36" t="s">
        <v>1629</v>
      </c>
      <c r="S192" s="37">
        <v>0</v>
      </c>
    </row>
    <row r="193" spans="1:19" x14ac:dyDescent="0.3">
      <c r="A193" s="46" t="s">
        <v>889</v>
      </c>
      <c r="B193" s="9" t="str">
        <f t="shared" si="4"/>
        <v/>
      </c>
      <c r="C193" s="8" t="str">
        <f t="shared" si="5"/>
        <v>◄</v>
      </c>
      <c r="D193" s="7"/>
      <c r="E193" s="6"/>
      <c r="F193" s="20" t="s">
        <v>514</v>
      </c>
      <c r="G193" s="22" t="s">
        <v>1626</v>
      </c>
      <c r="H193" s="17" t="s">
        <v>1633</v>
      </c>
      <c r="I193" s="16">
        <v>0</v>
      </c>
      <c r="J193" s="16">
        <v>4526</v>
      </c>
      <c r="K193" s="15" t="s">
        <v>29</v>
      </c>
      <c r="L193" s="44" t="s">
        <v>38</v>
      </c>
      <c r="M193" s="14" t="s">
        <v>25</v>
      </c>
      <c r="N193" s="21">
        <v>42133</v>
      </c>
      <c r="O193" s="12" t="s">
        <v>17</v>
      </c>
      <c r="P193" s="11" t="s">
        <v>29</v>
      </c>
      <c r="Q193" s="10">
        <v>42135</v>
      </c>
      <c r="R193" s="38"/>
      <c r="S193" s="39"/>
    </row>
    <row r="194" spans="1:19" ht="15" thickBot="1" x14ac:dyDescent="0.35">
      <c r="A194" s="46" t="s">
        <v>889</v>
      </c>
      <c r="B194" s="9" t="str">
        <f t="shared" si="4"/>
        <v/>
      </c>
      <c r="C194" s="8" t="str">
        <f t="shared" si="5"/>
        <v>◄</v>
      </c>
      <c r="D194" s="7"/>
      <c r="E194" s="6"/>
      <c r="F194" s="20" t="s">
        <v>515</v>
      </c>
      <c r="G194" s="22" t="s">
        <v>1626</v>
      </c>
      <c r="H194" s="17" t="s">
        <v>150</v>
      </c>
      <c r="I194" s="16">
        <v>0</v>
      </c>
      <c r="J194" s="16" t="s">
        <v>151</v>
      </c>
      <c r="K194" s="15" t="s">
        <v>29</v>
      </c>
      <c r="L194" s="44" t="s">
        <v>30</v>
      </c>
      <c r="M194" s="14" t="s">
        <v>25</v>
      </c>
      <c r="N194" s="21">
        <v>42133</v>
      </c>
      <c r="O194" s="12" t="s">
        <v>17</v>
      </c>
      <c r="P194" s="11" t="s">
        <v>29</v>
      </c>
      <c r="Q194" s="10">
        <v>42135</v>
      </c>
      <c r="R194" s="38"/>
      <c r="S194" s="39"/>
    </row>
    <row r="195" spans="1:19" x14ac:dyDescent="0.3">
      <c r="A195" s="46" t="s">
        <v>889</v>
      </c>
      <c r="B195" s="9" t="str">
        <f t="shared" si="4"/>
        <v/>
      </c>
      <c r="C195" s="8" t="str">
        <f t="shared" si="5"/>
        <v>◄</v>
      </c>
      <c r="D195" s="7"/>
      <c r="E195" s="6"/>
      <c r="F195" s="19" t="s">
        <v>521</v>
      </c>
      <c r="G195" s="22" t="s">
        <v>1634</v>
      </c>
      <c r="H195" s="17" t="s">
        <v>1635</v>
      </c>
      <c r="I195" s="16">
        <v>0</v>
      </c>
      <c r="J195" s="16" t="s">
        <v>1636</v>
      </c>
      <c r="K195" s="15" t="s">
        <v>29</v>
      </c>
      <c r="L195" s="44" t="s">
        <v>38</v>
      </c>
      <c r="M195" s="14" t="s">
        <v>25</v>
      </c>
      <c r="N195" s="21">
        <v>42154</v>
      </c>
      <c r="O195" s="12" t="s">
        <v>17</v>
      </c>
      <c r="P195" s="11" t="s">
        <v>29</v>
      </c>
      <c r="Q195" s="10">
        <v>42156</v>
      </c>
      <c r="R195" s="36" t="s">
        <v>1637</v>
      </c>
      <c r="S195" s="37">
        <v>0</v>
      </c>
    </row>
    <row r="196" spans="1:19" x14ac:dyDescent="0.3">
      <c r="A196" s="46" t="s">
        <v>889</v>
      </c>
      <c r="B196" s="9" t="str">
        <f t="shared" si="4"/>
        <v/>
      </c>
      <c r="C196" s="8" t="str">
        <f t="shared" si="5"/>
        <v>◄</v>
      </c>
      <c r="D196" s="7"/>
      <c r="E196" s="6"/>
      <c r="F196" s="20" t="s">
        <v>522</v>
      </c>
      <c r="G196" s="22" t="s">
        <v>1634</v>
      </c>
      <c r="H196" s="17" t="s">
        <v>1638</v>
      </c>
      <c r="I196" s="16">
        <v>0</v>
      </c>
      <c r="J196" s="16">
        <v>4528</v>
      </c>
      <c r="K196" s="15" t="s">
        <v>29</v>
      </c>
      <c r="L196" s="44" t="s">
        <v>38</v>
      </c>
      <c r="M196" s="14" t="s">
        <v>25</v>
      </c>
      <c r="N196" s="21">
        <v>42154</v>
      </c>
      <c r="O196" s="12" t="s">
        <v>17</v>
      </c>
      <c r="P196" s="11" t="s">
        <v>29</v>
      </c>
      <c r="Q196" s="10">
        <v>42156</v>
      </c>
      <c r="R196" s="38"/>
      <c r="S196" s="39"/>
    </row>
    <row r="197" spans="1:19" ht="15" thickBot="1" x14ac:dyDescent="0.35">
      <c r="A197" s="46" t="s">
        <v>889</v>
      </c>
      <c r="B197" s="9" t="str">
        <f t="shared" si="4"/>
        <v/>
      </c>
      <c r="C197" s="8" t="str">
        <f t="shared" si="5"/>
        <v>◄</v>
      </c>
      <c r="D197" s="7"/>
      <c r="E197" s="6"/>
      <c r="F197" s="20" t="s">
        <v>523</v>
      </c>
      <c r="G197" s="22" t="s">
        <v>1634</v>
      </c>
      <c r="H197" s="17" t="s">
        <v>1639</v>
      </c>
      <c r="I197" s="16">
        <v>0</v>
      </c>
      <c r="J197" s="16">
        <v>4529</v>
      </c>
      <c r="K197" s="15" t="s">
        <v>29</v>
      </c>
      <c r="L197" s="44" t="s">
        <v>38</v>
      </c>
      <c r="M197" s="14" t="s">
        <v>25</v>
      </c>
      <c r="N197" s="21">
        <v>42154</v>
      </c>
      <c r="O197" s="12" t="s">
        <v>17</v>
      </c>
      <c r="P197" s="11" t="s">
        <v>29</v>
      </c>
      <c r="Q197" s="10">
        <v>42156</v>
      </c>
      <c r="R197" s="38"/>
      <c r="S197" s="39"/>
    </row>
    <row r="198" spans="1:19" x14ac:dyDescent="0.3">
      <c r="A198" s="46" t="s">
        <v>889</v>
      </c>
      <c r="B198" s="9" t="str">
        <f t="shared" si="4"/>
        <v/>
      </c>
      <c r="C198" s="8" t="str">
        <f t="shared" si="5"/>
        <v>◄</v>
      </c>
      <c r="D198" s="7"/>
      <c r="E198" s="6"/>
      <c r="F198" s="19" t="s">
        <v>528</v>
      </c>
      <c r="G198" s="22" t="s">
        <v>1634</v>
      </c>
      <c r="H198" s="17" t="s">
        <v>1640</v>
      </c>
      <c r="I198" s="16">
        <v>0</v>
      </c>
      <c r="J198" s="16">
        <v>4530</v>
      </c>
      <c r="K198" s="15" t="s">
        <v>29</v>
      </c>
      <c r="L198" s="44" t="s">
        <v>38</v>
      </c>
      <c r="M198" s="14" t="s">
        <v>25</v>
      </c>
      <c r="N198" s="21">
        <v>42154</v>
      </c>
      <c r="O198" s="12" t="s">
        <v>17</v>
      </c>
      <c r="P198" s="11" t="s">
        <v>29</v>
      </c>
      <c r="Q198" s="10">
        <v>42156</v>
      </c>
      <c r="R198" s="36" t="s">
        <v>1637</v>
      </c>
      <c r="S198" s="37">
        <v>0</v>
      </c>
    </row>
    <row r="199" spans="1:19" x14ac:dyDescent="0.3">
      <c r="A199" s="46" t="s">
        <v>889</v>
      </c>
      <c r="B199" s="9" t="str">
        <f t="shared" ref="B199:B250" si="6">IF(C199="?","?","")</f>
        <v/>
      </c>
      <c r="C199" s="8" t="str">
        <f t="shared" ref="C199:C250" si="7">IF(AND(D199="",E199&gt;0),"?",IF(D199="","◄",IF(E199&gt;=1,"►","")))</f>
        <v>◄</v>
      </c>
      <c r="D199" s="7"/>
      <c r="E199" s="6"/>
      <c r="F199" s="20" t="s">
        <v>530</v>
      </c>
      <c r="G199" s="22" t="s">
        <v>1634</v>
      </c>
      <c r="H199" s="17" t="s">
        <v>1641</v>
      </c>
      <c r="I199" s="16">
        <v>0</v>
      </c>
      <c r="J199" s="16">
        <v>4531</v>
      </c>
      <c r="K199" s="15" t="s">
        <v>29</v>
      </c>
      <c r="L199" s="44" t="s">
        <v>38</v>
      </c>
      <c r="M199" s="14" t="s">
        <v>25</v>
      </c>
      <c r="N199" s="21">
        <v>42154</v>
      </c>
      <c r="O199" s="12" t="s">
        <v>17</v>
      </c>
      <c r="P199" s="11" t="s">
        <v>29</v>
      </c>
      <c r="Q199" s="10">
        <v>42156</v>
      </c>
      <c r="R199" s="38"/>
      <c r="S199" s="39"/>
    </row>
    <row r="200" spans="1:19" ht="15" thickBot="1" x14ac:dyDescent="0.35">
      <c r="A200" s="46" t="s">
        <v>889</v>
      </c>
      <c r="B200" s="9" t="str">
        <f t="shared" si="6"/>
        <v/>
      </c>
      <c r="C200" s="8" t="str">
        <f t="shared" si="7"/>
        <v>◄</v>
      </c>
      <c r="D200" s="7"/>
      <c r="E200" s="6"/>
      <c r="F200" s="20" t="s">
        <v>1642</v>
      </c>
      <c r="G200" s="22" t="s">
        <v>1634</v>
      </c>
      <c r="H200" s="17" t="s">
        <v>150</v>
      </c>
      <c r="I200" s="16">
        <v>0</v>
      </c>
      <c r="J200" s="16" t="s">
        <v>151</v>
      </c>
      <c r="K200" s="15" t="s">
        <v>29</v>
      </c>
      <c r="L200" s="44" t="s">
        <v>30</v>
      </c>
      <c r="M200" s="14" t="s">
        <v>25</v>
      </c>
      <c r="N200" s="21">
        <v>42154</v>
      </c>
      <c r="O200" s="12" t="s">
        <v>17</v>
      </c>
      <c r="P200" s="11" t="s">
        <v>29</v>
      </c>
      <c r="Q200" s="10">
        <v>42156</v>
      </c>
      <c r="R200" s="38"/>
      <c r="S200" s="39"/>
    </row>
    <row r="201" spans="1:19" x14ac:dyDescent="0.3">
      <c r="A201" s="46" t="s">
        <v>889</v>
      </c>
      <c r="B201" s="9" t="str">
        <f t="shared" si="6"/>
        <v/>
      </c>
      <c r="C201" s="8" t="str">
        <f t="shared" si="7"/>
        <v>◄</v>
      </c>
      <c r="D201" s="7"/>
      <c r="E201" s="6"/>
      <c r="F201" s="19" t="s">
        <v>535</v>
      </c>
      <c r="G201" s="22" t="s">
        <v>1643</v>
      </c>
      <c r="H201" s="17" t="s">
        <v>1644</v>
      </c>
      <c r="I201" s="16">
        <v>0</v>
      </c>
      <c r="J201" s="16" t="s">
        <v>1645</v>
      </c>
      <c r="K201" s="15" t="s">
        <v>29</v>
      </c>
      <c r="L201" s="44" t="s">
        <v>38</v>
      </c>
      <c r="M201" s="14" t="s">
        <v>25</v>
      </c>
      <c r="N201" s="21">
        <v>42154</v>
      </c>
      <c r="O201" s="12" t="s">
        <v>17</v>
      </c>
      <c r="P201" s="11" t="s">
        <v>29</v>
      </c>
      <c r="Q201" s="10">
        <v>42156</v>
      </c>
      <c r="R201" s="36" t="s">
        <v>1646</v>
      </c>
      <c r="S201" s="37">
        <v>0</v>
      </c>
    </row>
    <row r="202" spans="1:19" x14ac:dyDescent="0.3">
      <c r="A202" s="46" t="s">
        <v>889</v>
      </c>
      <c r="B202" s="9" t="str">
        <f t="shared" si="6"/>
        <v/>
      </c>
      <c r="C202" s="8" t="str">
        <f t="shared" si="7"/>
        <v>◄</v>
      </c>
      <c r="D202" s="7"/>
      <c r="E202" s="6"/>
      <c r="F202" s="20" t="s">
        <v>537</v>
      </c>
      <c r="G202" s="22" t="s">
        <v>1643</v>
      </c>
      <c r="H202" s="17" t="s">
        <v>1647</v>
      </c>
      <c r="I202" s="16">
        <v>0</v>
      </c>
      <c r="J202" s="16">
        <v>4533</v>
      </c>
      <c r="K202" s="15" t="s">
        <v>29</v>
      </c>
      <c r="L202" s="44" t="s">
        <v>38</v>
      </c>
      <c r="M202" s="14" t="s">
        <v>25</v>
      </c>
      <c r="N202" s="21">
        <v>42154</v>
      </c>
      <c r="O202" s="12" t="s">
        <v>17</v>
      </c>
      <c r="P202" s="11" t="s">
        <v>29</v>
      </c>
      <c r="Q202" s="10">
        <v>42156</v>
      </c>
      <c r="R202" s="38"/>
      <c r="S202" s="39"/>
    </row>
    <row r="203" spans="1:19" ht="15" thickBot="1" x14ac:dyDescent="0.35">
      <c r="A203" s="46" t="s">
        <v>889</v>
      </c>
      <c r="B203" s="9" t="str">
        <f t="shared" si="6"/>
        <v/>
      </c>
      <c r="C203" s="8" t="str">
        <f t="shared" si="7"/>
        <v>◄</v>
      </c>
      <c r="D203" s="7"/>
      <c r="E203" s="6"/>
      <c r="F203" s="20" t="s">
        <v>1234</v>
      </c>
      <c r="G203" s="22" t="s">
        <v>1643</v>
      </c>
      <c r="H203" s="17" t="s">
        <v>1648</v>
      </c>
      <c r="I203" s="16">
        <v>0</v>
      </c>
      <c r="J203" s="16">
        <v>4534</v>
      </c>
      <c r="K203" s="15" t="s">
        <v>29</v>
      </c>
      <c r="L203" s="44" t="s">
        <v>38</v>
      </c>
      <c r="M203" s="14" t="s">
        <v>25</v>
      </c>
      <c r="N203" s="21">
        <v>42154</v>
      </c>
      <c r="O203" s="12" t="s">
        <v>17</v>
      </c>
      <c r="P203" s="11" t="s">
        <v>29</v>
      </c>
      <c r="Q203" s="10">
        <v>42156</v>
      </c>
      <c r="R203" s="38"/>
      <c r="S203" s="39"/>
    </row>
    <row r="204" spans="1:19" x14ac:dyDescent="0.3">
      <c r="A204" s="46" t="s">
        <v>889</v>
      </c>
      <c r="B204" s="9" t="str">
        <f t="shared" si="6"/>
        <v/>
      </c>
      <c r="C204" s="8" t="str">
        <f t="shared" si="7"/>
        <v>◄</v>
      </c>
      <c r="D204" s="7"/>
      <c r="E204" s="6"/>
      <c r="F204" s="19" t="s">
        <v>542</v>
      </c>
      <c r="G204" s="22" t="s">
        <v>1643</v>
      </c>
      <c r="H204" s="17" t="s">
        <v>1649</v>
      </c>
      <c r="I204" s="16">
        <v>0</v>
      </c>
      <c r="J204" s="16">
        <v>4535</v>
      </c>
      <c r="K204" s="15" t="s">
        <v>29</v>
      </c>
      <c r="L204" s="44" t="s">
        <v>38</v>
      </c>
      <c r="M204" s="14" t="s">
        <v>25</v>
      </c>
      <c r="N204" s="21">
        <v>42154</v>
      </c>
      <c r="O204" s="12" t="s">
        <v>17</v>
      </c>
      <c r="P204" s="11" t="s">
        <v>29</v>
      </c>
      <c r="Q204" s="10">
        <v>42156</v>
      </c>
      <c r="R204" s="36" t="s">
        <v>1646</v>
      </c>
      <c r="S204" s="37">
        <v>0</v>
      </c>
    </row>
    <row r="205" spans="1:19" x14ac:dyDescent="0.3">
      <c r="A205" s="46" t="s">
        <v>889</v>
      </c>
      <c r="B205" s="9" t="str">
        <f t="shared" si="6"/>
        <v/>
      </c>
      <c r="C205" s="8" t="str">
        <f t="shared" si="7"/>
        <v>◄</v>
      </c>
      <c r="D205" s="7"/>
      <c r="E205" s="6"/>
      <c r="F205" s="20" t="s">
        <v>544</v>
      </c>
      <c r="G205" s="22" t="s">
        <v>1643</v>
      </c>
      <c r="H205" s="17" t="s">
        <v>1650</v>
      </c>
      <c r="I205" s="16">
        <v>0</v>
      </c>
      <c r="J205" s="16">
        <v>4536</v>
      </c>
      <c r="K205" s="15" t="s">
        <v>29</v>
      </c>
      <c r="L205" s="44" t="s">
        <v>38</v>
      </c>
      <c r="M205" s="14" t="s">
        <v>25</v>
      </c>
      <c r="N205" s="21">
        <v>42154</v>
      </c>
      <c r="O205" s="12" t="s">
        <v>17</v>
      </c>
      <c r="P205" s="11" t="s">
        <v>29</v>
      </c>
      <c r="Q205" s="10">
        <v>42156</v>
      </c>
      <c r="R205" s="38"/>
      <c r="S205" s="39"/>
    </row>
    <row r="206" spans="1:19" ht="15" thickBot="1" x14ac:dyDescent="0.35">
      <c r="A206" s="46" t="s">
        <v>889</v>
      </c>
      <c r="B206" s="9" t="str">
        <f t="shared" si="6"/>
        <v/>
      </c>
      <c r="C206" s="8" t="str">
        <f t="shared" si="7"/>
        <v>◄</v>
      </c>
      <c r="D206" s="7"/>
      <c r="E206" s="6"/>
      <c r="F206" s="20" t="s">
        <v>545</v>
      </c>
      <c r="G206" s="22" t="s">
        <v>1643</v>
      </c>
      <c r="H206" s="17" t="s">
        <v>150</v>
      </c>
      <c r="I206" s="16">
        <v>0</v>
      </c>
      <c r="J206" s="16" t="s">
        <v>151</v>
      </c>
      <c r="K206" s="15" t="s">
        <v>29</v>
      </c>
      <c r="L206" s="44" t="s">
        <v>30</v>
      </c>
      <c r="M206" s="14" t="s">
        <v>25</v>
      </c>
      <c r="N206" s="21">
        <v>42154</v>
      </c>
      <c r="O206" s="12" t="s">
        <v>17</v>
      </c>
      <c r="P206" s="11" t="s">
        <v>29</v>
      </c>
      <c r="Q206" s="10">
        <v>42156</v>
      </c>
      <c r="R206" s="38"/>
      <c r="S206" s="39"/>
    </row>
    <row r="207" spans="1:19" x14ac:dyDescent="0.3">
      <c r="A207" s="46" t="s">
        <v>889</v>
      </c>
      <c r="B207" s="9" t="str">
        <f t="shared" si="6"/>
        <v/>
      </c>
      <c r="C207" s="8" t="str">
        <f t="shared" si="7"/>
        <v>◄</v>
      </c>
      <c r="D207" s="7"/>
      <c r="E207" s="6"/>
      <c r="F207" s="19" t="s">
        <v>550</v>
      </c>
      <c r="G207" s="22" t="s">
        <v>1651</v>
      </c>
      <c r="H207" s="17" t="s">
        <v>1652</v>
      </c>
      <c r="I207" s="16">
        <v>0</v>
      </c>
      <c r="J207" s="16" t="s">
        <v>1653</v>
      </c>
      <c r="K207" s="15" t="s">
        <v>183</v>
      </c>
      <c r="L207" s="44" t="s">
        <v>17</v>
      </c>
      <c r="M207" s="14" t="s">
        <v>25</v>
      </c>
      <c r="N207" s="21">
        <v>42156</v>
      </c>
      <c r="O207" s="12" t="s">
        <v>17</v>
      </c>
      <c r="P207" s="11">
        <v>42161</v>
      </c>
      <c r="Q207" s="10">
        <v>42158</v>
      </c>
      <c r="R207" s="36" t="s">
        <v>1654</v>
      </c>
      <c r="S207" s="37">
        <v>0</v>
      </c>
    </row>
    <row r="208" spans="1:19" ht="15" thickBot="1" x14ac:dyDescent="0.35">
      <c r="A208" s="46" t="s">
        <v>889</v>
      </c>
      <c r="B208" s="9" t="str">
        <f t="shared" si="6"/>
        <v/>
      </c>
      <c r="C208" s="8" t="str">
        <f t="shared" si="7"/>
        <v>◄</v>
      </c>
      <c r="D208" s="7"/>
      <c r="E208" s="6"/>
      <c r="F208" s="20" t="s">
        <v>552</v>
      </c>
      <c r="G208" s="22" t="s">
        <v>1651</v>
      </c>
      <c r="H208" s="17" t="s">
        <v>1655</v>
      </c>
      <c r="I208" s="16">
        <v>0</v>
      </c>
      <c r="J208" s="16" t="s">
        <v>1653</v>
      </c>
      <c r="K208" s="15" t="s">
        <v>29</v>
      </c>
      <c r="L208" s="44" t="s">
        <v>30</v>
      </c>
      <c r="M208" s="14" t="s">
        <v>25</v>
      </c>
      <c r="N208" s="21">
        <v>42156</v>
      </c>
      <c r="O208" s="12" t="s">
        <v>17</v>
      </c>
      <c r="P208" s="11" t="s">
        <v>29</v>
      </c>
      <c r="Q208" s="10">
        <v>42158</v>
      </c>
      <c r="R208" s="38"/>
      <c r="S208" s="39"/>
    </row>
    <row r="209" spans="1:19" x14ac:dyDescent="0.3">
      <c r="A209" s="46" t="s">
        <v>889</v>
      </c>
      <c r="B209" s="9" t="str">
        <f t="shared" si="6"/>
        <v/>
      </c>
      <c r="C209" s="8" t="str">
        <f t="shared" si="7"/>
        <v>◄</v>
      </c>
      <c r="D209" s="7"/>
      <c r="E209" s="6"/>
      <c r="F209" s="19" t="s">
        <v>559</v>
      </c>
      <c r="G209" s="22" t="s">
        <v>1656</v>
      </c>
      <c r="H209" s="17" t="s">
        <v>1657</v>
      </c>
      <c r="I209" s="16">
        <v>0</v>
      </c>
      <c r="J209" s="16" t="s">
        <v>1658</v>
      </c>
      <c r="K209" s="15" t="s">
        <v>1659</v>
      </c>
      <c r="L209" s="44" t="s">
        <v>17</v>
      </c>
      <c r="M209" s="14" t="s">
        <v>25</v>
      </c>
      <c r="N209" s="21">
        <v>42182</v>
      </c>
      <c r="O209" s="12" t="s">
        <v>17</v>
      </c>
      <c r="P209" s="11" t="s">
        <v>116</v>
      </c>
      <c r="Q209" s="10">
        <v>42184</v>
      </c>
      <c r="R209" s="36" t="s">
        <v>1660</v>
      </c>
      <c r="S209" s="37">
        <v>0</v>
      </c>
    </row>
    <row r="210" spans="1:19" ht="15" thickBot="1" x14ac:dyDescent="0.35">
      <c r="A210" s="46" t="s">
        <v>889</v>
      </c>
      <c r="B210" s="9" t="str">
        <f t="shared" si="6"/>
        <v/>
      </c>
      <c r="C210" s="8" t="str">
        <f t="shared" si="7"/>
        <v>◄</v>
      </c>
      <c r="D210" s="7"/>
      <c r="E210" s="6"/>
      <c r="F210" s="20" t="s">
        <v>561</v>
      </c>
      <c r="G210" s="22" t="s">
        <v>1656</v>
      </c>
      <c r="H210" s="17" t="s">
        <v>1661</v>
      </c>
      <c r="I210" s="16">
        <v>0</v>
      </c>
      <c r="J210" s="16" t="s">
        <v>1658</v>
      </c>
      <c r="K210" s="15" t="s">
        <v>29</v>
      </c>
      <c r="L210" s="44" t="s">
        <v>30</v>
      </c>
      <c r="M210" s="14" t="s">
        <v>25</v>
      </c>
      <c r="N210" s="21">
        <v>42182</v>
      </c>
      <c r="O210" s="12" t="s">
        <v>17</v>
      </c>
      <c r="P210" s="11" t="s">
        <v>29</v>
      </c>
      <c r="Q210" s="10">
        <v>42184</v>
      </c>
      <c r="R210" s="38"/>
      <c r="S210" s="39"/>
    </row>
    <row r="211" spans="1:19" x14ac:dyDescent="0.3">
      <c r="A211" s="46" t="s">
        <v>889</v>
      </c>
      <c r="B211" s="9" t="str">
        <f t="shared" si="6"/>
        <v/>
      </c>
      <c r="C211" s="8" t="str">
        <f t="shared" si="7"/>
        <v>◄</v>
      </c>
      <c r="D211" s="7"/>
      <c r="E211" s="6"/>
      <c r="F211" s="19" t="s">
        <v>566</v>
      </c>
      <c r="G211" s="22" t="s">
        <v>1662</v>
      </c>
      <c r="H211" s="17" t="s">
        <v>1663</v>
      </c>
      <c r="I211" s="16">
        <v>0</v>
      </c>
      <c r="J211" s="16" t="s">
        <v>1664</v>
      </c>
      <c r="K211" s="15" t="s">
        <v>29</v>
      </c>
      <c r="L211" s="44" t="s">
        <v>38</v>
      </c>
      <c r="M211" s="14" t="s">
        <v>25</v>
      </c>
      <c r="N211" s="21">
        <v>42182</v>
      </c>
      <c r="O211" s="12" t="s">
        <v>17</v>
      </c>
      <c r="P211" s="11" t="s">
        <v>29</v>
      </c>
      <c r="Q211" s="10">
        <v>42184</v>
      </c>
      <c r="R211" s="36" t="s">
        <v>1665</v>
      </c>
      <c r="S211" s="37">
        <v>0</v>
      </c>
    </row>
    <row r="212" spans="1:19" x14ac:dyDescent="0.3">
      <c r="A212" s="46" t="s">
        <v>889</v>
      </c>
      <c r="B212" s="9" t="str">
        <f t="shared" si="6"/>
        <v/>
      </c>
      <c r="C212" s="8" t="str">
        <f t="shared" si="7"/>
        <v>◄</v>
      </c>
      <c r="D212" s="7"/>
      <c r="E212" s="6"/>
      <c r="F212" s="20" t="s">
        <v>568</v>
      </c>
      <c r="G212" s="22" t="s">
        <v>1662</v>
      </c>
      <c r="H212" s="17" t="s">
        <v>1666</v>
      </c>
      <c r="I212" s="16">
        <v>0</v>
      </c>
      <c r="J212" s="16">
        <v>4540</v>
      </c>
      <c r="K212" s="15" t="s">
        <v>29</v>
      </c>
      <c r="L212" s="44" t="s">
        <v>38</v>
      </c>
      <c r="M212" s="14" t="s">
        <v>25</v>
      </c>
      <c r="N212" s="21">
        <v>42182</v>
      </c>
      <c r="O212" s="12" t="s">
        <v>17</v>
      </c>
      <c r="P212" s="11" t="s">
        <v>29</v>
      </c>
      <c r="Q212" s="10">
        <v>42184</v>
      </c>
      <c r="R212" s="38"/>
      <c r="S212" s="39"/>
    </row>
    <row r="213" spans="1:19" ht="15" thickBot="1" x14ac:dyDescent="0.35">
      <c r="A213" s="46" t="s">
        <v>889</v>
      </c>
      <c r="B213" s="9" t="str">
        <f t="shared" si="6"/>
        <v/>
      </c>
      <c r="C213" s="8" t="str">
        <f t="shared" si="7"/>
        <v>◄</v>
      </c>
      <c r="D213" s="7"/>
      <c r="E213" s="6"/>
      <c r="F213" s="20" t="s">
        <v>1252</v>
      </c>
      <c r="G213" s="22" t="s">
        <v>1662</v>
      </c>
      <c r="H213" s="17" t="s">
        <v>1667</v>
      </c>
      <c r="I213" s="16">
        <v>0</v>
      </c>
      <c r="J213" s="16">
        <v>4541</v>
      </c>
      <c r="K213" s="15" t="s">
        <v>29</v>
      </c>
      <c r="L213" s="44" t="s">
        <v>38</v>
      </c>
      <c r="M213" s="14" t="s">
        <v>25</v>
      </c>
      <c r="N213" s="21">
        <v>42182</v>
      </c>
      <c r="O213" s="12" t="s">
        <v>17</v>
      </c>
      <c r="P213" s="11" t="s">
        <v>29</v>
      </c>
      <c r="Q213" s="10">
        <v>42184</v>
      </c>
      <c r="R213" s="38"/>
      <c r="S213" s="39"/>
    </row>
    <row r="214" spans="1:19" x14ac:dyDescent="0.3">
      <c r="A214" s="46" t="s">
        <v>889</v>
      </c>
      <c r="B214" s="9" t="str">
        <f t="shared" si="6"/>
        <v/>
      </c>
      <c r="C214" s="8" t="str">
        <f t="shared" si="7"/>
        <v>◄</v>
      </c>
      <c r="D214" s="7"/>
      <c r="E214" s="6"/>
      <c r="F214" s="19" t="s">
        <v>573</v>
      </c>
      <c r="G214" s="22" t="s">
        <v>1662</v>
      </c>
      <c r="H214" s="17" t="s">
        <v>1668</v>
      </c>
      <c r="I214" s="16">
        <v>0</v>
      </c>
      <c r="J214" s="16">
        <v>4542</v>
      </c>
      <c r="K214" s="15" t="s">
        <v>29</v>
      </c>
      <c r="L214" s="44" t="s">
        <v>38</v>
      </c>
      <c r="M214" s="14" t="s">
        <v>25</v>
      </c>
      <c r="N214" s="21">
        <v>42182</v>
      </c>
      <c r="O214" s="12" t="s">
        <v>17</v>
      </c>
      <c r="P214" s="11" t="s">
        <v>29</v>
      </c>
      <c r="Q214" s="10">
        <v>42184</v>
      </c>
      <c r="R214" s="36" t="s">
        <v>1665</v>
      </c>
      <c r="S214" s="37">
        <v>0</v>
      </c>
    </row>
    <row r="215" spans="1:19" x14ac:dyDescent="0.3">
      <c r="A215" s="46" t="s">
        <v>889</v>
      </c>
      <c r="B215" s="9" t="str">
        <f t="shared" si="6"/>
        <v/>
      </c>
      <c r="C215" s="8" t="str">
        <f t="shared" si="7"/>
        <v>◄</v>
      </c>
      <c r="D215" s="7"/>
      <c r="E215" s="6"/>
      <c r="F215" s="20" t="s">
        <v>575</v>
      </c>
      <c r="G215" s="22" t="s">
        <v>1662</v>
      </c>
      <c r="H215" s="17" t="s">
        <v>1669</v>
      </c>
      <c r="I215" s="16">
        <v>0</v>
      </c>
      <c r="J215" s="16">
        <v>4543</v>
      </c>
      <c r="K215" s="15" t="s">
        <v>29</v>
      </c>
      <c r="L215" s="44" t="s">
        <v>38</v>
      </c>
      <c r="M215" s="14" t="s">
        <v>25</v>
      </c>
      <c r="N215" s="21">
        <v>42182</v>
      </c>
      <c r="O215" s="12" t="s">
        <v>17</v>
      </c>
      <c r="P215" s="11" t="s">
        <v>29</v>
      </c>
      <c r="Q215" s="10">
        <v>42184</v>
      </c>
      <c r="R215" s="38"/>
      <c r="S215" s="39"/>
    </row>
    <row r="216" spans="1:19" ht="15" thickBot="1" x14ac:dyDescent="0.35">
      <c r="A216" s="46" t="s">
        <v>889</v>
      </c>
      <c r="B216" s="9" t="str">
        <f t="shared" si="6"/>
        <v/>
      </c>
      <c r="C216" s="8" t="str">
        <f t="shared" si="7"/>
        <v>◄</v>
      </c>
      <c r="D216" s="7"/>
      <c r="E216" s="6"/>
      <c r="F216" s="20" t="s">
        <v>1256</v>
      </c>
      <c r="G216" s="22" t="s">
        <v>1662</v>
      </c>
      <c r="H216" s="17" t="s">
        <v>1670</v>
      </c>
      <c r="I216" s="16">
        <v>0</v>
      </c>
      <c r="J216" s="16">
        <v>4544</v>
      </c>
      <c r="K216" s="15" t="s">
        <v>29</v>
      </c>
      <c r="L216" s="44" t="s">
        <v>38</v>
      </c>
      <c r="M216" s="14" t="s">
        <v>25</v>
      </c>
      <c r="N216" s="21">
        <v>42182</v>
      </c>
      <c r="O216" s="12" t="s">
        <v>17</v>
      </c>
      <c r="P216" s="11" t="s">
        <v>29</v>
      </c>
      <c r="Q216" s="10">
        <v>42184</v>
      </c>
      <c r="R216" s="38"/>
      <c r="S216" s="39"/>
    </row>
    <row r="217" spans="1:19" x14ac:dyDescent="0.3">
      <c r="A217" s="46" t="s">
        <v>889</v>
      </c>
      <c r="B217" s="9" t="str">
        <f t="shared" si="6"/>
        <v/>
      </c>
      <c r="C217" s="8" t="str">
        <f t="shared" si="7"/>
        <v>◄</v>
      </c>
      <c r="D217" s="7"/>
      <c r="E217" s="6"/>
      <c r="F217" s="19" t="s">
        <v>580</v>
      </c>
      <c r="G217" s="22" t="s">
        <v>1662</v>
      </c>
      <c r="H217" s="17" t="s">
        <v>1671</v>
      </c>
      <c r="I217" s="16">
        <v>0</v>
      </c>
      <c r="J217" s="16">
        <v>4545</v>
      </c>
      <c r="K217" s="15" t="s">
        <v>29</v>
      </c>
      <c r="L217" s="44" t="s">
        <v>38</v>
      </c>
      <c r="M217" s="14" t="s">
        <v>25</v>
      </c>
      <c r="N217" s="21">
        <v>42182</v>
      </c>
      <c r="O217" s="12" t="s">
        <v>17</v>
      </c>
      <c r="P217" s="11" t="s">
        <v>29</v>
      </c>
      <c r="Q217" s="10">
        <v>42184</v>
      </c>
      <c r="R217" s="36" t="s">
        <v>1665</v>
      </c>
      <c r="S217" s="37">
        <v>0</v>
      </c>
    </row>
    <row r="218" spans="1:19" x14ac:dyDescent="0.3">
      <c r="A218" s="46" t="s">
        <v>889</v>
      </c>
      <c r="B218" s="9" t="str">
        <f t="shared" si="6"/>
        <v/>
      </c>
      <c r="C218" s="8" t="str">
        <f t="shared" si="7"/>
        <v>◄</v>
      </c>
      <c r="D218" s="7"/>
      <c r="E218" s="6"/>
      <c r="F218" s="20" t="s">
        <v>582</v>
      </c>
      <c r="G218" s="22" t="s">
        <v>1662</v>
      </c>
      <c r="H218" s="17" t="s">
        <v>1672</v>
      </c>
      <c r="I218" s="16">
        <v>0</v>
      </c>
      <c r="J218" s="16">
        <v>4546</v>
      </c>
      <c r="K218" s="15" t="s">
        <v>29</v>
      </c>
      <c r="L218" s="44" t="s">
        <v>38</v>
      </c>
      <c r="M218" s="14" t="s">
        <v>25</v>
      </c>
      <c r="N218" s="21">
        <v>42182</v>
      </c>
      <c r="O218" s="12" t="s">
        <v>17</v>
      </c>
      <c r="P218" s="11" t="s">
        <v>29</v>
      </c>
      <c r="Q218" s="10">
        <v>42184</v>
      </c>
      <c r="R218" s="38"/>
      <c r="S218" s="39"/>
    </row>
    <row r="219" spans="1:19" ht="15" thickBot="1" x14ac:dyDescent="0.35">
      <c r="A219" s="46" t="s">
        <v>889</v>
      </c>
      <c r="B219" s="9" t="str">
        <f t="shared" si="6"/>
        <v/>
      </c>
      <c r="C219" s="8" t="str">
        <f t="shared" si="7"/>
        <v>◄</v>
      </c>
      <c r="D219" s="7"/>
      <c r="E219" s="6"/>
      <c r="F219" s="20" t="s">
        <v>583</v>
      </c>
      <c r="G219" s="22" t="s">
        <v>1662</v>
      </c>
      <c r="H219" s="17" t="s">
        <v>1673</v>
      </c>
      <c r="I219" s="16">
        <v>0</v>
      </c>
      <c r="J219" s="16">
        <v>4547</v>
      </c>
      <c r="K219" s="15" t="s">
        <v>29</v>
      </c>
      <c r="L219" s="44" t="s">
        <v>38</v>
      </c>
      <c r="M219" s="14" t="s">
        <v>25</v>
      </c>
      <c r="N219" s="21">
        <v>42182</v>
      </c>
      <c r="O219" s="12" t="s">
        <v>17</v>
      </c>
      <c r="P219" s="11" t="s">
        <v>29</v>
      </c>
      <c r="Q219" s="10">
        <v>42184</v>
      </c>
      <c r="R219" s="38"/>
      <c r="S219" s="39"/>
    </row>
    <row r="220" spans="1:19" x14ac:dyDescent="0.3">
      <c r="A220" s="46" t="s">
        <v>889</v>
      </c>
      <c r="B220" s="9" t="str">
        <f t="shared" si="6"/>
        <v/>
      </c>
      <c r="C220" s="8" t="str">
        <f t="shared" si="7"/>
        <v>◄</v>
      </c>
      <c r="D220" s="7"/>
      <c r="E220" s="6"/>
      <c r="F220" s="19" t="s">
        <v>589</v>
      </c>
      <c r="G220" s="22" t="s">
        <v>1662</v>
      </c>
      <c r="H220" s="17" t="s">
        <v>1674</v>
      </c>
      <c r="I220" s="16">
        <v>0</v>
      </c>
      <c r="J220" s="16">
        <v>4548</v>
      </c>
      <c r="K220" s="15" t="s">
        <v>29</v>
      </c>
      <c r="L220" s="44" t="s">
        <v>38</v>
      </c>
      <c r="M220" s="14" t="s">
        <v>25</v>
      </c>
      <c r="N220" s="21">
        <v>42182</v>
      </c>
      <c r="O220" s="12" t="s">
        <v>17</v>
      </c>
      <c r="P220" s="11" t="s">
        <v>29</v>
      </c>
      <c r="Q220" s="10">
        <v>42184</v>
      </c>
      <c r="R220" s="36" t="s">
        <v>1665</v>
      </c>
      <c r="S220" s="37">
        <v>0</v>
      </c>
    </row>
    <row r="221" spans="1:19" ht="15" thickBot="1" x14ac:dyDescent="0.35">
      <c r="A221" s="46" t="s">
        <v>889</v>
      </c>
      <c r="B221" s="9" t="str">
        <f t="shared" si="6"/>
        <v/>
      </c>
      <c r="C221" s="8" t="str">
        <f t="shared" si="7"/>
        <v>◄</v>
      </c>
      <c r="D221" s="7"/>
      <c r="E221" s="6"/>
      <c r="F221" s="20" t="s">
        <v>590</v>
      </c>
      <c r="G221" s="22" t="s">
        <v>1662</v>
      </c>
      <c r="H221" s="17" t="s">
        <v>150</v>
      </c>
      <c r="I221" s="16">
        <v>0</v>
      </c>
      <c r="J221" s="16" t="s">
        <v>151</v>
      </c>
      <c r="K221" s="15" t="s">
        <v>29</v>
      </c>
      <c r="L221" s="44" t="s">
        <v>30</v>
      </c>
      <c r="M221" s="14" t="s">
        <v>25</v>
      </c>
      <c r="N221" s="21">
        <v>42182</v>
      </c>
      <c r="O221" s="12" t="s">
        <v>17</v>
      </c>
      <c r="P221" s="11" t="s">
        <v>29</v>
      </c>
      <c r="Q221" s="10">
        <v>42184</v>
      </c>
      <c r="R221" s="38"/>
      <c r="S221" s="39"/>
    </row>
    <row r="222" spans="1:19" x14ac:dyDescent="0.3">
      <c r="A222" s="46" t="s">
        <v>889</v>
      </c>
      <c r="B222" s="9" t="str">
        <f t="shared" si="6"/>
        <v/>
      </c>
      <c r="C222" s="8" t="str">
        <f t="shared" si="7"/>
        <v>◄</v>
      </c>
      <c r="D222" s="7"/>
      <c r="E222" s="6"/>
      <c r="F222" s="19" t="s">
        <v>594</v>
      </c>
      <c r="G222" s="22" t="s">
        <v>1675</v>
      </c>
      <c r="H222" s="17" t="s">
        <v>1676</v>
      </c>
      <c r="I222" s="16">
        <v>0</v>
      </c>
      <c r="J222" s="16" t="s">
        <v>1677</v>
      </c>
      <c r="K222" s="15" t="s">
        <v>29</v>
      </c>
      <c r="L222" s="44" t="s">
        <v>38</v>
      </c>
      <c r="M222" s="14" t="s">
        <v>25</v>
      </c>
      <c r="N222" s="21">
        <v>42252</v>
      </c>
      <c r="O222" s="12" t="s">
        <v>17</v>
      </c>
      <c r="P222" s="11" t="s">
        <v>29</v>
      </c>
      <c r="Q222" s="10">
        <v>42254</v>
      </c>
      <c r="R222" s="36" t="s">
        <v>1678</v>
      </c>
      <c r="S222" s="37">
        <v>0</v>
      </c>
    </row>
    <row r="223" spans="1:19" x14ac:dyDescent="0.3">
      <c r="A223" s="46" t="s">
        <v>889</v>
      </c>
      <c r="B223" s="9" t="str">
        <f t="shared" si="6"/>
        <v/>
      </c>
      <c r="C223" s="8" t="str">
        <f t="shared" si="7"/>
        <v>◄</v>
      </c>
      <c r="D223" s="7"/>
      <c r="E223" s="6"/>
      <c r="F223" s="20" t="s">
        <v>596</v>
      </c>
      <c r="G223" s="22" t="s">
        <v>1675</v>
      </c>
      <c r="H223" s="17" t="s">
        <v>1679</v>
      </c>
      <c r="I223" s="16">
        <v>0</v>
      </c>
      <c r="J223" s="16">
        <v>4550</v>
      </c>
      <c r="K223" s="15" t="s">
        <v>29</v>
      </c>
      <c r="L223" s="44" t="s">
        <v>38</v>
      </c>
      <c r="M223" s="14" t="s">
        <v>25</v>
      </c>
      <c r="N223" s="21">
        <v>42252</v>
      </c>
      <c r="O223" s="12" t="s">
        <v>17</v>
      </c>
      <c r="P223" s="11" t="s">
        <v>29</v>
      </c>
      <c r="Q223" s="10">
        <v>42254</v>
      </c>
      <c r="R223" s="38"/>
      <c r="S223" s="39"/>
    </row>
    <row r="224" spans="1:19" ht="15" thickBot="1" x14ac:dyDescent="0.35">
      <c r="A224" s="46" t="s">
        <v>889</v>
      </c>
      <c r="B224" s="9" t="str">
        <f t="shared" si="6"/>
        <v/>
      </c>
      <c r="C224" s="8" t="str">
        <f t="shared" si="7"/>
        <v>◄</v>
      </c>
      <c r="D224" s="7"/>
      <c r="E224" s="6"/>
      <c r="F224" s="20" t="s">
        <v>597</v>
      </c>
      <c r="G224" s="22" t="s">
        <v>1675</v>
      </c>
      <c r="H224" s="17" t="s">
        <v>1680</v>
      </c>
      <c r="I224" s="16">
        <v>0</v>
      </c>
      <c r="J224" s="16">
        <v>4551</v>
      </c>
      <c r="K224" s="15" t="s">
        <v>29</v>
      </c>
      <c r="L224" s="44" t="s">
        <v>38</v>
      </c>
      <c r="M224" s="14" t="s">
        <v>25</v>
      </c>
      <c r="N224" s="21">
        <v>42252</v>
      </c>
      <c r="O224" s="12" t="s">
        <v>17</v>
      </c>
      <c r="P224" s="11" t="s">
        <v>29</v>
      </c>
      <c r="Q224" s="10">
        <v>42254</v>
      </c>
      <c r="R224" s="38"/>
      <c r="S224" s="39"/>
    </row>
    <row r="225" spans="1:19" x14ac:dyDescent="0.3">
      <c r="A225" s="46" t="s">
        <v>889</v>
      </c>
      <c r="B225" s="9" t="str">
        <f t="shared" si="6"/>
        <v/>
      </c>
      <c r="C225" s="8" t="str">
        <f t="shared" si="7"/>
        <v>◄</v>
      </c>
      <c r="D225" s="7"/>
      <c r="E225" s="6"/>
      <c r="F225" s="19" t="s">
        <v>605</v>
      </c>
      <c r="G225" s="22" t="s">
        <v>1675</v>
      </c>
      <c r="H225" s="17" t="s">
        <v>1681</v>
      </c>
      <c r="I225" s="16">
        <v>0</v>
      </c>
      <c r="J225" s="16">
        <v>4552</v>
      </c>
      <c r="K225" s="15" t="s">
        <v>29</v>
      </c>
      <c r="L225" s="44" t="s">
        <v>38</v>
      </c>
      <c r="M225" s="14" t="s">
        <v>25</v>
      </c>
      <c r="N225" s="21">
        <v>42252</v>
      </c>
      <c r="O225" s="12" t="s">
        <v>17</v>
      </c>
      <c r="P225" s="11" t="s">
        <v>29</v>
      </c>
      <c r="Q225" s="10">
        <v>42254</v>
      </c>
      <c r="R225" s="36" t="s">
        <v>1678</v>
      </c>
      <c r="S225" s="37">
        <v>0</v>
      </c>
    </row>
    <row r="226" spans="1:19" x14ac:dyDescent="0.3">
      <c r="A226" s="46" t="s">
        <v>889</v>
      </c>
      <c r="B226" s="9" t="str">
        <f t="shared" si="6"/>
        <v/>
      </c>
      <c r="C226" s="8" t="str">
        <f t="shared" si="7"/>
        <v>◄</v>
      </c>
      <c r="D226" s="7"/>
      <c r="E226" s="6"/>
      <c r="F226" s="20" t="s">
        <v>607</v>
      </c>
      <c r="G226" s="22" t="s">
        <v>1675</v>
      </c>
      <c r="H226" s="17" t="s">
        <v>1682</v>
      </c>
      <c r="I226" s="16">
        <v>0</v>
      </c>
      <c r="J226" s="16">
        <v>4553</v>
      </c>
      <c r="K226" s="15" t="s">
        <v>29</v>
      </c>
      <c r="L226" s="44" t="s">
        <v>38</v>
      </c>
      <c r="M226" s="14" t="s">
        <v>25</v>
      </c>
      <c r="N226" s="21">
        <v>42252</v>
      </c>
      <c r="O226" s="12" t="s">
        <v>17</v>
      </c>
      <c r="P226" s="11" t="s">
        <v>29</v>
      </c>
      <c r="Q226" s="10">
        <v>42254</v>
      </c>
      <c r="R226" s="38"/>
      <c r="S226" s="39"/>
    </row>
    <row r="227" spans="1:19" ht="15" thickBot="1" x14ac:dyDescent="0.35">
      <c r="A227" s="46" t="s">
        <v>889</v>
      </c>
      <c r="B227" s="9" t="str">
        <f t="shared" si="6"/>
        <v/>
      </c>
      <c r="C227" s="8" t="str">
        <f t="shared" si="7"/>
        <v>◄</v>
      </c>
      <c r="D227" s="7"/>
      <c r="E227" s="6"/>
      <c r="F227" s="20" t="s">
        <v>1272</v>
      </c>
      <c r="G227" s="22" t="s">
        <v>1675</v>
      </c>
      <c r="H227" s="17" t="s">
        <v>1683</v>
      </c>
      <c r="I227" s="16">
        <v>0</v>
      </c>
      <c r="J227" s="16">
        <v>4554</v>
      </c>
      <c r="K227" s="15" t="s">
        <v>29</v>
      </c>
      <c r="L227" s="44" t="s">
        <v>38</v>
      </c>
      <c r="M227" s="14" t="s">
        <v>25</v>
      </c>
      <c r="N227" s="21">
        <v>42252</v>
      </c>
      <c r="O227" s="12" t="s">
        <v>17</v>
      </c>
      <c r="P227" s="11" t="s">
        <v>29</v>
      </c>
      <c r="Q227" s="10">
        <v>42254</v>
      </c>
      <c r="R227" s="38"/>
      <c r="S227" s="39"/>
    </row>
    <row r="228" spans="1:19" x14ac:dyDescent="0.3">
      <c r="A228" s="46" t="s">
        <v>889</v>
      </c>
      <c r="B228" s="9" t="str">
        <f t="shared" si="6"/>
        <v/>
      </c>
      <c r="C228" s="8" t="str">
        <f t="shared" si="7"/>
        <v>◄</v>
      </c>
      <c r="D228" s="7"/>
      <c r="E228" s="6"/>
      <c r="F228" s="19" t="s">
        <v>613</v>
      </c>
      <c r="G228" s="22" t="s">
        <v>1675</v>
      </c>
      <c r="H228" s="17" t="s">
        <v>1684</v>
      </c>
      <c r="I228" s="16">
        <v>0</v>
      </c>
      <c r="J228" s="16">
        <v>4555</v>
      </c>
      <c r="K228" s="15" t="s">
        <v>29</v>
      </c>
      <c r="L228" s="44" t="s">
        <v>38</v>
      </c>
      <c r="M228" s="14" t="s">
        <v>25</v>
      </c>
      <c r="N228" s="21">
        <v>42252</v>
      </c>
      <c r="O228" s="12" t="s">
        <v>17</v>
      </c>
      <c r="P228" s="11" t="s">
        <v>29</v>
      </c>
      <c r="Q228" s="10">
        <v>42254</v>
      </c>
      <c r="R228" s="36" t="s">
        <v>1678</v>
      </c>
      <c r="S228" s="37">
        <v>0</v>
      </c>
    </row>
    <row r="229" spans="1:19" x14ac:dyDescent="0.3">
      <c r="A229" s="46" t="s">
        <v>889</v>
      </c>
      <c r="B229" s="9" t="str">
        <f t="shared" si="6"/>
        <v/>
      </c>
      <c r="C229" s="8" t="str">
        <f t="shared" si="7"/>
        <v>◄</v>
      </c>
      <c r="D229" s="7"/>
      <c r="E229" s="6"/>
      <c r="F229" s="20" t="s">
        <v>615</v>
      </c>
      <c r="G229" s="22" t="s">
        <v>1675</v>
      </c>
      <c r="H229" s="17" t="s">
        <v>1685</v>
      </c>
      <c r="I229" s="16">
        <v>0</v>
      </c>
      <c r="J229" s="16">
        <v>4556</v>
      </c>
      <c r="K229" s="15" t="s">
        <v>29</v>
      </c>
      <c r="L229" s="44" t="s">
        <v>38</v>
      </c>
      <c r="M229" s="14" t="s">
        <v>25</v>
      </c>
      <c r="N229" s="21">
        <v>42252</v>
      </c>
      <c r="O229" s="12" t="s">
        <v>17</v>
      </c>
      <c r="P229" s="11" t="s">
        <v>29</v>
      </c>
      <c r="Q229" s="10">
        <v>42254</v>
      </c>
      <c r="R229" s="38"/>
      <c r="S229" s="39"/>
    </row>
    <row r="230" spans="1:19" ht="15" thickBot="1" x14ac:dyDescent="0.35">
      <c r="A230" s="46" t="s">
        <v>889</v>
      </c>
      <c r="B230" s="9" t="str">
        <f t="shared" si="6"/>
        <v/>
      </c>
      <c r="C230" s="8" t="str">
        <f t="shared" si="7"/>
        <v>◄</v>
      </c>
      <c r="D230" s="7"/>
      <c r="E230" s="6"/>
      <c r="F230" s="20" t="s">
        <v>616</v>
      </c>
      <c r="G230" s="22" t="s">
        <v>1675</v>
      </c>
      <c r="H230" s="17" t="s">
        <v>1686</v>
      </c>
      <c r="I230" s="16">
        <v>0</v>
      </c>
      <c r="J230" s="16">
        <v>4557</v>
      </c>
      <c r="K230" s="15" t="s">
        <v>29</v>
      </c>
      <c r="L230" s="44" t="s">
        <v>38</v>
      </c>
      <c r="M230" s="14" t="s">
        <v>25</v>
      </c>
      <c r="N230" s="21">
        <v>42252</v>
      </c>
      <c r="O230" s="12" t="s">
        <v>17</v>
      </c>
      <c r="P230" s="11" t="s">
        <v>29</v>
      </c>
      <c r="Q230" s="10">
        <v>42254</v>
      </c>
      <c r="R230" s="38"/>
      <c r="S230" s="39"/>
    </row>
    <row r="231" spans="1:19" x14ac:dyDescent="0.3">
      <c r="A231" s="46" t="s">
        <v>889</v>
      </c>
      <c r="B231" s="9" t="str">
        <f t="shared" si="6"/>
        <v/>
      </c>
      <c r="C231" s="8" t="str">
        <f t="shared" si="7"/>
        <v>◄</v>
      </c>
      <c r="D231" s="7"/>
      <c r="E231" s="6"/>
      <c r="F231" s="19" t="s">
        <v>622</v>
      </c>
      <c r="G231" s="22" t="s">
        <v>1675</v>
      </c>
      <c r="H231" s="17" t="s">
        <v>1687</v>
      </c>
      <c r="I231" s="16">
        <v>0</v>
      </c>
      <c r="J231" s="16">
        <v>4558</v>
      </c>
      <c r="K231" s="15" t="s">
        <v>29</v>
      </c>
      <c r="L231" s="44" t="s">
        <v>38</v>
      </c>
      <c r="M231" s="14" t="s">
        <v>25</v>
      </c>
      <c r="N231" s="21">
        <v>42252</v>
      </c>
      <c r="O231" s="12" t="s">
        <v>17</v>
      </c>
      <c r="P231" s="11" t="s">
        <v>29</v>
      </c>
      <c r="Q231" s="10">
        <v>42254</v>
      </c>
      <c r="R231" s="36" t="s">
        <v>1678</v>
      </c>
      <c r="S231" s="37">
        <v>0</v>
      </c>
    </row>
    <row r="232" spans="1:19" ht="15" thickBot="1" x14ac:dyDescent="0.35">
      <c r="A232" s="46" t="s">
        <v>889</v>
      </c>
      <c r="B232" s="9" t="str">
        <f t="shared" si="6"/>
        <v/>
      </c>
      <c r="C232" s="8" t="str">
        <f t="shared" si="7"/>
        <v>◄</v>
      </c>
      <c r="D232" s="7"/>
      <c r="E232" s="6"/>
      <c r="F232" s="20" t="s">
        <v>623</v>
      </c>
      <c r="G232" s="22" t="s">
        <v>1675</v>
      </c>
      <c r="H232" s="17" t="s">
        <v>150</v>
      </c>
      <c r="I232" s="16">
        <v>0</v>
      </c>
      <c r="J232" s="16" t="s">
        <v>151</v>
      </c>
      <c r="K232" s="15" t="s">
        <v>29</v>
      </c>
      <c r="L232" s="44" t="s">
        <v>30</v>
      </c>
      <c r="M232" s="14" t="s">
        <v>25</v>
      </c>
      <c r="N232" s="21">
        <v>42252</v>
      </c>
      <c r="O232" s="12" t="s">
        <v>17</v>
      </c>
      <c r="P232" s="11" t="s">
        <v>29</v>
      </c>
      <c r="Q232" s="10">
        <v>42254</v>
      </c>
      <c r="R232" s="38"/>
      <c r="S232" s="39"/>
    </row>
    <row r="233" spans="1:19" x14ac:dyDescent="0.3">
      <c r="A233" s="46" t="s">
        <v>889</v>
      </c>
      <c r="B233" s="9" t="str">
        <f t="shared" si="6"/>
        <v/>
      </c>
      <c r="C233" s="8" t="str">
        <f t="shared" si="7"/>
        <v>◄</v>
      </c>
      <c r="D233" s="7"/>
      <c r="E233" s="6"/>
      <c r="F233" s="19" t="s">
        <v>627</v>
      </c>
      <c r="G233" s="22" t="s">
        <v>1688</v>
      </c>
      <c r="H233" s="17" t="s">
        <v>1689</v>
      </c>
      <c r="I233" s="16">
        <v>0</v>
      </c>
      <c r="J233" s="16" t="s">
        <v>1690</v>
      </c>
      <c r="K233" s="15" t="s">
        <v>29</v>
      </c>
      <c r="L233" s="44" t="s">
        <v>38</v>
      </c>
      <c r="M233" s="14" t="s">
        <v>25</v>
      </c>
      <c r="N233" s="21">
        <v>42252</v>
      </c>
      <c r="O233" s="12" t="s">
        <v>17</v>
      </c>
      <c r="P233" s="11" t="s">
        <v>29</v>
      </c>
      <c r="Q233" s="10">
        <v>42254</v>
      </c>
      <c r="R233" s="36" t="s">
        <v>1691</v>
      </c>
      <c r="S233" s="37">
        <v>0</v>
      </c>
    </row>
    <row r="234" spans="1:19" ht="15" thickBot="1" x14ac:dyDescent="0.35">
      <c r="A234" s="46" t="s">
        <v>889</v>
      </c>
      <c r="B234" s="9" t="str">
        <f t="shared" si="6"/>
        <v/>
      </c>
      <c r="C234" s="8" t="str">
        <f t="shared" si="7"/>
        <v>◄</v>
      </c>
      <c r="D234" s="7"/>
      <c r="E234" s="6"/>
      <c r="F234" s="20" t="s">
        <v>629</v>
      </c>
      <c r="G234" s="22" t="s">
        <v>1688</v>
      </c>
      <c r="H234" s="17" t="s">
        <v>1692</v>
      </c>
      <c r="I234" s="16">
        <v>0</v>
      </c>
      <c r="J234" s="16" t="s">
        <v>1690</v>
      </c>
      <c r="K234" s="15" t="s">
        <v>29</v>
      </c>
      <c r="L234" s="44" t="s">
        <v>30</v>
      </c>
      <c r="M234" s="14" t="s">
        <v>25</v>
      </c>
      <c r="N234" s="21">
        <v>42252</v>
      </c>
      <c r="O234" s="12" t="s">
        <v>17</v>
      </c>
      <c r="P234" s="11" t="s">
        <v>29</v>
      </c>
      <c r="Q234" s="10">
        <v>42254</v>
      </c>
      <c r="R234" s="38"/>
      <c r="S234" s="39"/>
    </row>
    <row r="235" spans="1:19" x14ac:dyDescent="0.3">
      <c r="A235" s="46" t="s">
        <v>889</v>
      </c>
      <c r="B235" s="9" t="str">
        <f t="shared" si="6"/>
        <v/>
      </c>
      <c r="C235" s="8" t="str">
        <f t="shared" si="7"/>
        <v>◄</v>
      </c>
      <c r="D235" s="7"/>
      <c r="E235" s="6"/>
      <c r="F235" s="19" t="s">
        <v>637</v>
      </c>
      <c r="G235" s="22" t="s">
        <v>1693</v>
      </c>
      <c r="H235" s="17" t="s">
        <v>1694</v>
      </c>
      <c r="I235" s="16">
        <v>0</v>
      </c>
      <c r="J235" s="16" t="s">
        <v>1695</v>
      </c>
      <c r="K235" s="15" t="s">
        <v>29</v>
      </c>
      <c r="L235" s="44" t="s">
        <v>38</v>
      </c>
      <c r="M235" s="14" t="s">
        <v>25</v>
      </c>
      <c r="N235" s="21">
        <v>42252</v>
      </c>
      <c r="O235" s="12" t="s">
        <v>17</v>
      </c>
      <c r="P235" s="11" t="s">
        <v>29</v>
      </c>
      <c r="Q235" s="10">
        <v>42254</v>
      </c>
      <c r="R235" s="36" t="s">
        <v>1696</v>
      </c>
      <c r="S235" s="37">
        <v>0</v>
      </c>
    </row>
    <row r="236" spans="1:19" x14ac:dyDescent="0.3">
      <c r="A236" s="46" t="s">
        <v>889</v>
      </c>
      <c r="B236" s="9" t="str">
        <f t="shared" si="6"/>
        <v/>
      </c>
      <c r="C236" s="8" t="str">
        <f t="shared" si="7"/>
        <v>◄</v>
      </c>
      <c r="D236" s="7"/>
      <c r="E236" s="6"/>
      <c r="F236" s="20" t="s">
        <v>638</v>
      </c>
      <c r="G236" s="22" t="s">
        <v>1693</v>
      </c>
      <c r="H236" s="17" t="s">
        <v>1697</v>
      </c>
      <c r="I236" s="16">
        <v>0</v>
      </c>
      <c r="J236" s="16">
        <v>4561</v>
      </c>
      <c r="K236" s="15" t="s">
        <v>29</v>
      </c>
      <c r="L236" s="44" t="s">
        <v>38</v>
      </c>
      <c r="M236" s="14" t="s">
        <v>25</v>
      </c>
      <c r="N236" s="21">
        <v>42252</v>
      </c>
      <c r="O236" s="12" t="s">
        <v>17</v>
      </c>
      <c r="P236" s="11" t="s">
        <v>29</v>
      </c>
      <c r="Q236" s="10">
        <v>42254</v>
      </c>
      <c r="R236" s="38"/>
      <c r="S236" s="39"/>
    </row>
    <row r="237" spans="1:19" ht="15" thickBot="1" x14ac:dyDescent="0.35">
      <c r="A237" s="46" t="s">
        <v>889</v>
      </c>
      <c r="B237" s="9" t="str">
        <f t="shared" si="6"/>
        <v/>
      </c>
      <c r="C237" s="8" t="str">
        <f t="shared" si="7"/>
        <v>◄</v>
      </c>
      <c r="D237" s="7"/>
      <c r="E237" s="6"/>
      <c r="F237" s="20" t="s">
        <v>639</v>
      </c>
      <c r="G237" s="22" t="s">
        <v>1693</v>
      </c>
      <c r="H237" s="17" t="s">
        <v>1698</v>
      </c>
      <c r="I237" s="16">
        <v>0</v>
      </c>
      <c r="J237" s="16">
        <v>4562</v>
      </c>
      <c r="K237" s="15" t="s">
        <v>29</v>
      </c>
      <c r="L237" s="44" t="s">
        <v>38</v>
      </c>
      <c r="M237" s="14" t="s">
        <v>25</v>
      </c>
      <c r="N237" s="21">
        <v>42252</v>
      </c>
      <c r="O237" s="12" t="s">
        <v>17</v>
      </c>
      <c r="P237" s="11" t="s">
        <v>29</v>
      </c>
      <c r="Q237" s="10">
        <v>42254</v>
      </c>
      <c r="R237" s="38"/>
      <c r="S237" s="39"/>
    </row>
    <row r="238" spans="1:19" x14ac:dyDescent="0.3">
      <c r="A238" s="46" t="s">
        <v>889</v>
      </c>
      <c r="B238" s="9" t="str">
        <f t="shared" si="6"/>
        <v/>
      </c>
      <c r="C238" s="8" t="str">
        <f t="shared" si="7"/>
        <v>◄</v>
      </c>
      <c r="D238" s="7"/>
      <c r="E238" s="6"/>
      <c r="F238" s="19" t="s">
        <v>643</v>
      </c>
      <c r="G238" s="22" t="s">
        <v>1693</v>
      </c>
      <c r="H238" s="17" t="s">
        <v>1699</v>
      </c>
      <c r="I238" s="16">
        <v>0</v>
      </c>
      <c r="J238" s="16">
        <v>4563</v>
      </c>
      <c r="K238" s="15" t="s">
        <v>29</v>
      </c>
      <c r="L238" s="44" t="s">
        <v>38</v>
      </c>
      <c r="M238" s="14" t="s">
        <v>25</v>
      </c>
      <c r="N238" s="21">
        <v>42252</v>
      </c>
      <c r="O238" s="12" t="s">
        <v>17</v>
      </c>
      <c r="P238" s="11" t="s">
        <v>29</v>
      </c>
      <c r="Q238" s="10">
        <v>42254</v>
      </c>
      <c r="R238" s="36" t="s">
        <v>1696</v>
      </c>
      <c r="S238" s="37">
        <v>0</v>
      </c>
    </row>
    <row r="239" spans="1:19" x14ac:dyDescent="0.3">
      <c r="A239" s="46" t="s">
        <v>889</v>
      </c>
      <c r="B239" s="9" t="str">
        <f t="shared" si="6"/>
        <v/>
      </c>
      <c r="C239" s="8" t="str">
        <f t="shared" si="7"/>
        <v>◄</v>
      </c>
      <c r="D239" s="7"/>
      <c r="E239" s="6"/>
      <c r="F239" s="20" t="s">
        <v>645</v>
      </c>
      <c r="G239" s="22" t="s">
        <v>1693</v>
      </c>
      <c r="H239" s="17" t="s">
        <v>1700</v>
      </c>
      <c r="I239" s="16">
        <v>0</v>
      </c>
      <c r="J239" s="16">
        <v>4564</v>
      </c>
      <c r="K239" s="15" t="s">
        <v>29</v>
      </c>
      <c r="L239" s="44" t="s">
        <v>38</v>
      </c>
      <c r="M239" s="14" t="s">
        <v>25</v>
      </c>
      <c r="N239" s="21">
        <v>42252</v>
      </c>
      <c r="O239" s="12" t="s">
        <v>17</v>
      </c>
      <c r="P239" s="11" t="s">
        <v>29</v>
      </c>
      <c r="Q239" s="10">
        <v>42254</v>
      </c>
      <c r="R239" s="38"/>
      <c r="S239" s="39"/>
    </row>
    <row r="240" spans="1:19" ht="15" thickBot="1" x14ac:dyDescent="0.35">
      <c r="A240" s="46" t="s">
        <v>889</v>
      </c>
      <c r="B240" s="9" t="str">
        <f t="shared" si="6"/>
        <v/>
      </c>
      <c r="C240" s="8" t="str">
        <f t="shared" si="7"/>
        <v>◄</v>
      </c>
      <c r="D240" s="7"/>
      <c r="E240" s="6"/>
      <c r="F240" s="20" t="s">
        <v>646</v>
      </c>
      <c r="G240" s="22" t="s">
        <v>1693</v>
      </c>
      <c r="H240" s="17" t="s">
        <v>150</v>
      </c>
      <c r="I240" s="16">
        <v>0</v>
      </c>
      <c r="J240" s="16" t="s">
        <v>151</v>
      </c>
      <c r="K240" s="15" t="s">
        <v>29</v>
      </c>
      <c r="L240" s="44" t="s">
        <v>30</v>
      </c>
      <c r="M240" s="14" t="s">
        <v>25</v>
      </c>
      <c r="N240" s="21">
        <v>42252</v>
      </c>
      <c r="O240" s="12" t="s">
        <v>17</v>
      </c>
      <c r="P240" s="11" t="s">
        <v>29</v>
      </c>
      <c r="Q240" s="10">
        <v>42254</v>
      </c>
      <c r="R240" s="38"/>
      <c r="S240" s="39"/>
    </row>
    <row r="241" spans="1:19" x14ac:dyDescent="0.3">
      <c r="A241" s="46" t="s">
        <v>889</v>
      </c>
      <c r="B241" s="9" t="str">
        <f t="shared" si="6"/>
        <v/>
      </c>
      <c r="C241" s="8" t="str">
        <f t="shared" si="7"/>
        <v>◄</v>
      </c>
      <c r="D241" s="7"/>
      <c r="E241" s="6"/>
      <c r="F241" s="19" t="s">
        <v>652</v>
      </c>
      <c r="G241" s="22" t="s">
        <v>1701</v>
      </c>
      <c r="H241" s="17" t="s">
        <v>1702</v>
      </c>
      <c r="I241" s="16">
        <v>0</v>
      </c>
      <c r="J241" s="16" t="s">
        <v>1703</v>
      </c>
      <c r="K241" s="15" t="s">
        <v>29</v>
      </c>
      <c r="L241" s="44" t="s">
        <v>38</v>
      </c>
      <c r="M241" s="14" t="s">
        <v>25</v>
      </c>
      <c r="N241" s="21">
        <v>42301</v>
      </c>
      <c r="O241" s="12" t="s">
        <v>17</v>
      </c>
      <c r="P241" s="11" t="s">
        <v>29</v>
      </c>
      <c r="Q241" s="10">
        <v>42303</v>
      </c>
      <c r="R241" s="36" t="s">
        <v>1704</v>
      </c>
      <c r="S241" s="37">
        <v>0</v>
      </c>
    </row>
    <row r="242" spans="1:19" x14ac:dyDescent="0.3">
      <c r="A242" s="46" t="s">
        <v>889</v>
      </c>
      <c r="B242" s="9" t="str">
        <f t="shared" si="6"/>
        <v/>
      </c>
      <c r="C242" s="8" t="str">
        <f t="shared" si="7"/>
        <v>◄</v>
      </c>
      <c r="D242" s="7"/>
      <c r="E242" s="6"/>
      <c r="F242" s="20" t="s">
        <v>653</v>
      </c>
      <c r="G242" s="22" t="s">
        <v>1701</v>
      </c>
      <c r="H242" s="17" t="s">
        <v>1705</v>
      </c>
      <c r="I242" s="16">
        <v>0</v>
      </c>
      <c r="J242" s="16">
        <v>4566</v>
      </c>
      <c r="K242" s="15" t="s">
        <v>29</v>
      </c>
      <c r="L242" s="44" t="s">
        <v>38</v>
      </c>
      <c r="M242" s="14" t="s">
        <v>25</v>
      </c>
      <c r="N242" s="21">
        <v>42301</v>
      </c>
      <c r="O242" s="12" t="s">
        <v>17</v>
      </c>
      <c r="P242" s="11" t="s">
        <v>29</v>
      </c>
      <c r="Q242" s="10">
        <v>42303</v>
      </c>
      <c r="R242" s="38"/>
      <c r="S242" s="39"/>
    </row>
    <row r="243" spans="1:19" ht="15" thickBot="1" x14ac:dyDescent="0.35">
      <c r="A243" s="46" t="s">
        <v>889</v>
      </c>
      <c r="B243" s="9" t="str">
        <f t="shared" si="6"/>
        <v/>
      </c>
      <c r="C243" s="8" t="str">
        <f t="shared" si="7"/>
        <v>◄</v>
      </c>
      <c r="D243" s="7"/>
      <c r="E243" s="6"/>
      <c r="F243" s="20" t="s">
        <v>654</v>
      </c>
      <c r="G243" s="22" t="s">
        <v>1701</v>
      </c>
      <c r="H243" s="17" t="s">
        <v>150</v>
      </c>
      <c r="I243" s="16">
        <v>0</v>
      </c>
      <c r="J243" s="16" t="s">
        <v>151</v>
      </c>
      <c r="K243" s="15" t="s">
        <v>29</v>
      </c>
      <c r="L243" s="44" t="s">
        <v>30</v>
      </c>
      <c r="M243" s="14" t="s">
        <v>25</v>
      </c>
      <c r="N243" s="21">
        <v>42301</v>
      </c>
      <c r="O243" s="12" t="s">
        <v>17</v>
      </c>
      <c r="P243" s="11" t="s">
        <v>29</v>
      </c>
      <c r="Q243" s="10">
        <v>42303</v>
      </c>
      <c r="R243" s="38"/>
      <c r="S243" s="39"/>
    </row>
    <row r="244" spans="1:19" x14ac:dyDescent="0.3">
      <c r="A244" s="46" t="s">
        <v>889</v>
      </c>
      <c r="B244" s="9" t="str">
        <f t="shared" si="6"/>
        <v/>
      </c>
      <c r="C244" s="8" t="str">
        <f t="shared" si="7"/>
        <v>◄</v>
      </c>
      <c r="D244" s="7"/>
      <c r="E244" s="6"/>
      <c r="F244" s="19" t="s">
        <v>659</v>
      </c>
      <c r="G244" s="22" t="s">
        <v>1706</v>
      </c>
      <c r="H244" s="17" t="s">
        <v>1707</v>
      </c>
      <c r="I244" s="16">
        <v>0</v>
      </c>
      <c r="J244" s="16" t="s">
        <v>1708</v>
      </c>
      <c r="K244" s="15" t="s">
        <v>29</v>
      </c>
      <c r="L244" s="44" t="s">
        <v>38</v>
      </c>
      <c r="M244" s="14" t="s">
        <v>25</v>
      </c>
      <c r="N244" s="21">
        <v>42301</v>
      </c>
      <c r="O244" s="12" t="s">
        <v>17</v>
      </c>
      <c r="P244" s="11" t="s">
        <v>29</v>
      </c>
      <c r="Q244" s="10">
        <v>42303</v>
      </c>
      <c r="R244" s="36" t="s">
        <v>1709</v>
      </c>
      <c r="S244" s="37">
        <v>0</v>
      </c>
    </row>
    <row r="245" spans="1:19" x14ac:dyDescent="0.3">
      <c r="A245" s="46" t="s">
        <v>889</v>
      </c>
      <c r="B245" s="9" t="str">
        <f t="shared" si="6"/>
        <v/>
      </c>
      <c r="C245" s="8" t="str">
        <f t="shared" si="7"/>
        <v>◄</v>
      </c>
      <c r="D245" s="7"/>
      <c r="E245" s="6"/>
      <c r="F245" s="20" t="s">
        <v>660</v>
      </c>
      <c r="G245" s="22" t="s">
        <v>1706</v>
      </c>
      <c r="H245" s="17" t="s">
        <v>1710</v>
      </c>
      <c r="I245" s="16">
        <v>0</v>
      </c>
      <c r="J245" s="16" t="s">
        <v>1711</v>
      </c>
      <c r="K245" s="15" t="s">
        <v>29</v>
      </c>
      <c r="L245" s="44" t="s">
        <v>38</v>
      </c>
      <c r="M245" s="14" t="s">
        <v>25</v>
      </c>
      <c r="N245" s="21">
        <v>42301</v>
      </c>
      <c r="O245" s="12" t="s">
        <v>17</v>
      </c>
      <c r="P245" s="11" t="s">
        <v>29</v>
      </c>
      <c r="Q245" s="10">
        <v>42303</v>
      </c>
      <c r="R245" s="38"/>
      <c r="S245" s="39"/>
    </row>
    <row r="246" spans="1:19" ht="15" thickBot="1" x14ac:dyDescent="0.35">
      <c r="A246" s="46" t="s">
        <v>889</v>
      </c>
      <c r="B246" s="9" t="str">
        <f t="shared" si="6"/>
        <v/>
      </c>
      <c r="C246" s="8" t="str">
        <f t="shared" si="7"/>
        <v>◄</v>
      </c>
      <c r="D246" s="7"/>
      <c r="E246" s="6"/>
      <c r="F246" s="20" t="s">
        <v>661</v>
      </c>
      <c r="G246" s="22" t="s">
        <v>1706</v>
      </c>
      <c r="H246" s="17" t="s">
        <v>1712</v>
      </c>
      <c r="I246" s="16">
        <v>0</v>
      </c>
      <c r="J246" s="16" t="s">
        <v>1713</v>
      </c>
      <c r="K246" s="15" t="s">
        <v>29</v>
      </c>
      <c r="L246" s="44" t="s">
        <v>38</v>
      </c>
      <c r="M246" s="14" t="s">
        <v>25</v>
      </c>
      <c r="N246" s="21">
        <v>42301</v>
      </c>
      <c r="O246" s="12" t="s">
        <v>17</v>
      </c>
      <c r="P246" s="11" t="s">
        <v>29</v>
      </c>
      <c r="Q246" s="10">
        <v>42303</v>
      </c>
      <c r="R246" s="38"/>
      <c r="S246" s="39"/>
    </row>
    <row r="247" spans="1:19" x14ac:dyDescent="0.3">
      <c r="A247" s="46" t="s">
        <v>889</v>
      </c>
      <c r="B247" s="9" t="str">
        <f t="shared" si="6"/>
        <v/>
      </c>
      <c r="C247" s="8" t="str">
        <f t="shared" si="7"/>
        <v>◄</v>
      </c>
      <c r="D247" s="7"/>
      <c r="E247" s="6"/>
      <c r="F247" s="19" t="s">
        <v>665</v>
      </c>
      <c r="G247" s="22" t="s">
        <v>1706</v>
      </c>
      <c r="H247" s="17" t="s">
        <v>1714</v>
      </c>
      <c r="I247" s="16">
        <v>0</v>
      </c>
      <c r="J247" s="16" t="s">
        <v>1715</v>
      </c>
      <c r="K247" s="15" t="s">
        <v>29</v>
      </c>
      <c r="L247" s="44" t="s">
        <v>38</v>
      </c>
      <c r="M247" s="14" t="s">
        <v>25</v>
      </c>
      <c r="N247" s="21">
        <v>42301</v>
      </c>
      <c r="O247" s="12" t="s">
        <v>17</v>
      </c>
      <c r="P247" s="11" t="s">
        <v>29</v>
      </c>
      <c r="Q247" s="10">
        <v>42303</v>
      </c>
      <c r="R247" s="36" t="s">
        <v>1709</v>
      </c>
      <c r="S247" s="37">
        <v>0</v>
      </c>
    </row>
    <row r="248" spans="1:19" x14ac:dyDescent="0.3">
      <c r="A248" s="46" t="s">
        <v>889</v>
      </c>
      <c r="B248" s="9" t="str">
        <f t="shared" si="6"/>
        <v/>
      </c>
      <c r="C248" s="8" t="str">
        <f t="shared" si="7"/>
        <v>◄</v>
      </c>
      <c r="D248" s="7"/>
      <c r="E248" s="6"/>
      <c r="F248" s="20" t="s">
        <v>666</v>
      </c>
      <c r="G248" s="22" t="s">
        <v>1706</v>
      </c>
      <c r="H248" s="17" t="s">
        <v>1716</v>
      </c>
      <c r="I248" s="16">
        <v>0</v>
      </c>
      <c r="J248" s="16">
        <v>4568</v>
      </c>
      <c r="K248" s="15" t="s">
        <v>29</v>
      </c>
      <c r="L248" s="44" t="s">
        <v>38</v>
      </c>
      <c r="M248" s="14" t="s">
        <v>25</v>
      </c>
      <c r="N248" s="21">
        <v>42301</v>
      </c>
      <c r="O248" s="12" t="s">
        <v>17</v>
      </c>
      <c r="P248" s="11" t="s">
        <v>29</v>
      </c>
      <c r="Q248" s="10">
        <v>42303</v>
      </c>
      <c r="R248" s="38"/>
      <c r="S248" s="39"/>
    </row>
    <row r="249" spans="1:19" ht="15" thickBot="1" x14ac:dyDescent="0.35">
      <c r="A249" s="46" t="s">
        <v>889</v>
      </c>
      <c r="B249" s="9" t="str">
        <f t="shared" si="6"/>
        <v/>
      </c>
      <c r="C249" s="8" t="str">
        <f t="shared" si="7"/>
        <v>◄</v>
      </c>
      <c r="D249" s="7"/>
      <c r="E249" s="6"/>
      <c r="F249" s="20" t="s">
        <v>1310</v>
      </c>
      <c r="G249" s="22" t="s">
        <v>1706</v>
      </c>
      <c r="H249" s="17" t="s">
        <v>1717</v>
      </c>
      <c r="I249" s="16">
        <v>0</v>
      </c>
      <c r="J249" s="16" t="s">
        <v>1718</v>
      </c>
      <c r="K249" s="15" t="s">
        <v>29</v>
      </c>
      <c r="L249" s="44" t="s">
        <v>38</v>
      </c>
      <c r="M249" s="14" t="s">
        <v>25</v>
      </c>
      <c r="N249" s="21">
        <v>42301</v>
      </c>
      <c r="O249" s="12" t="s">
        <v>17</v>
      </c>
      <c r="P249" s="11" t="s">
        <v>29</v>
      </c>
      <c r="Q249" s="10">
        <v>42303</v>
      </c>
      <c r="R249" s="38"/>
      <c r="S249" s="39"/>
    </row>
    <row r="250" spans="1:19" x14ac:dyDescent="0.3">
      <c r="A250" s="46" t="s">
        <v>889</v>
      </c>
      <c r="B250" s="9" t="str">
        <f t="shared" si="6"/>
        <v/>
      </c>
      <c r="C250" s="8" t="str">
        <f t="shared" si="7"/>
        <v>◄</v>
      </c>
      <c r="D250" s="7"/>
      <c r="E250" s="6"/>
      <c r="F250" s="19" t="s">
        <v>668</v>
      </c>
      <c r="G250" s="22" t="s">
        <v>1706</v>
      </c>
      <c r="H250" s="17" t="s">
        <v>1719</v>
      </c>
      <c r="I250" s="16">
        <v>0</v>
      </c>
      <c r="J250" s="16" t="s">
        <v>1720</v>
      </c>
      <c r="K250" s="15" t="s">
        <v>29</v>
      </c>
      <c r="L250" s="44" t="s">
        <v>38</v>
      </c>
      <c r="M250" s="14" t="s">
        <v>25</v>
      </c>
      <c r="N250" s="21">
        <v>42301</v>
      </c>
      <c r="O250" s="12" t="s">
        <v>17</v>
      </c>
      <c r="P250" s="11" t="s">
        <v>29</v>
      </c>
      <c r="Q250" s="10">
        <v>42303</v>
      </c>
      <c r="R250" s="36" t="s">
        <v>1709</v>
      </c>
      <c r="S250" s="37">
        <v>0</v>
      </c>
    </row>
    <row r="251" spans="1:19" x14ac:dyDescent="0.3">
      <c r="A251" s="46" t="s">
        <v>889</v>
      </c>
      <c r="B251" s="9" t="str">
        <f t="shared" ref="B251:B252" si="8">IF(C251="?","?","")</f>
        <v/>
      </c>
      <c r="C251" s="8" t="str">
        <f t="shared" ref="C251:C252" si="9">IF(AND(D251="",E251&gt;0),"?",IF(D251="","◄",IF(E251&gt;=1,"►","")))</f>
        <v>◄</v>
      </c>
      <c r="D251" s="7"/>
      <c r="E251" s="6"/>
      <c r="F251" s="20" t="s">
        <v>670</v>
      </c>
      <c r="G251" s="22" t="s">
        <v>1706</v>
      </c>
      <c r="H251" s="17" t="s">
        <v>1721</v>
      </c>
      <c r="I251" s="16">
        <v>0</v>
      </c>
      <c r="J251" s="16" t="s">
        <v>1722</v>
      </c>
      <c r="K251" s="15" t="s">
        <v>29</v>
      </c>
      <c r="L251" s="44" t="s">
        <v>38</v>
      </c>
      <c r="M251" s="14" t="s">
        <v>25</v>
      </c>
      <c r="N251" s="21">
        <v>42301</v>
      </c>
      <c r="O251" s="12" t="s">
        <v>17</v>
      </c>
      <c r="P251" s="11" t="s">
        <v>29</v>
      </c>
      <c r="Q251" s="10">
        <v>42303</v>
      </c>
      <c r="R251" s="38"/>
      <c r="S251" s="39"/>
    </row>
    <row r="252" spans="1:19" x14ac:dyDescent="0.3">
      <c r="A252" s="46" t="s">
        <v>889</v>
      </c>
      <c r="B252" s="9" t="str">
        <f t="shared" si="8"/>
        <v/>
      </c>
      <c r="C252" s="8" t="str">
        <f t="shared" si="9"/>
        <v>◄</v>
      </c>
      <c r="D252" s="7"/>
      <c r="E252" s="6"/>
      <c r="F252" s="20" t="s">
        <v>671</v>
      </c>
      <c r="G252" s="22" t="s">
        <v>1706</v>
      </c>
      <c r="H252" s="17" t="s">
        <v>150</v>
      </c>
      <c r="I252" s="16">
        <v>0</v>
      </c>
      <c r="J252" s="16" t="s">
        <v>151</v>
      </c>
      <c r="K252" s="15" t="s">
        <v>29</v>
      </c>
      <c r="L252" s="44" t="s">
        <v>30</v>
      </c>
      <c r="M252" s="14" t="s">
        <v>25</v>
      </c>
      <c r="N252" s="21">
        <v>42301</v>
      </c>
      <c r="O252" s="12" t="s">
        <v>17</v>
      </c>
      <c r="P252" s="11" t="s">
        <v>29</v>
      </c>
      <c r="Q252" s="10">
        <v>42303</v>
      </c>
      <c r="R252" s="38"/>
      <c r="S252" s="39"/>
    </row>
    <row r="253" spans="1:19" x14ac:dyDescent="0.3">
      <c r="A253" s="46" t="s">
        <v>889</v>
      </c>
      <c r="B253" s="5"/>
      <c r="C253" s="5"/>
      <c r="D253" s="5"/>
      <c r="E253" s="5"/>
      <c r="F253" s="5"/>
      <c r="G253" s="3"/>
      <c r="H253" s="3"/>
      <c r="I253" s="4"/>
      <c r="J253" s="3"/>
      <c r="K253" s="3"/>
      <c r="L253" s="4"/>
      <c r="M253" s="4"/>
      <c r="N253" s="3"/>
      <c r="O253" s="3"/>
      <c r="P253" s="3"/>
      <c r="Q253" s="3"/>
    </row>
    <row r="254" spans="1:19" ht="15" thickBot="1" x14ac:dyDescent="0.35">
      <c r="A254" s="46" t="s">
        <v>889</v>
      </c>
      <c r="B254" s="58" t="s">
        <v>889</v>
      </c>
      <c r="C254" s="58" t="s">
        <v>889</v>
      </c>
      <c r="D254" s="58" t="s">
        <v>889</v>
      </c>
      <c r="E254" s="58" t="s">
        <v>889</v>
      </c>
      <c r="F254" s="58" t="s">
        <v>889</v>
      </c>
      <c r="G254" s="58" t="s">
        <v>889</v>
      </c>
      <c r="H254" s="58" t="s">
        <v>889</v>
      </c>
      <c r="I254" s="58" t="s">
        <v>889</v>
      </c>
      <c r="J254" s="58" t="s">
        <v>889</v>
      </c>
      <c r="K254" s="58" t="s">
        <v>889</v>
      </c>
      <c r="L254" s="58" t="s">
        <v>889</v>
      </c>
      <c r="M254" s="58" t="s">
        <v>889</v>
      </c>
      <c r="N254" s="58" t="s">
        <v>889</v>
      </c>
      <c r="O254" s="58" t="s">
        <v>889</v>
      </c>
    </row>
    <row r="255" spans="1:19" ht="15" thickTop="1" x14ac:dyDescent="0.3">
      <c r="A255" s="46" t="s">
        <v>889</v>
      </c>
      <c r="B255" s="59"/>
      <c r="C255" s="59" t="s">
        <v>894</v>
      </c>
      <c r="D255" s="59" t="s">
        <v>894</v>
      </c>
      <c r="E255" s="59" t="s">
        <v>894</v>
      </c>
      <c r="F255" s="47" t="s">
        <v>889</v>
      </c>
      <c r="G255" s="61" t="str">
        <f>G2</f>
        <v>If you have any of the scans listed below, please send a copy to (with thanks):</v>
      </c>
      <c r="H255" s="62" t="s">
        <v>891</v>
      </c>
      <c r="I255" s="63"/>
      <c r="J255" s="64"/>
      <c r="K255" s="64"/>
      <c r="L255" s="63"/>
      <c r="M255" s="63"/>
      <c r="N255" s="64"/>
      <c r="O255" s="65"/>
    </row>
    <row r="256" spans="1:19" ht="15" thickBot="1" x14ac:dyDescent="0.35">
      <c r="A256" s="60"/>
      <c r="B256" s="60"/>
      <c r="C256" s="60"/>
      <c r="D256" s="89" t="str">
        <f>CONCATENATE(COUNTIF(L257:L423, "scan"), "x ►")</f>
        <v>166x ►</v>
      </c>
      <c r="E256" s="90"/>
      <c r="F256" s="44" t="s">
        <v>38</v>
      </c>
      <c r="G256" s="66" t="str">
        <f>CONCATENATE(D256,"Scan(s) missing in :")</f>
        <v>166x ►Scan(s) missing in :</v>
      </c>
      <c r="H256" s="67" t="str">
        <f>H3</f>
        <v xml:space="preserve"> MK JAY2014-2015 (4383-4568)(NL-FR-EN)</v>
      </c>
      <c r="I256" s="68"/>
      <c r="J256" s="69"/>
      <c r="K256" s="69"/>
      <c r="L256" s="68"/>
      <c r="M256" s="68"/>
      <c r="N256" s="69"/>
      <c r="O256" s="70"/>
    </row>
    <row r="257" spans="1:17" ht="15" thickTop="1" x14ac:dyDescent="0.3">
      <c r="A257" s="60"/>
      <c r="B257" s="60"/>
      <c r="C257" s="60"/>
      <c r="D257" s="7"/>
      <c r="E257" s="6"/>
      <c r="F257" s="19" t="s">
        <v>62</v>
      </c>
      <c r="G257" s="22" t="s">
        <v>1370</v>
      </c>
      <c r="H257" s="17" t="s">
        <v>1371</v>
      </c>
      <c r="I257" s="16">
        <v>0</v>
      </c>
      <c r="J257" s="16" t="s">
        <v>1372</v>
      </c>
      <c r="K257" s="15" t="s">
        <v>29</v>
      </c>
      <c r="L257" s="44" t="s">
        <v>38</v>
      </c>
      <c r="M257" s="14" t="s">
        <v>25</v>
      </c>
      <c r="N257" s="21">
        <v>41664</v>
      </c>
      <c r="O257" s="12" t="s">
        <v>17</v>
      </c>
      <c r="P257" s="11" t="s">
        <v>29</v>
      </c>
      <c r="Q257" s="10">
        <v>41666</v>
      </c>
    </row>
    <row r="258" spans="1:17" x14ac:dyDescent="0.3">
      <c r="A258" s="60"/>
      <c r="B258" s="60"/>
      <c r="C258" s="60"/>
      <c r="D258" s="7"/>
      <c r="E258" s="6"/>
      <c r="F258" s="20" t="s">
        <v>64</v>
      </c>
      <c r="G258" s="22" t="s">
        <v>1370</v>
      </c>
      <c r="H258" s="17" t="s">
        <v>1374</v>
      </c>
      <c r="I258" s="16">
        <v>0</v>
      </c>
      <c r="J258" s="16">
        <v>4394</v>
      </c>
      <c r="K258" s="15" t="s">
        <v>29</v>
      </c>
      <c r="L258" s="44" t="s">
        <v>38</v>
      </c>
      <c r="M258" s="14" t="s">
        <v>25</v>
      </c>
      <c r="N258" s="21">
        <v>41664</v>
      </c>
      <c r="O258" s="12" t="s">
        <v>17</v>
      </c>
      <c r="P258" s="11" t="s">
        <v>29</v>
      </c>
      <c r="Q258" s="10">
        <v>41666</v>
      </c>
    </row>
    <row r="259" spans="1:17" x14ac:dyDescent="0.3">
      <c r="A259" s="60"/>
      <c r="B259" s="60"/>
      <c r="C259" s="60"/>
      <c r="D259" s="7"/>
      <c r="E259" s="6"/>
      <c r="F259" s="20" t="s">
        <v>922</v>
      </c>
      <c r="G259" s="22" t="s">
        <v>1370</v>
      </c>
      <c r="H259" s="17" t="s">
        <v>1375</v>
      </c>
      <c r="I259" s="16">
        <v>0</v>
      </c>
      <c r="J259" s="16">
        <v>4395</v>
      </c>
      <c r="K259" s="15" t="s">
        <v>29</v>
      </c>
      <c r="L259" s="44" t="s">
        <v>38</v>
      </c>
      <c r="M259" s="14" t="s">
        <v>25</v>
      </c>
      <c r="N259" s="21">
        <v>41664</v>
      </c>
      <c r="O259" s="12" t="s">
        <v>17</v>
      </c>
      <c r="P259" s="11" t="s">
        <v>29</v>
      </c>
      <c r="Q259" s="10">
        <v>41666</v>
      </c>
    </row>
    <row r="260" spans="1:17" x14ac:dyDescent="0.3">
      <c r="A260" s="60"/>
      <c r="B260" s="60"/>
      <c r="C260" s="60"/>
      <c r="D260" s="7"/>
      <c r="E260" s="6"/>
      <c r="F260" s="19" t="s">
        <v>70</v>
      </c>
      <c r="G260" s="22" t="s">
        <v>1370</v>
      </c>
      <c r="H260" s="17" t="s">
        <v>1376</v>
      </c>
      <c r="I260" s="16">
        <v>0</v>
      </c>
      <c r="J260" s="16">
        <v>4396</v>
      </c>
      <c r="K260" s="15" t="s">
        <v>29</v>
      </c>
      <c r="L260" s="44" t="s">
        <v>38</v>
      </c>
      <c r="M260" s="14" t="s">
        <v>25</v>
      </c>
      <c r="N260" s="21">
        <v>41664</v>
      </c>
      <c r="O260" s="12" t="s">
        <v>17</v>
      </c>
      <c r="P260" s="11" t="s">
        <v>29</v>
      </c>
      <c r="Q260" s="10">
        <v>41666</v>
      </c>
    </row>
    <row r="261" spans="1:17" x14ac:dyDescent="0.3">
      <c r="A261" s="60"/>
      <c r="B261" s="60"/>
      <c r="C261" s="60"/>
      <c r="D261" s="7"/>
      <c r="E261" s="6"/>
      <c r="F261" s="20" t="s">
        <v>71</v>
      </c>
      <c r="G261" s="22" t="s">
        <v>1370</v>
      </c>
      <c r="H261" s="17" t="s">
        <v>1377</v>
      </c>
      <c r="I261" s="16">
        <v>0</v>
      </c>
      <c r="J261" s="16">
        <v>4397</v>
      </c>
      <c r="K261" s="15" t="s">
        <v>29</v>
      </c>
      <c r="L261" s="44" t="s">
        <v>38</v>
      </c>
      <c r="M261" s="14" t="s">
        <v>25</v>
      </c>
      <c r="N261" s="21">
        <v>41664</v>
      </c>
      <c r="O261" s="12" t="s">
        <v>17</v>
      </c>
      <c r="P261" s="11" t="s">
        <v>29</v>
      </c>
      <c r="Q261" s="10">
        <v>41666</v>
      </c>
    </row>
    <row r="262" spans="1:17" x14ac:dyDescent="0.3">
      <c r="A262" s="60"/>
      <c r="B262" s="60"/>
      <c r="C262" s="60"/>
      <c r="D262" s="7"/>
      <c r="E262" s="6"/>
      <c r="F262" s="19" t="s">
        <v>74</v>
      </c>
      <c r="G262" s="22" t="s">
        <v>1378</v>
      </c>
      <c r="H262" s="17" t="s">
        <v>1379</v>
      </c>
      <c r="I262" s="16">
        <v>0</v>
      </c>
      <c r="J262" s="16" t="s">
        <v>1380</v>
      </c>
      <c r="K262" s="15" t="s">
        <v>29</v>
      </c>
      <c r="L262" s="44" t="s">
        <v>38</v>
      </c>
      <c r="M262" s="14" t="s">
        <v>25</v>
      </c>
      <c r="N262" s="21">
        <v>41685</v>
      </c>
      <c r="O262" s="12" t="s">
        <v>17</v>
      </c>
      <c r="P262" s="11" t="s">
        <v>29</v>
      </c>
      <c r="Q262" s="10">
        <v>41687</v>
      </c>
    </row>
    <row r="263" spans="1:17" x14ac:dyDescent="0.3">
      <c r="A263" s="60"/>
      <c r="B263" s="60"/>
      <c r="C263" s="60"/>
      <c r="D263" s="7"/>
      <c r="E263" s="6"/>
      <c r="F263" s="19" t="s">
        <v>92</v>
      </c>
      <c r="G263" s="22" t="s">
        <v>1391</v>
      </c>
      <c r="H263" s="17" t="s">
        <v>1392</v>
      </c>
      <c r="I263" s="16">
        <v>0</v>
      </c>
      <c r="J263" s="16" t="s">
        <v>1393</v>
      </c>
      <c r="K263" s="15" t="s">
        <v>29</v>
      </c>
      <c r="L263" s="44" t="s">
        <v>38</v>
      </c>
      <c r="M263" s="14" t="s">
        <v>25</v>
      </c>
      <c r="N263" s="21">
        <v>41706</v>
      </c>
      <c r="O263" s="12" t="s">
        <v>17</v>
      </c>
      <c r="P263" s="11" t="s">
        <v>29</v>
      </c>
      <c r="Q263" s="10">
        <v>41708</v>
      </c>
    </row>
    <row r="264" spans="1:17" x14ac:dyDescent="0.3">
      <c r="A264" s="60"/>
      <c r="B264" s="60"/>
      <c r="C264" s="60"/>
      <c r="D264" s="7"/>
      <c r="E264" s="6"/>
      <c r="F264" s="19" t="s">
        <v>96</v>
      </c>
      <c r="G264" s="22" t="s">
        <v>1396</v>
      </c>
      <c r="H264" s="17" t="s">
        <v>1397</v>
      </c>
      <c r="I264" s="16">
        <v>0</v>
      </c>
      <c r="J264" s="16" t="s">
        <v>1398</v>
      </c>
      <c r="K264" s="15" t="s">
        <v>29</v>
      </c>
      <c r="L264" s="44" t="s">
        <v>38</v>
      </c>
      <c r="M264" s="14" t="s">
        <v>25</v>
      </c>
      <c r="N264" s="21">
        <v>41706</v>
      </c>
      <c r="O264" s="12" t="s">
        <v>17</v>
      </c>
      <c r="P264" s="11" t="s">
        <v>29</v>
      </c>
      <c r="Q264" s="10">
        <v>41708</v>
      </c>
    </row>
    <row r="265" spans="1:17" x14ac:dyDescent="0.3">
      <c r="A265" s="60"/>
      <c r="B265" s="60"/>
      <c r="C265" s="60"/>
      <c r="D265" s="7"/>
      <c r="E265" s="6"/>
      <c r="F265" s="19" t="s">
        <v>110</v>
      </c>
      <c r="G265" s="22" t="s">
        <v>1401</v>
      </c>
      <c r="H265" s="17" t="s">
        <v>1402</v>
      </c>
      <c r="I265" s="16">
        <v>0</v>
      </c>
      <c r="J265" s="16" t="s">
        <v>1403</v>
      </c>
      <c r="K265" s="15" t="s">
        <v>29</v>
      </c>
      <c r="L265" s="44" t="s">
        <v>38</v>
      </c>
      <c r="M265" s="14" t="s">
        <v>25</v>
      </c>
      <c r="N265" s="21">
        <v>41748</v>
      </c>
      <c r="O265" s="12" t="s">
        <v>17</v>
      </c>
      <c r="P265" s="11" t="s">
        <v>29</v>
      </c>
      <c r="Q265" s="10">
        <v>41751</v>
      </c>
    </row>
    <row r="266" spans="1:17" x14ac:dyDescent="0.3">
      <c r="A266" s="60"/>
      <c r="B266" s="60"/>
      <c r="C266" s="60"/>
      <c r="D266" s="7"/>
      <c r="E266" s="6"/>
      <c r="F266" s="20" t="s">
        <v>112</v>
      </c>
      <c r="G266" s="22" t="s">
        <v>1401</v>
      </c>
      <c r="H266" s="17" t="s">
        <v>1405</v>
      </c>
      <c r="I266" s="16">
        <v>0</v>
      </c>
      <c r="J266" s="16">
        <v>4407</v>
      </c>
      <c r="K266" s="15" t="s">
        <v>29</v>
      </c>
      <c r="L266" s="44" t="s">
        <v>38</v>
      </c>
      <c r="M266" s="14" t="s">
        <v>25</v>
      </c>
      <c r="N266" s="21">
        <v>41748</v>
      </c>
      <c r="O266" s="12" t="s">
        <v>17</v>
      </c>
      <c r="P266" s="11" t="s">
        <v>29</v>
      </c>
      <c r="Q266" s="10">
        <v>41751</v>
      </c>
    </row>
    <row r="267" spans="1:17" x14ac:dyDescent="0.3">
      <c r="A267" s="60"/>
      <c r="B267" s="60"/>
      <c r="C267" s="60"/>
      <c r="D267" s="7"/>
      <c r="E267" s="6"/>
      <c r="F267" s="20" t="s">
        <v>957</v>
      </c>
      <c r="G267" s="22" t="s">
        <v>1401</v>
      </c>
      <c r="H267" s="17" t="s">
        <v>1406</v>
      </c>
      <c r="I267" s="16">
        <v>0</v>
      </c>
      <c r="J267" s="16">
        <v>4408</v>
      </c>
      <c r="K267" s="15" t="s">
        <v>29</v>
      </c>
      <c r="L267" s="44" t="s">
        <v>38</v>
      </c>
      <c r="M267" s="14" t="s">
        <v>25</v>
      </c>
      <c r="N267" s="21">
        <v>41748</v>
      </c>
      <c r="O267" s="12" t="s">
        <v>17</v>
      </c>
      <c r="P267" s="11" t="s">
        <v>29</v>
      </c>
      <c r="Q267" s="10">
        <v>41751</v>
      </c>
    </row>
    <row r="268" spans="1:17" x14ac:dyDescent="0.3">
      <c r="A268" s="60"/>
      <c r="B268" s="60"/>
      <c r="C268" s="60"/>
      <c r="D268" s="7"/>
      <c r="E268" s="6"/>
      <c r="F268" s="19" t="s">
        <v>119</v>
      </c>
      <c r="G268" s="22" t="s">
        <v>1401</v>
      </c>
      <c r="H268" s="17" t="s">
        <v>1407</v>
      </c>
      <c r="I268" s="16">
        <v>0</v>
      </c>
      <c r="J268" s="16">
        <v>4409</v>
      </c>
      <c r="K268" s="15" t="s">
        <v>29</v>
      </c>
      <c r="L268" s="44" t="s">
        <v>38</v>
      </c>
      <c r="M268" s="14" t="s">
        <v>25</v>
      </c>
      <c r="N268" s="21">
        <v>41748</v>
      </c>
      <c r="O268" s="12" t="s">
        <v>17</v>
      </c>
      <c r="P268" s="11" t="s">
        <v>29</v>
      </c>
      <c r="Q268" s="10">
        <v>41751</v>
      </c>
    </row>
    <row r="269" spans="1:17" x14ac:dyDescent="0.3">
      <c r="A269" s="60"/>
      <c r="B269" s="60"/>
      <c r="C269" s="60"/>
      <c r="D269" s="7"/>
      <c r="E269" s="6"/>
      <c r="F269" s="20" t="s">
        <v>121</v>
      </c>
      <c r="G269" s="22" t="s">
        <v>1401</v>
      </c>
      <c r="H269" s="17" t="s">
        <v>1408</v>
      </c>
      <c r="I269" s="16">
        <v>0</v>
      </c>
      <c r="J269" s="16">
        <v>4410</v>
      </c>
      <c r="K269" s="15" t="s">
        <v>29</v>
      </c>
      <c r="L269" s="44" t="s">
        <v>38</v>
      </c>
      <c r="M269" s="14" t="s">
        <v>25</v>
      </c>
      <c r="N269" s="21">
        <v>41748</v>
      </c>
      <c r="O269" s="12" t="s">
        <v>17</v>
      </c>
      <c r="P269" s="11" t="s">
        <v>29</v>
      </c>
      <c r="Q269" s="10">
        <v>41751</v>
      </c>
    </row>
    <row r="270" spans="1:17" x14ac:dyDescent="0.3">
      <c r="A270" s="60"/>
      <c r="B270" s="60"/>
      <c r="C270" s="60"/>
      <c r="D270" s="7"/>
      <c r="E270" s="6"/>
      <c r="F270" s="20" t="s">
        <v>122</v>
      </c>
      <c r="G270" s="22" t="s">
        <v>1401</v>
      </c>
      <c r="H270" s="17" t="s">
        <v>1409</v>
      </c>
      <c r="I270" s="16">
        <v>0</v>
      </c>
      <c r="J270" s="16">
        <v>4411</v>
      </c>
      <c r="K270" s="15" t="s">
        <v>29</v>
      </c>
      <c r="L270" s="44" t="s">
        <v>38</v>
      </c>
      <c r="M270" s="14" t="s">
        <v>25</v>
      </c>
      <c r="N270" s="21">
        <v>41748</v>
      </c>
      <c r="O270" s="12" t="s">
        <v>17</v>
      </c>
      <c r="P270" s="11" t="s">
        <v>29</v>
      </c>
      <c r="Q270" s="10">
        <v>41751</v>
      </c>
    </row>
    <row r="271" spans="1:17" x14ac:dyDescent="0.3">
      <c r="A271" s="60"/>
      <c r="B271" s="60"/>
      <c r="C271" s="60"/>
      <c r="D271" s="7"/>
      <c r="E271" s="6"/>
      <c r="F271" s="19" t="s">
        <v>130</v>
      </c>
      <c r="G271" s="22" t="s">
        <v>1401</v>
      </c>
      <c r="H271" s="17" t="s">
        <v>1410</v>
      </c>
      <c r="I271" s="16">
        <v>0</v>
      </c>
      <c r="J271" s="16">
        <v>4412</v>
      </c>
      <c r="K271" s="15" t="s">
        <v>29</v>
      </c>
      <c r="L271" s="44" t="s">
        <v>38</v>
      </c>
      <c r="M271" s="14" t="s">
        <v>25</v>
      </c>
      <c r="N271" s="21">
        <v>41748</v>
      </c>
      <c r="O271" s="12" t="s">
        <v>17</v>
      </c>
      <c r="P271" s="11" t="s">
        <v>29</v>
      </c>
      <c r="Q271" s="10">
        <v>41751</v>
      </c>
    </row>
    <row r="272" spans="1:17" x14ac:dyDescent="0.3">
      <c r="A272" s="60"/>
      <c r="B272" s="60"/>
      <c r="C272" s="60"/>
      <c r="D272" s="7"/>
      <c r="E272" s="6"/>
      <c r="F272" s="20" t="s">
        <v>132</v>
      </c>
      <c r="G272" s="22" t="s">
        <v>1401</v>
      </c>
      <c r="H272" s="17" t="s">
        <v>1411</v>
      </c>
      <c r="I272" s="16">
        <v>0</v>
      </c>
      <c r="J272" s="16">
        <v>4413</v>
      </c>
      <c r="K272" s="15" t="s">
        <v>29</v>
      </c>
      <c r="L272" s="44" t="s">
        <v>38</v>
      </c>
      <c r="M272" s="14" t="s">
        <v>25</v>
      </c>
      <c r="N272" s="21">
        <v>41748</v>
      </c>
      <c r="O272" s="12" t="s">
        <v>17</v>
      </c>
      <c r="P272" s="11" t="s">
        <v>29</v>
      </c>
      <c r="Q272" s="10">
        <v>41751</v>
      </c>
    </row>
    <row r="273" spans="1:17" x14ac:dyDescent="0.3">
      <c r="A273" s="60"/>
      <c r="B273" s="60"/>
      <c r="C273" s="60"/>
      <c r="D273" s="7"/>
      <c r="E273" s="6"/>
      <c r="F273" s="20" t="s">
        <v>966</v>
      </c>
      <c r="G273" s="22" t="s">
        <v>1401</v>
      </c>
      <c r="H273" s="17" t="s">
        <v>1412</v>
      </c>
      <c r="I273" s="16">
        <v>0</v>
      </c>
      <c r="J273" s="16">
        <v>4414</v>
      </c>
      <c r="K273" s="15" t="s">
        <v>29</v>
      </c>
      <c r="L273" s="44" t="s">
        <v>38</v>
      </c>
      <c r="M273" s="14" t="s">
        <v>25</v>
      </c>
      <c r="N273" s="21">
        <v>41748</v>
      </c>
      <c r="O273" s="12" t="s">
        <v>17</v>
      </c>
      <c r="P273" s="11" t="s">
        <v>29</v>
      </c>
      <c r="Q273" s="10">
        <v>41751</v>
      </c>
    </row>
    <row r="274" spans="1:17" x14ac:dyDescent="0.3">
      <c r="A274" s="60"/>
      <c r="B274" s="60"/>
      <c r="C274" s="60"/>
      <c r="D274" s="7"/>
      <c r="E274" s="6"/>
      <c r="F274" s="19" t="s">
        <v>136</v>
      </c>
      <c r="G274" s="22" t="s">
        <v>1401</v>
      </c>
      <c r="H274" s="17" t="s">
        <v>1413</v>
      </c>
      <c r="I274" s="16">
        <v>0</v>
      </c>
      <c r="J274" s="16">
        <v>4415</v>
      </c>
      <c r="K274" s="15" t="s">
        <v>29</v>
      </c>
      <c r="L274" s="44" t="s">
        <v>38</v>
      </c>
      <c r="M274" s="14" t="s">
        <v>25</v>
      </c>
      <c r="N274" s="21">
        <v>41748</v>
      </c>
      <c r="O274" s="12" t="s">
        <v>17</v>
      </c>
      <c r="P274" s="11" t="s">
        <v>29</v>
      </c>
      <c r="Q274" s="10">
        <v>41751</v>
      </c>
    </row>
    <row r="275" spans="1:17" x14ac:dyDescent="0.3">
      <c r="A275" s="60"/>
      <c r="B275" s="60"/>
      <c r="C275" s="60"/>
      <c r="D275" s="7"/>
      <c r="E275" s="6"/>
      <c r="F275" s="19" t="s">
        <v>145</v>
      </c>
      <c r="G275" s="22" t="s">
        <v>1414</v>
      </c>
      <c r="H275" s="17" t="s">
        <v>1415</v>
      </c>
      <c r="I275" s="16">
        <v>0</v>
      </c>
      <c r="J275" s="16" t="s">
        <v>1416</v>
      </c>
      <c r="K275" s="15" t="s">
        <v>29</v>
      </c>
      <c r="L275" s="44" t="s">
        <v>38</v>
      </c>
      <c r="M275" s="14" t="s">
        <v>25</v>
      </c>
      <c r="N275" s="21">
        <v>41748</v>
      </c>
      <c r="O275" s="12" t="s">
        <v>17</v>
      </c>
      <c r="P275" s="11" t="s">
        <v>29</v>
      </c>
      <c r="Q275" s="10">
        <v>41751</v>
      </c>
    </row>
    <row r="276" spans="1:17" x14ac:dyDescent="0.3">
      <c r="A276" s="60"/>
      <c r="B276" s="60"/>
      <c r="C276" s="60"/>
      <c r="D276" s="7"/>
      <c r="E276" s="6"/>
      <c r="F276" s="20" t="s">
        <v>146</v>
      </c>
      <c r="G276" s="22" t="s">
        <v>1414</v>
      </c>
      <c r="H276" s="17" t="s">
        <v>1418</v>
      </c>
      <c r="I276" s="16">
        <v>0</v>
      </c>
      <c r="J276" s="16">
        <v>4417</v>
      </c>
      <c r="K276" s="15" t="s">
        <v>29</v>
      </c>
      <c r="L276" s="44" t="s">
        <v>38</v>
      </c>
      <c r="M276" s="14" t="s">
        <v>25</v>
      </c>
      <c r="N276" s="21">
        <v>41748</v>
      </c>
      <c r="O276" s="12" t="s">
        <v>17</v>
      </c>
      <c r="P276" s="11" t="s">
        <v>29</v>
      </c>
      <c r="Q276" s="10">
        <v>41751</v>
      </c>
    </row>
    <row r="277" spans="1:17" x14ac:dyDescent="0.3">
      <c r="A277" s="60"/>
      <c r="B277" s="60"/>
      <c r="C277" s="60"/>
      <c r="D277" s="7"/>
      <c r="E277" s="6"/>
      <c r="F277" s="20" t="s">
        <v>147</v>
      </c>
      <c r="G277" s="22" t="s">
        <v>1414</v>
      </c>
      <c r="H277" s="17" t="s">
        <v>1419</v>
      </c>
      <c r="I277" s="16">
        <v>0</v>
      </c>
      <c r="J277" s="16">
        <v>4418</v>
      </c>
      <c r="K277" s="15" t="s">
        <v>29</v>
      </c>
      <c r="L277" s="44" t="s">
        <v>38</v>
      </c>
      <c r="M277" s="14" t="s">
        <v>25</v>
      </c>
      <c r="N277" s="21">
        <v>41748</v>
      </c>
      <c r="O277" s="12" t="s">
        <v>17</v>
      </c>
      <c r="P277" s="11" t="s">
        <v>29</v>
      </c>
      <c r="Q277" s="10">
        <v>41751</v>
      </c>
    </row>
    <row r="278" spans="1:17" x14ac:dyDescent="0.3">
      <c r="A278" s="60"/>
      <c r="B278" s="60"/>
      <c r="C278" s="60"/>
      <c r="D278" s="7"/>
      <c r="E278" s="6"/>
      <c r="F278" s="19" t="s">
        <v>152</v>
      </c>
      <c r="G278" s="22" t="s">
        <v>1414</v>
      </c>
      <c r="H278" s="17" t="s">
        <v>1420</v>
      </c>
      <c r="I278" s="16">
        <v>0</v>
      </c>
      <c r="J278" s="16">
        <v>4419</v>
      </c>
      <c r="K278" s="15" t="s">
        <v>29</v>
      </c>
      <c r="L278" s="44" t="s">
        <v>38</v>
      </c>
      <c r="M278" s="14" t="s">
        <v>25</v>
      </c>
      <c r="N278" s="21">
        <v>41748</v>
      </c>
      <c r="O278" s="12" t="s">
        <v>17</v>
      </c>
      <c r="P278" s="11" t="s">
        <v>29</v>
      </c>
      <c r="Q278" s="10">
        <v>41751</v>
      </c>
    </row>
    <row r="279" spans="1:17" x14ac:dyDescent="0.3">
      <c r="A279" s="60"/>
      <c r="B279" s="60"/>
      <c r="C279" s="60"/>
      <c r="D279" s="7"/>
      <c r="E279" s="6"/>
      <c r="F279" s="20" t="s">
        <v>154</v>
      </c>
      <c r="G279" s="22" t="s">
        <v>1414</v>
      </c>
      <c r="H279" s="17" t="s">
        <v>1421</v>
      </c>
      <c r="I279" s="16">
        <v>0</v>
      </c>
      <c r="J279" s="16">
        <v>4420</v>
      </c>
      <c r="K279" s="15" t="s">
        <v>29</v>
      </c>
      <c r="L279" s="44" t="s">
        <v>38</v>
      </c>
      <c r="M279" s="14" t="s">
        <v>25</v>
      </c>
      <c r="N279" s="21">
        <v>41748</v>
      </c>
      <c r="O279" s="12" t="s">
        <v>17</v>
      </c>
      <c r="P279" s="11" t="s">
        <v>29</v>
      </c>
      <c r="Q279" s="10">
        <v>41751</v>
      </c>
    </row>
    <row r="280" spans="1:17" x14ac:dyDescent="0.3">
      <c r="A280" s="60"/>
      <c r="B280" s="60"/>
      <c r="C280" s="60"/>
      <c r="D280" s="7"/>
      <c r="E280" s="6"/>
      <c r="F280" s="19" t="s">
        <v>160</v>
      </c>
      <c r="G280" s="22" t="s">
        <v>1422</v>
      </c>
      <c r="H280" s="17" t="s">
        <v>1423</v>
      </c>
      <c r="I280" s="16">
        <v>0</v>
      </c>
      <c r="J280" s="16" t="s">
        <v>1424</v>
      </c>
      <c r="K280" s="15" t="s">
        <v>29</v>
      </c>
      <c r="L280" s="44" t="s">
        <v>38</v>
      </c>
      <c r="M280" s="14" t="s">
        <v>25</v>
      </c>
      <c r="N280" s="21">
        <v>41797</v>
      </c>
      <c r="O280" s="12" t="s">
        <v>17</v>
      </c>
      <c r="P280" s="11" t="s">
        <v>29</v>
      </c>
      <c r="Q280" s="10">
        <v>41800</v>
      </c>
    </row>
    <row r="281" spans="1:17" x14ac:dyDescent="0.3">
      <c r="A281" s="60"/>
      <c r="B281" s="60"/>
      <c r="C281" s="60"/>
      <c r="D281" s="7"/>
      <c r="E281" s="6"/>
      <c r="F281" s="19" t="s">
        <v>168</v>
      </c>
      <c r="G281" s="22" t="s">
        <v>1427</v>
      </c>
      <c r="H281" s="17" t="s">
        <v>1428</v>
      </c>
      <c r="I281" s="16">
        <v>0</v>
      </c>
      <c r="J281" s="16" t="s">
        <v>1429</v>
      </c>
      <c r="K281" s="15" t="s">
        <v>29</v>
      </c>
      <c r="L281" s="44" t="s">
        <v>38</v>
      </c>
      <c r="M281" s="14" t="s">
        <v>25</v>
      </c>
      <c r="N281" s="21">
        <v>41797</v>
      </c>
      <c r="O281" s="12" t="s">
        <v>17</v>
      </c>
      <c r="P281" s="11" t="s">
        <v>29</v>
      </c>
      <c r="Q281" s="10">
        <v>41800</v>
      </c>
    </row>
    <row r="282" spans="1:17" x14ac:dyDescent="0.3">
      <c r="A282" s="60"/>
      <c r="B282" s="60"/>
      <c r="C282" s="60"/>
      <c r="D282" s="7"/>
      <c r="E282" s="6"/>
      <c r="F282" s="19" t="s">
        <v>187</v>
      </c>
      <c r="G282" s="22" t="s">
        <v>1438</v>
      </c>
      <c r="H282" s="17" t="s">
        <v>1439</v>
      </c>
      <c r="I282" s="16">
        <v>0</v>
      </c>
      <c r="J282" s="16" t="s">
        <v>1440</v>
      </c>
      <c r="K282" s="15" t="s">
        <v>29</v>
      </c>
      <c r="L282" s="44" t="s">
        <v>38</v>
      </c>
      <c r="M282" s="14" t="s">
        <v>25</v>
      </c>
      <c r="N282" s="21">
        <v>41825</v>
      </c>
      <c r="O282" s="12" t="s">
        <v>17</v>
      </c>
      <c r="P282" s="11" t="s">
        <v>29</v>
      </c>
      <c r="Q282" s="10">
        <v>41827</v>
      </c>
    </row>
    <row r="283" spans="1:17" x14ac:dyDescent="0.3">
      <c r="A283" s="60"/>
      <c r="B283" s="60"/>
      <c r="C283" s="60"/>
      <c r="D283" s="7"/>
      <c r="E283" s="6"/>
      <c r="F283" s="20" t="s">
        <v>188</v>
      </c>
      <c r="G283" s="22" t="s">
        <v>1438</v>
      </c>
      <c r="H283" s="17" t="s">
        <v>1442</v>
      </c>
      <c r="I283" s="16">
        <v>0</v>
      </c>
      <c r="J283" s="16">
        <v>4426</v>
      </c>
      <c r="K283" s="15" t="s">
        <v>29</v>
      </c>
      <c r="L283" s="44" t="s">
        <v>38</v>
      </c>
      <c r="M283" s="14" t="s">
        <v>25</v>
      </c>
      <c r="N283" s="21">
        <v>41825</v>
      </c>
      <c r="O283" s="12" t="s">
        <v>17</v>
      </c>
      <c r="P283" s="11" t="s">
        <v>29</v>
      </c>
      <c r="Q283" s="10">
        <v>41827</v>
      </c>
    </row>
    <row r="284" spans="1:17" x14ac:dyDescent="0.3">
      <c r="A284" s="60"/>
      <c r="B284" s="60"/>
      <c r="C284" s="60"/>
      <c r="D284" s="7"/>
      <c r="E284" s="6"/>
      <c r="F284" s="19" t="s">
        <v>191</v>
      </c>
      <c r="G284" s="22" t="s">
        <v>1443</v>
      </c>
      <c r="H284" s="17" t="s">
        <v>1444</v>
      </c>
      <c r="I284" s="16">
        <v>0</v>
      </c>
      <c r="J284" s="16" t="s">
        <v>1445</v>
      </c>
      <c r="K284" s="15" t="s">
        <v>29</v>
      </c>
      <c r="L284" s="44" t="s">
        <v>38</v>
      </c>
      <c r="M284" s="14" t="s">
        <v>25</v>
      </c>
      <c r="N284" s="21">
        <v>41825</v>
      </c>
      <c r="O284" s="12" t="s">
        <v>17</v>
      </c>
      <c r="P284" s="11" t="s">
        <v>29</v>
      </c>
      <c r="Q284" s="10">
        <v>41827</v>
      </c>
    </row>
    <row r="285" spans="1:17" x14ac:dyDescent="0.3">
      <c r="A285" s="60"/>
      <c r="B285" s="60"/>
      <c r="C285" s="60"/>
      <c r="D285" s="7"/>
      <c r="E285" s="6"/>
      <c r="F285" s="20" t="s">
        <v>192</v>
      </c>
      <c r="G285" s="22" t="s">
        <v>1443</v>
      </c>
      <c r="H285" s="17" t="s">
        <v>1447</v>
      </c>
      <c r="I285" s="16">
        <v>0</v>
      </c>
      <c r="J285" s="16">
        <v>4428</v>
      </c>
      <c r="K285" s="15" t="s">
        <v>29</v>
      </c>
      <c r="L285" s="44" t="s">
        <v>38</v>
      </c>
      <c r="M285" s="14" t="s">
        <v>25</v>
      </c>
      <c r="N285" s="21">
        <v>41825</v>
      </c>
      <c r="O285" s="12" t="s">
        <v>17</v>
      </c>
      <c r="P285" s="11" t="s">
        <v>29</v>
      </c>
      <c r="Q285" s="10">
        <v>41827</v>
      </c>
    </row>
    <row r="286" spans="1:17" x14ac:dyDescent="0.3">
      <c r="A286" s="60"/>
      <c r="B286" s="60"/>
      <c r="C286" s="60"/>
      <c r="D286" s="7"/>
      <c r="E286" s="6"/>
      <c r="F286" s="19" t="s">
        <v>198</v>
      </c>
      <c r="G286" s="22" t="s">
        <v>1448</v>
      </c>
      <c r="H286" s="17" t="s">
        <v>1449</v>
      </c>
      <c r="I286" s="16">
        <v>0</v>
      </c>
      <c r="J286" s="16" t="s">
        <v>1450</v>
      </c>
      <c r="K286" s="15" t="s">
        <v>29</v>
      </c>
      <c r="L286" s="44" t="s">
        <v>38</v>
      </c>
      <c r="M286" s="14" t="s">
        <v>25</v>
      </c>
      <c r="N286" s="21">
        <v>41825</v>
      </c>
      <c r="O286" s="12" t="s">
        <v>17</v>
      </c>
      <c r="P286" s="11" t="s">
        <v>29</v>
      </c>
      <c r="Q286" s="10">
        <v>41827</v>
      </c>
    </row>
    <row r="287" spans="1:17" x14ac:dyDescent="0.3">
      <c r="A287" s="60"/>
      <c r="B287" s="60"/>
      <c r="C287" s="60"/>
      <c r="D287" s="7"/>
      <c r="E287" s="6"/>
      <c r="F287" s="19" t="s">
        <v>202</v>
      </c>
      <c r="G287" s="22" t="s">
        <v>1453</v>
      </c>
      <c r="H287" s="17" t="s">
        <v>1454</v>
      </c>
      <c r="I287" s="16">
        <v>0</v>
      </c>
      <c r="J287" s="16" t="s">
        <v>1455</v>
      </c>
      <c r="K287" s="15" t="s">
        <v>29</v>
      </c>
      <c r="L287" s="44" t="s">
        <v>38</v>
      </c>
      <c r="M287" s="14" t="s">
        <v>25</v>
      </c>
      <c r="N287" s="21">
        <v>41888</v>
      </c>
      <c r="O287" s="12" t="s">
        <v>17</v>
      </c>
      <c r="P287" s="11" t="s">
        <v>29</v>
      </c>
      <c r="Q287" s="10">
        <v>41890</v>
      </c>
    </row>
    <row r="288" spans="1:17" x14ac:dyDescent="0.3">
      <c r="A288" s="60"/>
      <c r="B288" s="60"/>
      <c r="C288" s="60"/>
      <c r="D288" s="7"/>
      <c r="E288" s="6"/>
      <c r="F288" s="20" t="s">
        <v>203</v>
      </c>
      <c r="G288" s="22" t="s">
        <v>1453</v>
      </c>
      <c r="H288" s="17" t="s">
        <v>1457</v>
      </c>
      <c r="I288" s="16">
        <v>0</v>
      </c>
      <c r="J288" s="16">
        <v>4431</v>
      </c>
      <c r="K288" s="15" t="s">
        <v>29</v>
      </c>
      <c r="L288" s="44" t="s">
        <v>38</v>
      </c>
      <c r="M288" s="14" t="s">
        <v>25</v>
      </c>
      <c r="N288" s="21">
        <v>41888</v>
      </c>
      <c r="O288" s="12" t="s">
        <v>17</v>
      </c>
      <c r="P288" s="11" t="s">
        <v>29</v>
      </c>
      <c r="Q288" s="10">
        <v>41890</v>
      </c>
    </row>
    <row r="289" spans="1:17" x14ac:dyDescent="0.3">
      <c r="A289" s="60"/>
      <c r="B289" s="60"/>
      <c r="C289" s="60"/>
      <c r="D289" s="7"/>
      <c r="E289" s="6"/>
      <c r="F289" s="20" t="s">
        <v>1015</v>
      </c>
      <c r="G289" s="22" t="s">
        <v>1453</v>
      </c>
      <c r="H289" s="17" t="s">
        <v>1458</v>
      </c>
      <c r="I289" s="16">
        <v>0</v>
      </c>
      <c r="J289" s="16">
        <v>4432</v>
      </c>
      <c r="K289" s="15" t="s">
        <v>29</v>
      </c>
      <c r="L289" s="44" t="s">
        <v>38</v>
      </c>
      <c r="M289" s="14" t="s">
        <v>25</v>
      </c>
      <c r="N289" s="21">
        <v>41888</v>
      </c>
      <c r="O289" s="12" t="s">
        <v>17</v>
      </c>
      <c r="P289" s="11" t="s">
        <v>29</v>
      </c>
      <c r="Q289" s="10">
        <v>41890</v>
      </c>
    </row>
    <row r="290" spans="1:17" x14ac:dyDescent="0.3">
      <c r="A290" s="60"/>
      <c r="B290" s="60"/>
      <c r="C290" s="60"/>
      <c r="D290" s="7"/>
      <c r="E290" s="6"/>
      <c r="F290" s="19" t="s">
        <v>206</v>
      </c>
      <c r="G290" s="22" t="s">
        <v>1453</v>
      </c>
      <c r="H290" s="17" t="s">
        <v>1459</v>
      </c>
      <c r="I290" s="16">
        <v>0</v>
      </c>
      <c r="J290" s="16">
        <v>4433</v>
      </c>
      <c r="K290" s="15" t="s">
        <v>29</v>
      </c>
      <c r="L290" s="44" t="s">
        <v>38</v>
      </c>
      <c r="M290" s="14" t="s">
        <v>25</v>
      </c>
      <c r="N290" s="21">
        <v>41888</v>
      </c>
      <c r="O290" s="12" t="s">
        <v>17</v>
      </c>
      <c r="P290" s="11" t="s">
        <v>29</v>
      </c>
      <c r="Q290" s="10">
        <v>41890</v>
      </c>
    </row>
    <row r="291" spans="1:17" x14ac:dyDescent="0.3">
      <c r="A291" s="60"/>
      <c r="B291" s="60"/>
      <c r="C291" s="60"/>
      <c r="D291" s="7"/>
      <c r="E291" s="6"/>
      <c r="F291" s="20" t="s">
        <v>207</v>
      </c>
      <c r="G291" s="22" t="s">
        <v>1453</v>
      </c>
      <c r="H291" s="17" t="s">
        <v>1460</v>
      </c>
      <c r="I291" s="16">
        <v>0</v>
      </c>
      <c r="J291" s="16">
        <v>4434</v>
      </c>
      <c r="K291" s="15" t="s">
        <v>29</v>
      </c>
      <c r="L291" s="44" t="s">
        <v>38</v>
      </c>
      <c r="M291" s="14" t="s">
        <v>25</v>
      </c>
      <c r="N291" s="21">
        <v>41888</v>
      </c>
      <c r="O291" s="12" t="s">
        <v>17</v>
      </c>
      <c r="P291" s="11" t="s">
        <v>29</v>
      </c>
      <c r="Q291" s="10">
        <v>41890</v>
      </c>
    </row>
    <row r="292" spans="1:17" x14ac:dyDescent="0.3">
      <c r="A292" s="60"/>
      <c r="B292" s="60"/>
      <c r="C292" s="60"/>
      <c r="D292" s="7"/>
      <c r="E292" s="6"/>
      <c r="F292" s="20" t="s">
        <v>1019</v>
      </c>
      <c r="G292" s="22" t="s">
        <v>1453</v>
      </c>
      <c r="H292" s="17" t="s">
        <v>1461</v>
      </c>
      <c r="I292" s="16">
        <v>0</v>
      </c>
      <c r="J292" s="16">
        <v>4435</v>
      </c>
      <c r="K292" s="15" t="s">
        <v>29</v>
      </c>
      <c r="L292" s="44" t="s">
        <v>38</v>
      </c>
      <c r="M292" s="14" t="s">
        <v>25</v>
      </c>
      <c r="N292" s="21">
        <v>41888</v>
      </c>
      <c r="O292" s="12" t="s">
        <v>17</v>
      </c>
      <c r="P292" s="11" t="s">
        <v>29</v>
      </c>
      <c r="Q292" s="10">
        <v>41890</v>
      </c>
    </row>
    <row r="293" spans="1:17" x14ac:dyDescent="0.3">
      <c r="A293" s="60"/>
      <c r="B293" s="60"/>
      <c r="C293" s="60"/>
      <c r="D293" s="7"/>
      <c r="E293" s="6"/>
      <c r="F293" s="19" t="s">
        <v>210</v>
      </c>
      <c r="G293" s="22" t="s">
        <v>1453</v>
      </c>
      <c r="H293" s="17" t="s">
        <v>1462</v>
      </c>
      <c r="I293" s="16">
        <v>0</v>
      </c>
      <c r="J293" s="16">
        <v>4436</v>
      </c>
      <c r="K293" s="15" t="s">
        <v>29</v>
      </c>
      <c r="L293" s="44" t="s">
        <v>38</v>
      </c>
      <c r="M293" s="14" t="s">
        <v>25</v>
      </c>
      <c r="N293" s="21">
        <v>41888</v>
      </c>
      <c r="O293" s="12" t="s">
        <v>17</v>
      </c>
      <c r="P293" s="11" t="s">
        <v>29</v>
      </c>
      <c r="Q293" s="10">
        <v>41890</v>
      </c>
    </row>
    <row r="294" spans="1:17" x14ac:dyDescent="0.3">
      <c r="A294" s="60"/>
      <c r="B294" s="60"/>
      <c r="C294" s="60"/>
      <c r="D294" s="7"/>
      <c r="E294" s="6"/>
      <c r="F294" s="20" t="s">
        <v>211</v>
      </c>
      <c r="G294" s="22" t="s">
        <v>1453</v>
      </c>
      <c r="H294" s="17" t="s">
        <v>1463</v>
      </c>
      <c r="I294" s="16">
        <v>0</v>
      </c>
      <c r="J294" s="16">
        <v>4437</v>
      </c>
      <c r="K294" s="15" t="s">
        <v>29</v>
      </c>
      <c r="L294" s="44" t="s">
        <v>38</v>
      </c>
      <c r="M294" s="14" t="s">
        <v>25</v>
      </c>
      <c r="N294" s="21">
        <v>41888</v>
      </c>
      <c r="O294" s="12" t="s">
        <v>17</v>
      </c>
      <c r="P294" s="11" t="s">
        <v>29</v>
      </c>
      <c r="Q294" s="10">
        <v>41890</v>
      </c>
    </row>
    <row r="295" spans="1:17" x14ac:dyDescent="0.3">
      <c r="A295" s="60"/>
      <c r="B295" s="60"/>
      <c r="C295" s="60"/>
      <c r="D295" s="7"/>
      <c r="E295" s="6"/>
      <c r="F295" s="20" t="s">
        <v>1023</v>
      </c>
      <c r="G295" s="22" t="s">
        <v>1453</v>
      </c>
      <c r="H295" s="17" t="s">
        <v>1464</v>
      </c>
      <c r="I295" s="16">
        <v>0</v>
      </c>
      <c r="J295" s="16">
        <v>4438</v>
      </c>
      <c r="K295" s="15" t="s">
        <v>29</v>
      </c>
      <c r="L295" s="44" t="s">
        <v>38</v>
      </c>
      <c r="M295" s="14" t="s">
        <v>25</v>
      </c>
      <c r="N295" s="21">
        <v>41888</v>
      </c>
      <c r="O295" s="12" t="s">
        <v>17</v>
      </c>
      <c r="P295" s="11" t="s">
        <v>29</v>
      </c>
      <c r="Q295" s="10">
        <v>41890</v>
      </c>
    </row>
    <row r="296" spans="1:17" x14ac:dyDescent="0.3">
      <c r="A296" s="60"/>
      <c r="B296" s="60"/>
      <c r="C296" s="60"/>
      <c r="D296" s="7"/>
      <c r="E296" s="6"/>
      <c r="F296" s="19" t="s">
        <v>214</v>
      </c>
      <c r="G296" s="22" t="s">
        <v>1453</v>
      </c>
      <c r="H296" s="17" t="s">
        <v>1465</v>
      </c>
      <c r="I296" s="16">
        <v>0</v>
      </c>
      <c r="J296" s="16">
        <v>4439</v>
      </c>
      <c r="K296" s="15" t="s">
        <v>29</v>
      </c>
      <c r="L296" s="44" t="s">
        <v>38</v>
      </c>
      <c r="M296" s="14" t="s">
        <v>25</v>
      </c>
      <c r="N296" s="21">
        <v>41888</v>
      </c>
      <c r="O296" s="12" t="s">
        <v>17</v>
      </c>
      <c r="P296" s="11" t="s">
        <v>29</v>
      </c>
      <c r="Q296" s="10">
        <v>41890</v>
      </c>
    </row>
    <row r="297" spans="1:17" x14ac:dyDescent="0.3">
      <c r="A297" s="60"/>
      <c r="B297" s="60"/>
      <c r="C297" s="60"/>
      <c r="D297" s="7"/>
      <c r="E297" s="6"/>
      <c r="F297" s="19" t="s">
        <v>220</v>
      </c>
      <c r="G297" s="22" t="s">
        <v>1466</v>
      </c>
      <c r="H297" s="17" t="s">
        <v>1467</v>
      </c>
      <c r="I297" s="16">
        <v>0</v>
      </c>
      <c r="J297" s="16" t="s">
        <v>1468</v>
      </c>
      <c r="K297" s="15" t="s">
        <v>29</v>
      </c>
      <c r="L297" s="44" t="s">
        <v>38</v>
      </c>
      <c r="M297" s="14" t="s">
        <v>25</v>
      </c>
      <c r="N297" s="21">
        <v>41888</v>
      </c>
      <c r="O297" s="12" t="s">
        <v>17</v>
      </c>
      <c r="P297" s="11" t="s">
        <v>29</v>
      </c>
      <c r="Q297" s="10">
        <v>41890</v>
      </c>
    </row>
    <row r="298" spans="1:17" x14ac:dyDescent="0.3">
      <c r="A298" s="60"/>
      <c r="B298" s="60"/>
      <c r="C298" s="60"/>
      <c r="D298" s="7"/>
      <c r="E298" s="6"/>
      <c r="F298" s="20" t="s">
        <v>221</v>
      </c>
      <c r="G298" s="22" t="s">
        <v>1466</v>
      </c>
      <c r="H298" s="17" t="s">
        <v>1470</v>
      </c>
      <c r="I298" s="16">
        <v>0</v>
      </c>
      <c r="J298" s="16">
        <v>4441</v>
      </c>
      <c r="K298" s="15" t="s">
        <v>29</v>
      </c>
      <c r="L298" s="44" t="s">
        <v>38</v>
      </c>
      <c r="M298" s="14" t="s">
        <v>25</v>
      </c>
      <c r="N298" s="21">
        <v>41888</v>
      </c>
      <c r="O298" s="12" t="s">
        <v>17</v>
      </c>
      <c r="P298" s="11" t="s">
        <v>29</v>
      </c>
      <c r="Q298" s="10">
        <v>41890</v>
      </c>
    </row>
    <row r="299" spans="1:17" x14ac:dyDescent="0.3">
      <c r="A299" s="60"/>
      <c r="B299" s="60"/>
      <c r="C299" s="60"/>
      <c r="D299" s="7"/>
      <c r="E299" s="6"/>
      <c r="F299" s="20" t="s">
        <v>222</v>
      </c>
      <c r="G299" s="22" t="s">
        <v>1466</v>
      </c>
      <c r="H299" s="17" t="s">
        <v>1471</v>
      </c>
      <c r="I299" s="16">
        <v>0</v>
      </c>
      <c r="J299" s="16">
        <v>4442</v>
      </c>
      <c r="K299" s="15" t="s">
        <v>29</v>
      </c>
      <c r="L299" s="44" t="s">
        <v>38</v>
      </c>
      <c r="M299" s="14" t="s">
        <v>25</v>
      </c>
      <c r="N299" s="21">
        <v>41888</v>
      </c>
      <c r="O299" s="12" t="s">
        <v>17</v>
      </c>
      <c r="P299" s="11" t="s">
        <v>29</v>
      </c>
      <c r="Q299" s="10">
        <v>41890</v>
      </c>
    </row>
    <row r="300" spans="1:17" x14ac:dyDescent="0.3">
      <c r="A300" s="60"/>
      <c r="B300" s="60"/>
      <c r="C300" s="60"/>
      <c r="D300" s="7"/>
      <c r="E300" s="6"/>
      <c r="F300" s="19" t="s">
        <v>226</v>
      </c>
      <c r="G300" s="22" t="s">
        <v>1466</v>
      </c>
      <c r="H300" s="17" t="s">
        <v>1472</v>
      </c>
      <c r="I300" s="16">
        <v>0</v>
      </c>
      <c r="J300" s="16">
        <v>4443</v>
      </c>
      <c r="K300" s="15" t="s">
        <v>29</v>
      </c>
      <c r="L300" s="44" t="s">
        <v>38</v>
      </c>
      <c r="M300" s="14" t="s">
        <v>25</v>
      </c>
      <c r="N300" s="21">
        <v>41888</v>
      </c>
      <c r="O300" s="12" t="s">
        <v>17</v>
      </c>
      <c r="P300" s="11" t="s">
        <v>29</v>
      </c>
      <c r="Q300" s="10">
        <v>41890</v>
      </c>
    </row>
    <row r="301" spans="1:17" x14ac:dyDescent="0.3">
      <c r="A301" s="60"/>
      <c r="B301" s="60"/>
      <c r="C301" s="60"/>
      <c r="D301" s="7"/>
      <c r="E301" s="6"/>
      <c r="F301" s="20" t="s">
        <v>228</v>
      </c>
      <c r="G301" s="22" t="s">
        <v>1466</v>
      </c>
      <c r="H301" s="17" t="s">
        <v>1473</v>
      </c>
      <c r="I301" s="16">
        <v>0</v>
      </c>
      <c r="J301" s="16">
        <v>4444</v>
      </c>
      <c r="K301" s="15" t="s">
        <v>29</v>
      </c>
      <c r="L301" s="44" t="s">
        <v>38</v>
      </c>
      <c r="M301" s="14" t="s">
        <v>25</v>
      </c>
      <c r="N301" s="21">
        <v>41888</v>
      </c>
      <c r="O301" s="12" t="s">
        <v>17</v>
      </c>
      <c r="P301" s="11" t="s">
        <v>29</v>
      </c>
      <c r="Q301" s="10">
        <v>41890</v>
      </c>
    </row>
    <row r="302" spans="1:17" x14ac:dyDescent="0.3">
      <c r="A302" s="60"/>
      <c r="B302" s="60"/>
      <c r="C302" s="60"/>
      <c r="D302" s="7"/>
      <c r="E302" s="6"/>
      <c r="F302" s="19" t="s">
        <v>235</v>
      </c>
      <c r="G302" s="22" t="s">
        <v>1474</v>
      </c>
      <c r="H302" s="17" t="s">
        <v>1475</v>
      </c>
      <c r="I302" s="16">
        <v>0</v>
      </c>
      <c r="J302" s="16" t="s">
        <v>1476</v>
      </c>
      <c r="K302" s="15" t="s">
        <v>29</v>
      </c>
      <c r="L302" s="44" t="s">
        <v>38</v>
      </c>
      <c r="M302" s="14" t="s">
        <v>25</v>
      </c>
      <c r="N302" s="21">
        <v>41915</v>
      </c>
      <c r="O302" s="12" t="s">
        <v>17</v>
      </c>
      <c r="P302" s="11" t="s">
        <v>29</v>
      </c>
      <c r="Q302" s="10">
        <v>41918</v>
      </c>
    </row>
    <row r="303" spans="1:17" x14ac:dyDescent="0.3">
      <c r="A303" s="60"/>
      <c r="B303" s="60"/>
      <c r="C303" s="60"/>
      <c r="D303" s="7"/>
      <c r="E303" s="6"/>
      <c r="F303" s="19" t="s">
        <v>240</v>
      </c>
      <c r="G303" s="22" t="s">
        <v>1479</v>
      </c>
      <c r="H303" s="17" t="s">
        <v>1480</v>
      </c>
      <c r="I303" s="16">
        <v>0</v>
      </c>
      <c r="J303" s="16" t="s">
        <v>1481</v>
      </c>
      <c r="K303" s="15" t="s">
        <v>29</v>
      </c>
      <c r="L303" s="44" t="s">
        <v>38</v>
      </c>
      <c r="M303" s="14" t="s">
        <v>25</v>
      </c>
      <c r="N303" s="21">
        <v>41916</v>
      </c>
      <c r="O303" s="12" t="s">
        <v>17</v>
      </c>
      <c r="P303" s="11" t="s">
        <v>29</v>
      </c>
      <c r="Q303" s="10">
        <v>41918</v>
      </c>
    </row>
    <row r="304" spans="1:17" x14ac:dyDescent="0.3">
      <c r="A304" s="60"/>
      <c r="B304" s="60"/>
      <c r="C304" s="60"/>
      <c r="D304" s="7"/>
      <c r="E304" s="6"/>
      <c r="F304" s="19" t="s">
        <v>249</v>
      </c>
      <c r="G304" s="22" t="s">
        <v>1484</v>
      </c>
      <c r="H304" s="17" t="s">
        <v>1485</v>
      </c>
      <c r="I304" s="16">
        <v>0</v>
      </c>
      <c r="J304" s="16" t="s">
        <v>1486</v>
      </c>
      <c r="K304" s="15" t="s">
        <v>29</v>
      </c>
      <c r="L304" s="44" t="s">
        <v>38</v>
      </c>
      <c r="M304" s="14" t="s">
        <v>25</v>
      </c>
      <c r="N304" s="21">
        <v>41917</v>
      </c>
      <c r="O304" s="12" t="s">
        <v>17</v>
      </c>
      <c r="P304" s="11" t="s">
        <v>29</v>
      </c>
      <c r="Q304" s="10">
        <v>41918</v>
      </c>
    </row>
    <row r="305" spans="1:17" x14ac:dyDescent="0.3">
      <c r="A305" s="60"/>
      <c r="B305" s="60"/>
      <c r="C305" s="60"/>
      <c r="D305" s="7"/>
      <c r="E305" s="6"/>
      <c r="F305" s="20" t="s">
        <v>250</v>
      </c>
      <c r="G305" s="22" t="s">
        <v>1484</v>
      </c>
      <c r="H305" s="17" t="s">
        <v>1488</v>
      </c>
      <c r="I305" s="16">
        <v>0</v>
      </c>
      <c r="J305" s="16">
        <v>4448</v>
      </c>
      <c r="K305" s="15" t="s">
        <v>29</v>
      </c>
      <c r="L305" s="44" t="s">
        <v>38</v>
      </c>
      <c r="M305" s="14" t="s">
        <v>25</v>
      </c>
      <c r="N305" s="21">
        <v>41917</v>
      </c>
      <c r="O305" s="12" t="s">
        <v>17</v>
      </c>
      <c r="P305" s="11" t="s">
        <v>29</v>
      </c>
      <c r="Q305" s="10">
        <v>41918</v>
      </c>
    </row>
    <row r="306" spans="1:17" x14ac:dyDescent="0.3">
      <c r="A306" s="60"/>
      <c r="B306" s="60"/>
      <c r="C306" s="60"/>
      <c r="D306" s="7"/>
      <c r="E306" s="6"/>
      <c r="F306" s="20" t="s">
        <v>251</v>
      </c>
      <c r="G306" s="22" t="s">
        <v>1484</v>
      </c>
      <c r="H306" s="17" t="s">
        <v>1489</v>
      </c>
      <c r="I306" s="16">
        <v>0</v>
      </c>
      <c r="J306" s="16">
        <v>4449</v>
      </c>
      <c r="K306" s="15" t="s">
        <v>29</v>
      </c>
      <c r="L306" s="44" t="s">
        <v>38</v>
      </c>
      <c r="M306" s="14" t="s">
        <v>25</v>
      </c>
      <c r="N306" s="21">
        <v>41917</v>
      </c>
      <c r="O306" s="12" t="s">
        <v>17</v>
      </c>
      <c r="P306" s="11" t="s">
        <v>29</v>
      </c>
      <c r="Q306" s="10">
        <v>41918</v>
      </c>
    </row>
    <row r="307" spans="1:17" x14ac:dyDescent="0.3">
      <c r="A307" s="60"/>
      <c r="B307" s="60"/>
      <c r="C307" s="60"/>
      <c r="D307" s="7"/>
      <c r="E307" s="6"/>
      <c r="F307" s="19" t="s">
        <v>255</v>
      </c>
      <c r="G307" s="22" t="s">
        <v>1484</v>
      </c>
      <c r="H307" s="17" t="s">
        <v>1490</v>
      </c>
      <c r="I307" s="16">
        <v>0</v>
      </c>
      <c r="J307" s="16">
        <v>4450</v>
      </c>
      <c r="K307" s="15" t="s">
        <v>29</v>
      </c>
      <c r="L307" s="44" t="s">
        <v>38</v>
      </c>
      <c r="M307" s="14" t="s">
        <v>25</v>
      </c>
      <c r="N307" s="21">
        <v>41917</v>
      </c>
      <c r="O307" s="12" t="s">
        <v>17</v>
      </c>
      <c r="P307" s="11" t="s">
        <v>29</v>
      </c>
      <c r="Q307" s="10">
        <v>41918</v>
      </c>
    </row>
    <row r="308" spans="1:17" x14ac:dyDescent="0.3">
      <c r="A308" s="60"/>
      <c r="B308" s="60"/>
      <c r="C308" s="60"/>
      <c r="D308" s="7"/>
      <c r="E308" s="6"/>
      <c r="F308" s="20" t="s">
        <v>256</v>
      </c>
      <c r="G308" s="22" t="s">
        <v>1484</v>
      </c>
      <c r="H308" s="17" t="s">
        <v>1491</v>
      </c>
      <c r="I308" s="16">
        <v>0</v>
      </c>
      <c r="J308" s="16">
        <v>4451</v>
      </c>
      <c r="K308" s="15" t="s">
        <v>29</v>
      </c>
      <c r="L308" s="44" t="s">
        <v>38</v>
      </c>
      <c r="M308" s="14" t="s">
        <v>25</v>
      </c>
      <c r="N308" s="21">
        <v>41917</v>
      </c>
      <c r="O308" s="12" t="s">
        <v>17</v>
      </c>
      <c r="P308" s="11" t="s">
        <v>29</v>
      </c>
      <c r="Q308" s="10">
        <v>41918</v>
      </c>
    </row>
    <row r="309" spans="1:17" x14ac:dyDescent="0.3">
      <c r="A309" s="60"/>
      <c r="B309" s="60"/>
      <c r="C309" s="60"/>
      <c r="D309" s="7"/>
      <c r="E309" s="6"/>
      <c r="F309" s="19" t="s">
        <v>261</v>
      </c>
      <c r="G309" s="22" t="s">
        <v>1492</v>
      </c>
      <c r="H309" s="17" t="s">
        <v>1493</v>
      </c>
      <c r="I309" s="16" t="s">
        <v>276</v>
      </c>
      <c r="J309" s="16" t="s">
        <v>1494</v>
      </c>
      <c r="K309" s="15" t="s">
        <v>29</v>
      </c>
      <c r="L309" s="44" t="s">
        <v>38</v>
      </c>
      <c r="M309" s="14" t="s">
        <v>25</v>
      </c>
      <c r="N309" s="21" t="s">
        <v>1197</v>
      </c>
      <c r="O309" s="12" t="s">
        <v>17</v>
      </c>
      <c r="P309" s="11" t="s">
        <v>29</v>
      </c>
      <c r="Q309" s="10">
        <v>41918</v>
      </c>
    </row>
    <row r="310" spans="1:17" x14ac:dyDescent="0.3">
      <c r="A310" s="60"/>
      <c r="B310" s="60"/>
      <c r="C310" s="60"/>
      <c r="D310" s="7"/>
      <c r="E310" s="6"/>
      <c r="F310" s="20" t="s">
        <v>262</v>
      </c>
      <c r="G310" s="22" t="s">
        <v>1492</v>
      </c>
      <c r="H310" s="17" t="s">
        <v>1496</v>
      </c>
      <c r="I310" s="16" t="s">
        <v>276</v>
      </c>
      <c r="J310" s="16">
        <v>4453</v>
      </c>
      <c r="K310" s="15" t="s">
        <v>29</v>
      </c>
      <c r="L310" s="44" t="s">
        <v>38</v>
      </c>
      <c r="M310" s="14" t="s">
        <v>25</v>
      </c>
      <c r="N310" s="21" t="s">
        <v>1197</v>
      </c>
      <c r="O310" s="12" t="s">
        <v>17</v>
      </c>
      <c r="P310" s="11" t="s">
        <v>29</v>
      </c>
      <c r="Q310" s="10">
        <v>41918</v>
      </c>
    </row>
    <row r="311" spans="1:17" x14ac:dyDescent="0.3">
      <c r="A311" s="60"/>
      <c r="B311" s="60"/>
      <c r="C311" s="60"/>
      <c r="D311" s="7"/>
      <c r="E311" s="6"/>
      <c r="F311" s="20" t="s">
        <v>1062</v>
      </c>
      <c r="G311" s="22" t="s">
        <v>1492</v>
      </c>
      <c r="H311" s="17" t="s">
        <v>1497</v>
      </c>
      <c r="I311" s="16" t="s">
        <v>276</v>
      </c>
      <c r="J311" s="16">
        <v>4454</v>
      </c>
      <c r="K311" s="15" t="s">
        <v>29</v>
      </c>
      <c r="L311" s="44" t="s">
        <v>38</v>
      </c>
      <c r="M311" s="14" t="s">
        <v>25</v>
      </c>
      <c r="N311" s="21" t="s">
        <v>1197</v>
      </c>
      <c r="O311" s="12" t="s">
        <v>17</v>
      </c>
      <c r="P311" s="11" t="s">
        <v>29</v>
      </c>
      <c r="Q311" s="10">
        <v>41918</v>
      </c>
    </row>
    <row r="312" spans="1:17" x14ac:dyDescent="0.3">
      <c r="A312" s="60"/>
      <c r="B312" s="60"/>
      <c r="C312" s="60"/>
      <c r="D312" s="7"/>
      <c r="E312" s="6"/>
      <c r="F312" s="19" t="s">
        <v>264</v>
      </c>
      <c r="G312" s="22" t="s">
        <v>1492</v>
      </c>
      <c r="H312" s="17" t="s">
        <v>1498</v>
      </c>
      <c r="I312" s="16" t="s">
        <v>276</v>
      </c>
      <c r="J312" s="16">
        <v>4455</v>
      </c>
      <c r="K312" s="15" t="s">
        <v>29</v>
      </c>
      <c r="L312" s="44" t="s">
        <v>38</v>
      </c>
      <c r="M312" s="14" t="s">
        <v>25</v>
      </c>
      <c r="N312" s="21" t="s">
        <v>1197</v>
      </c>
      <c r="O312" s="12" t="s">
        <v>17</v>
      </c>
      <c r="P312" s="11" t="s">
        <v>29</v>
      </c>
      <c r="Q312" s="10">
        <v>41918</v>
      </c>
    </row>
    <row r="313" spans="1:17" x14ac:dyDescent="0.3">
      <c r="A313" s="60"/>
      <c r="B313" s="60"/>
      <c r="C313" s="60"/>
      <c r="D313" s="7"/>
      <c r="E313" s="6"/>
      <c r="F313" s="20" t="s">
        <v>1500</v>
      </c>
      <c r="G313" s="22" t="s">
        <v>1492</v>
      </c>
      <c r="H313" s="17" t="s">
        <v>1501</v>
      </c>
      <c r="I313" s="16" t="s">
        <v>276</v>
      </c>
      <c r="J313" s="16">
        <v>4457</v>
      </c>
      <c r="K313" s="15" t="s">
        <v>29</v>
      </c>
      <c r="L313" s="44" t="s">
        <v>38</v>
      </c>
      <c r="M313" s="14" t="s">
        <v>25</v>
      </c>
      <c r="N313" s="21" t="s">
        <v>1197</v>
      </c>
      <c r="O313" s="12" t="s">
        <v>17</v>
      </c>
      <c r="P313" s="11" t="s">
        <v>29</v>
      </c>
      <c r="Q313" s="10">
        <v>41918</v>
      </c>
    </row>
    <row r="314" spans="1:17" x14ac:dyDescent="0.3">
      <c r="A314" s="60"/>
      <c r="B314" s="60"/>
      <c r="C314" s="60"/>
      <c r="D314" s="7"/>
      <c r="E314" s="6"/>
      <c r="F314" s="20" t="s">
        <v>273</v>
      </c>
      <c r="G314" s="22" t="s">
        <v>1492</v>
      </c>
      <c r="H314" s="17" t="s">
        <v>1503</v>
      </c>
      <c r="I314" s="16" t="s">
        <v>276</v>
      </c>
      <c r="J314" s="16">
        <v>4459</v>
      </c>
      <c r="K314" s="15" t="s">
        <v>29</v>
      </c>
      <c r="L314" s="44" t="s">
        <v>38</v>
      </c>
      <c r="M314" s="14" t="s">
        <v>25</v>
      </c>
      <c r="N314" s="21" t="s">
        <v>1197</v>
      </c>
      <c r="O314" s="12" t="s">
        <v>17</v>
      </c>
      <c r="P314" s="11" t="s">
        <v>29</v>
      </c>
      <c r="Q314" s="10">
        <v>41918</v>
      </c>
    </row>
    <row r="315" spans="1:17" x14ac:dyDescent="0.3">
      <c r="A315" s="60"/>
      <c r="B315" s="60"/>
      <c r="C315" s="60"/>
      <c r="D315" s="7"/>
      <c r="E315" s="6"/>
      <c r="F315" s="20" t="s">
        <v>274</v>
      </c>
      <c r="G315" s="22" t="s">
        <v>1492</v>
      </c>
      <c r="H315" s="17" t="s">
        <v>1504</v>
      </c>
      <c r="I315" s="16" t="s">
        <v>276</v>
      </c>
      <c r="J315" s="16">
        <v>4460</v>
      </c>
      <c r="K315" s="15" t="s">
        <v>29</v>
      </c>
      <c r="L315" s="44" t="s">
        <v>38</v>
      </c>
      <c r="M315" s="14" t="s">
        <v>25</v>
      </c>
      <c r="N315" s="21" t="s">
        <v>1197</v>
      </c>
      <c r="O315" s="12" t="s">
        <v>17</v>
      </c>
      <c r="P315" s="11" t="s">
        <v>29</v>
      </c>
      <c r="Q315" s="10">
        <v>41918</v>
      </c>
    </row>
    <row r="316" spans="1:17" x14ac:dyDescent="0.3">
      <c r="A316" s="60"/>
      <c r="B316" s="60"/>
      <c r="C316" s="60"/>
      <c r="D316" s="7"/>
      <c r="E316" s="6"/>
      <c r="F316" s="19" t="s">
        <v>281</v>
      </c>
      <c r="G316" s="22" t="s">
        <v>1492</v>
      </c>
      <c r="H316" s="17" t="s">
        <v>1505</v>
      </c>
      <c r="I316" s="16">
        <v>0</v>
      </c>
      <c r="J316" s="16">
        <v>4461</v>
      </c>
      <c r="K316" s="15" t="s">
        <v>29</v>
      </c>
      <c r="L316" s="44" t="s">
        <v>38</v>
      </c>
      <c r="M316" s="14" t="s">
        <v>25</v>
      </c>
      <c r="N316" s="21" t="s">
        <v>1197</v>
      </c>
      <c r="O316" s="12" t="s">
        <v>17</v>
      </c>
      <c r="P316" s="11" t="s">
        <v>29</v>
      </c>
      <c r="Q316" s="10">
        <v>41918</v>
      </c>
    </row>
    <row r="317" spans="1:17" x14ac:dyDescent="0.3">
      <c r="A317" s="60"/>
      <c r="B317" s="60"/>
      <c r="C317" s="60"/>
      <c r="D317" s="7"/>
      <c r="E317" s="6"/>
      <c r="F317" s="19" t="s">
        <v>286</v>
      </c>
      <c r="G317" s="22" t="s">
        <v>1506</v>
      </c>
      <c r="H317" s="17" t="s">
        <v>1507</v>
      </c>
      <c r="I317" s="16">
        <v>0</v>
      </c>
      <c r="J317" s="16" t="s">
        <v>1508</v>
      </c>
      <c r="K317" s="15" t="s">
        <v>29</v>
      </c>
      <c r="L317" s="44" t="s">
        <v>38</v>
      </c>
      <c r="M317" s="14" t="s">
        <v>25</v>
      </c>
      <c r="N317" s="21">
        <v>41937</v>
      </c>
      <c r="O317" s="12" t="s">
        <v>17</v>
      </c>
      <c r="P317" s="11" t="s">
        <v>29</v>
      </c>
      <c r="Q317" s="10">
        <v>41939</v>
      </c>
    </row>
    <row r="318" spans="1:17" x14ac:dyDescent="0.3">
      <c r="A318" s="60"/>
      <c r="B318" s="60"/>
      <c r="C318" s="60"/>
      <c r="D318" s="7"/>
      <c r="E318" s="6"/>
      <c r="F318" s="20" t="s">
        <v>288</v>
      </c>
      <c r="G318" s="22" t="s">
        <v>1506</v>
      </c>
      <c r="H318" s="17" t="s">
        <v>1510</v>
      </c>
      <c r="I318" s="16">
        <v>0</v>
      </c>
      <c r="J318" s="16">
        <v>4463</v>
      </c>
      <c r="K318" s="15" t="s">
        <v>29</v>
      </c>
      <c r="L318" s="44" t="s">
        <v>38</v>
      </c>
      <c r="M318" s="14" t="s">
        <v>25</v>
      </c>
      <c r="N318" s="21">
        <v>41937</v>
      </c>
      <c r="O318" s="12" t="s">
        <v>17</v>
      </c>
      <c r="P318" s="11" t="s">
        <v>29</v>
      </c>
      <c r="Q318" s="10">
        <v>41939</v>
      </c>
    </row>
    <row r="319" spans="1:17" x14ac:dyDescent="0.3">
      <c r="A319" s="60"/>
      <c r="B319" s="60"/>
      <c r="C319" s="60"/>
      <c r="D319" s="7"/>
      <c r="E319" s="6"/>
      <c r="F319" s="20" t="s">
        <v>1077</v>
      </c>
      <c r="G319" s="22" t="s">
        <v>1506</v>
      </c>
      <c r="H319" s="17" t="s">
        <v>1511</v>
      </c>
      <c r="I319" s="16">
        <v>0</v>
      </c>
      <c r="J319" s="16">
        <v>4464</v>
      </c>
      <c r="K319" s="15" t="s">
        <v>29</v>
      </c>
      <c r="L319" s="44" t="s">
        <v>38</v>
      </c>
      <c r="M319" s="14" t="s">
        <v>25</v>
      </c>
      <c r="N319" s="21">
        <v>41937</v>
      </c>
      <c r="O319" s="12" t="s">
        <v>17</v>
      </c>
      <c r="P319" s="11" t="s">
        <v>29</v>
      </c>
      <c r="Q319" s="10">
        <v>41939</v>
      </c>
    </row>
    <row r="320" spans="1:17" x14ac:dyDescent="0.3">
      <c r="A320" s="60"/>
      <c r="B320" s="60"/>
      <c r="C320" s="60"/>
      <c r="D320" s="7"/>
      <c r="E320" s="6"/>
      <c r="F320" s="19" t="s">
        <v>293</v>
      </c>
      <c r="G320" s="22" t="s">
        <v>1506</v>
      </c>
      <c r="H320" s="17" t="s">
        <v>1512</v>
      </c>
      <c r="I320" s="16">
        <v>0</v>
      </c>
      <c r="J320" s="16">
        <v>4465</v>
      </c>
      <c r="K320" s="15" t="s">
        <v>29</v>
      </c>
      <c r="L320" s="44" t="s">
        <v>38</v>
      </c>
      <c r="M320" s="14" t="s">
        <v>25</v>
      </c>
      <c r="N320" s="21">
        <v>41937</v>
      </c>
      <c r="O320" s="12" t="s">
        <v>17</v>
      </c>
      <c r="P320" s="11" t="s">
        <v>29</v>
      </c>
      <c r="Q320" s="10">
        <v>41939</v>
      </c>
    </row>
    <row r="321" spans="1:17" x14ac:dyDescent="0.3">
      <c r="A321" s="60"/>
      <c r="B321" s="60"/>
      <c r="C321" s="60"/>
      <c r="D321" s="7"/>
      <c r="E321" s="6"/>
      <c r="F321" s="20" t="s">
        <v>295</v>
      </c>
      <c r="G321" s="22" t="s">
        <v>1506</v>
      </c>
      <c r="H321" s="17" t="s">
        <v>1513</v>
      </c>
      <c r="I321" s="16">
        <v>0</v>
      </c>
      <c r="J321" s="16">
        <v>4466</v>
      </c>
      <c r="K321" s="15" t="s">
        <v>29</v>
      </c>
      <c r="L321" s="44" t="s">
        <v>38</v>
      </c>
      <c r="M321" s="14" t="s">
        <v>25</v>
      </c>
      <c r="N321" s="21">
        <v>41937</v>
      </c>
      <c r="O321" s="12" t="s">
        <v>17</v>
      </c>
      <c r="P321" s="11" t="s">
        <v>29</v>
      </c>
      <c r="Q321" s="10">
        <v>41939</v>
      </c>
    </row>
    <row r="322" spans="1:17" x14ac:dyDescent="0.3">
      <c r="A322" s="60"/>
      <c r="B322" s="60"/>
      <c r="C322" s="60"/>
      <c r="D322" s="7"/>
      <c r="E322" s="6"/>
      <c r="F322" s="19" t="s">
        <v>302</v>
      </c>
      <c r="G322" s="22" t="s">
        <v>1514</v>
      </c>
      <c r="H322" s="17" t="s">
        <v>1515</v>
      </c>
      <c r="I322" s="16">
        <v>0</v>
      </c>
      <c r="J322" s="16" t="s">
        <v>1516</v>
      </c>
      <c r="K322" s="15" t="s">
        <v>29</v>
      </c>
      <c r="L322" s="44" t="s">
        <v>38</v>
      </c>
      <c r="M322" s="14" t="s">
        <v>25</v>
      </c>
      <c r="N322" s="21">
        <v>41937</v>
      </c>
      <c r="O322" s="12" t="s">
        <v>17</v>
      </c>
      <c r="P322" s="11" t="s">
        <v>29</v>
      </c>
      <c r="Q322" s="10">
        <v>41939</v>
      </c>
    </row>
    <row r="323" spans="1:17" x14ac:dyDescent="0.3">
      <c r="A323" s="60"/>
      <c r="B323" s="60"/>
      <c r="C323" s="60"/>
      <c r="D323" s="7"/>
      <c r="E323" s="6"/>
      <c r="F323" s="20" t="s">
        <v>304</v>
      </c>
      <c r="G323" s="22" t="s">
        <v>1514</v>
      </c>
      <c r="H323" s="17" t="s">
        <v>1518</v>
      </c>
      <c r="I323" s="16">
        <v>0</v>
      </c>
      <c r="J323" s="16" t="s">
        <v>1519</v>
      </c>
      <c r="K323" s="15" t="s">
        <v>29</v>
      </c>
      <c r="L323" s="44" t="s">
        <v>38</v>
      </c>
      <c r="M323" s="14" t="s">
        <v>25</v>
      </c>
      <c r="N323" s="21">
        <v>41937</v>
      </c>
      <c r="O323" s="12" t="s">
        <v>17</v>
      </c>
      <c r="P323" s="11" t="s">
        <v>29</v>
      </c>
      <c r="Q323" s="10">
        <v>41939</v>
      </c>
    </row>
    <row r="324" spans="1:17" x14ac:dyDescent="0.3">
      <c r="A324" s="60"/>
      <c r="B324" s="60"/>
      <c r="C324" s="60"/>
      <c r="D324" s="7"/>
      <c r="E324" s="6"/>
      <c r="F324" s="20" t="s">
        <v>305</v>
      </c>
      <c r="G324" s="22" t="s">
        <v>1514</v>
      </c>
      <c r="H324" s="17" t="s">
        <v>1520</v>
      </c>
      <c r="I324" s="16">
        <v>0</v>
      </c>
      <c r="J324" s="16" t="s">
        <v>1521</v>
      </c>
      <c r="K324" s="15" t="s">
        <v>29</v>
      </c>
      <c r="L324" s="44" t="s">
        <v>38</v>
      </c>
      <c r="M324" s="14" t="s">
        <v>25</v>
      </c>
      <c r="N324" s="21">
        <v>41937</v>
      </c>
      <c r="O324" s="12" t="s">
        <v>17</v>
      </c>
      <c r="P324" s="11" t="s">
        <v>29</v>
      </c>
      <c r="Q324" s="10">
        <v>41939</v>
      </c>
    </row>
    <row r="325" spans="1:17" x14ac:dyDescent="0.3">
      <c r="A325" s="60"/>
      <c r="B325" s="60"/>
      <c r="C325" s="60"/>
      <c r="D325" s="7"/>
      <c r="E325" s="6"/>
      <c r="F325" s="19" t="s">
        <v>312</v>
      </c>
      <c r="G325" s="22" t="s">
        <v>1514</v>
      </c>
      <c r="H325" s="17" t="s">
        <v>1522</v>
      </c>
      <c r="I325" s="16">
        <v>0</v>
      </c>
      <c r="J325" s="16" t="s">
        <v>1523</v>
      </c>
      <c r="K325" s="15" t="s">
        <v>29</v>
      </c>
      <c r="L325" s="44" t="s">
        <v>38</v>
      </c>
      <c r="M325" s="14" t="s">
        <v>25</v>
      </c>
      <c r="N325" s="21">
        <v>41937</v>
      </c>
      <c r="O325" s="12" t="s">
        <v>17</v>
      </c>
      <c r="P325" s="11" t="s">
        <v>29</v>
      </c>
      <c r="Q325" s="10">
        <v>41939</v>
      </c>
    </row>
    <row r="326" spans="1:17" x14ac:dyDescent="0.3">
      <c r="A326" s="60"/>
      <c r="B326" s="60"/>
      <c r="C326" s="60"/>
      <c r="D326" s="7"/>
      <c r="E326" s="6"/>
      <c r="F326" s="20" t="s">
        <v>313</v>
      </c>
      <c r="G326" s="22" t="s">
        <v>1514</v>
      </c>
      <c r="H326" s="17" t="s">
        <v>1524</v>
      </c>
      <c r="I326" s="16">
        <v>0</v>
      </c>
      <c r="J326" s="16">
        <v>4468</v>
      </c>
      <c r="K326" s="15" t="s">
        <v>29</v>
      </c>
      <c r="L326" s="44" t="s">
        <v>38</v>
      </c>
      <c r="M326" s="14" t="s">
        <v>25</v>
      </c>
      <c r="N326" s="21">
        <v>41937</v>
      </c>
      <c r="O326" s="12" t="s">
        <v>17</v>
      </c>
      <c r="P326" s="11" t="s">
        <v>29</v>
      </c>
      <c r="Q326" s="10">
        <v>41939</v>
      </c>
    </row>
    <row r="327" spans="1:17" x14ac:dyDescent="0.3">
      <c r="A327" s="60"/>
      <c r="B327" s="60"/>
      <c r="C327" s="60"/>
      <c r="D327" s="7"/>
      <c r="E327" s="6"/>
      <c r="F327" s="20" t="s">
        <v>314</v>
      </c>
      <c r="G327" s="22" t="s">
        <v>1514</v>
      </c>
      <c r="H327" s="17" t="s">
        <v>1525</v>
      </c>
      <c r="I327" s="16">
        <v>0</v>
      </c>
      <c r="J327" s="16" t="s">
        <v>1526</v>
      </c>
      <c r="K327" s="15" t="s">
        <v>29</v>
      </c>
      <c r="L327" s="44" t="s">
        <v>38</v>
      </c>
      <c r="M327" s="14" t="s">
        <v>25</v>
      </c>
      <c r="N327" s="21">
        <v>41937</v>
      </c>
      <c r="O327" s="12" t="s">
        <v>17</v>
      </c>
      <c r="P327" s="11" t="s">
        <v>29</v>
      </c>
      <c r="Q327" s="10">
        <v>41939</v>
      </c>
    </row>
    <row r="328" spans="1:17" x14ac:dyDescent="0.3">
      <c r="A328" s="60"/>
      <c r="B328" s="60"/>
      <c r="C328" s="60"/>
      <c r="D328" s="7"/>
      <c r="E328" s="6"/>
      <c r="F328" s="19" t="s">
        <v>320</v>
      </c>
      <c r="G328" s="22" t="s">
        <v>1514</v>
      </c>
      <c r="H328" s="17" t="s">
        <v>1527</v>
      </c>
      <c r="I328" s="16">
        <v>0</v>
      </c>
      <c r="J328" s="16" t="s">
        <v>1528</v>
      </c>
      <c r="K328" s="15" t="s">
        <v>29</v>
      </c>
      <c r="L328" s="44" t="s">
        <v>38</v>
      </c>
      <c r="M328" s="14" t="s">
        <v>25</v>
      </c>
      <c r="N328" s="21">
        <v>41937</v>
      </c>
      <c r="O328" s="12" t="s">
        <v>17</v>
      </c>
      <c r="P328" s="11" t="s">
        <v>29</v>
      </c>
      <c r="Q328" s="10">
        <v>41939</v>
      </c>
    </row>
    <row r="329" spans="1:17" x14ac:dyDescent="0.3">
      <c r="A329" s="60"/>
      <c r="B329" s="60"/>
      <c r="C329" s="60"/>
      <c r="D329" s="7"/>
      <c r="E329" s="6"/>
      <c r="F329" s="20" t="s">
        <v>321</v>
      </c>
      <c r="G329" s="22" t="s">
        <v>1514</v>
      </c>
      <c r="H329" s="17" t="s">
        <v>1529</v>
      </c>
      <c r="I329" s="16">
        <v>0</v>
      </c>
      <c r="J329" s="16" t="s">
        <v>1530</v>
      </c>
      <c r="K329" s="15" t="s">
        <v>29</v>
      </c>
      <c r="L329" s="44" t="s">
        <v>38</v>
      </c>
      <c r="M329" s="14" t="s">
        <v>25</v>
      </c>
      <c r="N329" s="21">
        <v>41937</v>
      </c>
      <c r="O329" s="12" t="s">
        <v>17</v>
      </c>
      <c r="P329" s="11" t="s">
        <v>29</v>
      </c>
      <c r="Q329" s="10">
        <v>41939</v>
      </c>
    </row>
    <row r="330" spans="1:17" x14ac:dyDescent="0.3">
      <c r="A330" s="60"/>
      <c r="B330" s="60"/>
      <c r="C330" s="60"/>
      <c r="D330" s="7"/>
      <c r="E330" s="6"/>
      <c r="F330" s="19" t="s">
        <v>327</v>
      </c>
      <c r="G330" s="22" t="s">
        <v>1531</v>
      </c>
      <c r="H330" s="17" t="s">
        <v>1532</v>
      </c>
      <c r="I330" s="16">
        <v>0</v>
      </c>
      <c r="J330" s="16" t="s">
        <v>1533</v>
      </c>
      <c r="K330" s="15" t="s">
        <v>29</v>
      </c>
      <c r="L330" s="44" t="s">
        <v>38</v>
      </c>
      <c r="M330" s="14" t="s">
        <v>25</v>
      </c>
      <c r="N330" s="21">
        <v>42028</v>
      </c>
      <c r="O330" s="12" t="s">
        <v>17</v>
      </c>
      <c r="P330" s="11" t="s">
        <v>29</v>
      </c>
      <c r="Q330" s="10">
        <v>42030</v>
      </c>
    </row>
    <row r="331" spans="1:17" x14ac:dyDescent="0.3">
      <c r="A331" s="60"/>
      <c r="B331" s="60"/>
      <c r="C331" s="60"/>
      <c r="D331" s="7"/>
      <c r="E331" s="6"/>
      <c r="F331" s="20" t="s">
        <v>329</v>
      </c>
      <c r="G331" s="22" t="s">
        <v>1531</v>
      </c>
      <c r="H331" s="17" t="s">
        <v>1535</v>
      </c>
      <c r="I331" s="16">
        <v>0</v>
      </c>
      <c r="J331" s="16">
        <v>4470</v>
      </c>
      <c r="K331" s="15" t="s">
        <v>29</v>
      </c>
      <c r="L331" s="44" t="s">
        <v>38</v>
      </c>
      <c r="M331" s="14" t="s">
        <v>25</v>
      </c>
      <c r="N331" s="21">
        <v>42028</v>
      </c>
      <c r="O331" s="12" t="s">
        <v>17</v>
      </c>
      <c r="P331" s="11" t="s">
        <v>29</v>
      </c>
      <c r="Q331" s="10">
        <v>42030</v>
      </c>
    </row>
    <row r="332" spans="1:17" x14ac:dyDescent="0.3">
      <c r="A332" s="60"/>
      <c r="B332" s="60"/>
      <c r="C332" s="60"/>
      <c r="D332" s="7"/>
      <c r="E332" s="6"/>
      <c r="F332" s="20" t="s">
        <v>330</v>
      </c>
      <c r="G332" s="22" t="s">
        <v>1531</v>
      </c>
      <c r="H332" s="17" t="s">
        <v>1536</v>
      </c>
      <c r="I332" s="16">
        <v>0</v>
      </c>
      <c r="J332" s="16">
        <v>4471</v>
      </c>
      <c r="K332" s="15" t="s">
        <v>29</v>
      </c>
      <c r="L332" s="44" t="s">
        <v>38</v>
      </c>
      <c r="M332" s="14" t="s">
        <v>25</v>
      </c>
      <c r="N332" s="21">
        <v>42028</v>
      </c>
      <c r="O332" s="12" t="s">
        <v>17</v>
      </c>
      <c r="P332" s="11" t="s">
        <v>29</v>
      </c>
      <c r="Q332" s="10">
        <v>42030</v>
      </c>
    </row>
    <row r="333" spans="1:17" x14ac:dyDescent="0.3">
      <c r="A333" s="60"/>
      <c r="B333" s="60"/>
      <c r="C333" s="60"/>
      <c r="D333" s="7"/>
      <c r="E333" s="6"/>
      <c r="F333" s="19" t="s">
        <v>336</v>
      </c>
      <c r="G333" s="22" t="s">
        <v>1531</v>
      </c>
      <c r="H333" s="17" t="s">
        <v>1537</v>
      </c>
      <c r="I333" s="16">
        <v>0</v>
      </c>
      <c r="J333" s="16">
        <v>4472</v>
      </c>
      <c r="K333" s="15" t="s">
        <v>29</v>
      </c>
      <c r="L333" s="44" t="s">
        <v>38</v>
      </c>
      <c r="M333" s="14" t="s">
        <v>25</v>
      </c>
      <c r="N333" s="21">
        <v>42028</v>
      </c>
      <c r="O333" s="12" t="s">
        <v>17</v>
      </c>
      <c r="P333" s="11" t="s">
        <v>29</v>
      </c>
      <c r="Q333" s="10">
        <v>42030</v>
      </c>
    </row>
    <row r="334" spans="1:17" x14ac:dyDescent="0.3">
      <c r="A334" s="60"/>
      <c r="B334" s="60"/>
      <c r="C334" s="60"/>
      <c r="D334" s="7"/>
      <c r="E334" s="6"/>
      <c r="F334" s="20" t="s">
        <v>338</v>
      </c>
      <c r="G334" s="22" t="s">
        <v>1531</v>
      </c>
      <c r="H334" s="17" t="s">
        <v>1538</v>
      </c>
      <c r="I334" s="16">
        <v>0</v>
      </c>
      <c r="J334" s="16">
        <v>4473</v>
      </c>
      <c r="K334" s="15" t="s">
        <v>29</v>
      </c>
      <c r="L334" s="44" t="s">
        <v>38</v>
      </c>
      <c r="M334" s="14" t="s">
        <v>25</v>
      </c>
      <c r="N334" s="21">
        <v>42028</v>
      </c>
      <c r="O334" s="12" t="s">
        <v>17</v>
      </c>
      <c r="P334" s="11" t="s">
        <v>29</v>
      </c>
      <c r="Q334" s="10">
        <v>42030</v>
      </c>
    </row>
    <row r="335" spans="1:17" x14ac:dyDescent="0.3">
      <c r="A335" s="60"/>
      <c r="B335" s="60"/>
      <c r="C335" s="60"/>
      <c r="D335" s="7"/>
      <c r="E335" s="6"/>
      <c r="F335" s="19" t="s">
        <v>343</v>
      </c>
      <c r="G335" s="22" t="s">
        <v>1539</v>
      </c>
      <c r="H335" s="17" t="s">
        <v>1540</v>
      </c>
      <c r="I335" s="16">
        <v>0</v>
      </c>
      <c r="J335" s="16" t="s">
        <v>1541</v>
      </c>
      <c r="K335" s="15" t="s">
        <v>29</v>
      </c>
      <c r="L335" s="44" t="s">
        <v>38</v>
      </c>
      <c r="M335" s="14" t="s">
        <v>25</v>
      </c>
      <c r="N335" s="21">
        <v>42028</v>
      </c>
      <c r="O335" s="12" t="s">
        <v>17</v>
      </c>
      <c r="P335" s="11" t="s">
        <v>29</v>
      </c>
      <c r="Q335" s="10">
        <v>42030</v>
      </c>
    </row>
    <row r="336" spans="1:17" x14ac:dyDescent="0.3">
      <c r="A336" s="60"/>
      <c r="B336" s="60"/>
      <c r="C336" s="60"/>
      <c r="D336" s="7"/>
      <c r="E336" s="6"/>
      <c r="F336" s="20" t="s">
        <v>344</v>
      </c>
      <c r="G336" s="22" t="s">
        <v>1539</v>
      </c>
      <c r="H336" s="17" t="s">
        <v>1543</v>
      </c>
      <c r="I336" s="16">
        <v>0</v>
      </c>
      <c r="J336" s="16">
        <v>4475</v>
      </c>
      <c r="K336" s="15" t="s">
        <v>29</v>
      </c>
      <c r="L336" s="44" t="s">
        <v>38</v>
      </c>
      <c r="M336" s="14" t="s">
        <v>25</v>
      </c>
      <c r="N336" s="21">
        <v>42028</v>
      </c>
      <c r="O336" s="12" t="s">
        <v>17</v>
      </c>
      <c r="P336" s="11" t="s">
        <v>29</v>
      </c>
      <c r="Q336" s="10">
        <v>42030</v>
      </c>
    </row>
    <row r="337" spans="1:17" x14ac:dyDescent="0.3">
      <c r="A337" s="60"/>
      <c r="B337" s="60"/>
      <c r="C337" s="60"/>
      <c r="D337" s="7"/>
      <c r="E337" s="6"/>
      <c r="F337" s="20" t="s">
        <v>1108</v>
      </c>
      <c r="G337" s="22" t="s">
        <v>1539</v>
      </c>
      <c r="H337" s="17" t="s">
        <v>1544</v>
      </c>
      <c r="I337" s="16">
        <v>0</v>
      </c>
      <c r="J337" s="16">
        <v>4476</v>
      </c>
      <c r="K337" s="15" t="s">
        <v>29</v>
      </c>
      <c r="L337" s="44" t="s">
        <v>38</v>
      </c>
      <c r="M337" s="14" t="s">
        <v>25</v>
      </c>
      <c r="N337" s="21">
        <v>42028</v>
      </c>
      <c r="O337" s="12" t="s">
        <v>17</v>
      </c>
      <c r="P337" s="11" t="s">
        <v>29</v>
      </c>
      <c r="Q337" s="10">
        <v>42030</v>
      </c>
    </row>
    <row r="338" spans="1:17" x14ac:dyDescent="0.3">
      <c r="A338" s="60"/>
      <c r="B338" s="60"/>
      <c r="C338" s="60"/>
      <c r="D338" s="7"/>
      <c r="E338" s="6"/>
      <c r="F338" s="19" t="s">
        <v>347</v>
      </c>
      <c r="G338" s="22" t="s">
        <v>1539</v>
      </c>
      <c r="H338" s="17" t="s">
        <v>1545</v>
      </c>
      <c r="I338" s="16">
        <v>0</v>
      </c>
      <c r="J338" s="16">
        <v>4477</v>
      </c>
      <c r="K338" s="15" t="s">
        <v>29</v>
      </c>
      <c r="L338" s="44" t="s">
        <v>38</v>
      </c>
      <c r="M338" s="14" t="s">
        <v>25</v>
      </c>
      <c r="N338" s="21">
        <v>42028</v>
      </c>
      <c r="O338" s="12" t="s">
        <v>17</v>
      </c>
      <c r="P338" s="11" t="s">
        <v>29</v>
      </c>
      <c r="Q338" s="10">
        <v>42030</v>
      </c>
    </row>
    <row r="339" spans="1:17" x14ac:dyDescent="0.3">
      <c r="A339" s="60"/>
      <c r="B339" s="60"/>
      <c r="C339" s="60"/>
      <c r="D339" s="7"/>
      <c r="E339" s="6"/>
      <c r="F339" s="20" t="s">
        <v>348</v>
      </c>
      <c r="G339" s="22" t="s">
        <v>1539</v>
      </c>
      <c r="H339" s="17" t="s">
        <v>1546</v>
      </c>
      <c r="I339" s="16">
        <v>0</v>
      </c>
      <c r="J339" s="16">
        <v>4478</v>
      </c>
      <c r="K339" s="15" t="s">
        <v>29</v>
      </c>
      <c r="L339" s="44" t="s">
        <v>38</v>
      </c>
      <c r="M339" s="14" t="s">
        <v>25</v>
      </c>
      <c r="N339" s="21">
        <v>42028</v>
      </c>
      <c r="O339" s="12" t="s">
        <v>17</v>
      </c>
      <c r="P339" s="11" t="s">
        <v>29</v>
      </c>
      <c r="Q339" s="10">
        <v>42030</v>
      </c>
    </row>
    <row r="340" spans="1:17" x14ac:dyDescent="0.3">
      <c r="A340" s="60"/>
      <c r="B340" s="60"/>
      <c r="C340" s="60"/>
      <c r="D340" s="7"/>
      <c r="E340" s="6"/>
      <c r="F340" s="20" t="s">
        <v>349</v>
      </c>
      <c r="G340" s="22" t="s">
        <v>1539</v>
      </c>
      <c r="H340" s="17" t="s">
        <v>1547</v>
      </c>
      <c r="I340" s="16">
        <v>0</v>
      </c>
      <c r="J340" s="16">
        <v>4479</v>
      </c>
      <c r="K340" s="15" t="s">
        <v>29</v>
      </c>
      <c r="L340" s="44" t="s">
        <v>38</v>
      </c>
      <c r="M340" s="14" t="s">
        <v>25</v>
      </c>
      <c r="N340" s="21">
        <v>42028</v>
      </c>
      <c r="O340" s="12" t="s">
        <v>17</v>
      </c>
      <c r="P340" s="11" t="s">
        <v>29</v>
      </c>
      <c r="Q340" s="10">
        <v>42030</v>
      </c>
    </row>
    <row r="341" spans="1:17" x14ac:dyDescent="0.3">
      <c r="A341" s="60"/>
      <c r="B341" s="60"/>
      <c r="C341" s="60"/>
      <c r="D341" s="7"/>
      <c r="E341" s="6"/>
      <c r="F341" s="19" t="s">
        <v>353</v>
      </c>
      <c r="G341" s="22" t="s">
        <v>1539</v>
      </c>
      <c r="H341" s="17" t="s">
        <v>1548</v>
      </c>
      <c r="I341" s="16">
        <v>0</v>
      </c>
      <c r="J341" s="16">
        <v>4483</v>
      </c>
      <c r="K341" s="15" t="s">
        <v>29</v>
      </c>
      <c r="L341" s="44" t="s">
        <v>38</v>
      </c>
      <c r="M341" s="14" t="s">
        <v>25</v>
      </c>
      <c r="N341" s="21">
        <v>42028</v>
      </c>
      <c r="O341" s="12" t="s">
        <v>17</v>
      </c>
      <c r="P341" s="11" t="s">
        <v>29</v>
      </c>
      <c r="Q341" s="10">
        <v>42030</v>
      </c>
    </row>
    <row r="342" spans="1:17" x14ac:dyDescent="0.3">
      <c r="A342" s="60"/>
      <c r="B342" s="60"/>
      <c r="C342" s="60"/>
      <c r="D342" s="7"/>
      <c r="E342" s="6"/>
      <c r="F342" s="20" t="s">
        <v>355</v>
      </c>
      <c r="G342" s="22" t="s">
        <v>1539</v>
      </c>
      <c r="H342" s="17" t="s">
        <v>1549</v>
      </c>
      <c r="I342" s="16">
        <v>0</v>
      </c>
      <c r="J342" s="16">
        <v>0</v>
      </c>
      <c r="K342" s="15" t="s">
        <v>29</v>
      </c>
      <c r="L342" s="44" t="s">
        <v>38</v>
      </c>
      <c r="M342" s="14" t="s">
        <v>25</v>
      </c>
      <c r="N342" s="21">
        <v>42028</v>
      </c>
      <c r="O342" s="12" t="s">
        <v>17</v>
      </c>
      <c r="P342" s="11" t="s">
        <v>29</v>
      </c>
      <c r="Q342" s="10">
        <v>42030</v>
      </c>
    </row>
    <row r="343" spans="1:17" x14ac:dyDescent="0.3">
      <c r="A343" s="60"/>
      <c r="B343" s="60"/>
      <c r="C343" s="60"/>
      <c r="D343" s="7"/>
      <c r="E343" s="6"/>
      <c r="F343" s="20" t="s">
        <v>356</v>
      </c>
      <c r="G343" s="22" t="s">
        <v>1539</v>
      </c>
      <c r="H343" s="17" t="s">
        <v>1550</v>
      </c>
      <c r="I343" s="16">
        <v>0</v>
      </c>
      <c r="J343" s="16">
        <v>1</v>
      </c>
      <c r="K343" s="15" t="s">
        <v>29</v>
      </c>
      <c r="L343" s="44" t="s">
        <v>38</v>
      </c>
      <c r="M343" s="14" t="s">
        <v>25</v>
      </c>
      <c r="N343" s="21">
        <v>42028</v>
      </c>
      <c r="O343" s="12" t="s">
        <v>17</v>
      </c>
      <c r="P343" s="11" t="s">
        <v>29</v>
      </c>
      <c r="Q343" s="10">
        <v>42030</v>
      </c>
    </row>
    <row r="344" spans="1:17" x14ac:dyDescent="0.3">
      <c r="A344" s="60"/>
      <c r="B344" s="60"/>
      <c r="C344" s="60"/>
      <c r="D344" s="7"/>
      <c r="E344" s="6"/>
      <c r="F344" s="19" t="s">
        <v>364</v>
      </c>
      <c r="G344" s="22" t="s">
        <v>1539</v>
      </c>
      <c r="H344" s="17" t="s">
        <v>1548</v>
      </c>
      <c r="I344" s="16">
        <v>0</v>
      </c>
      <c r="J344" s="16">
        <v>4483</v>
      </c>
      <c r="K344" s="15" t="s">
        <v>29</v>
      </c>
      <c r="L344" s="44" t="s">
        <v>38</v>
      </c>
      <c r="M344" s="14" t="s">
        <v>25</v>
      </c>
      <c r="N344" s="21">
        <v>42028</v>
      </c>
      <c r="O344" s="12" t="s">
        <v>17</v>
      </c>
      <c r="P344" s="11" t="s">
        <v>29</v>
      </c>
      <c r="Q344" s="10">
        <v>42030</v>
      </c>
    </row>
    <row r="345" spans="1:17" x14ac:dyDescent="0.3">
      <c r="A345" s="60"/>
      <c r="B345" s="60"/>
      <c r="C345" s="60"/>
      <c r="D345" s="7"/>
      <c r="E345" s="6"/>
      <c r="F345" s="19" t="s">
        <v>373</v>
      </c>
      <c r="G345" s="22" t="s">
        <v>1551</v>
      </c>
      <c r="H345" s="17" t="s">
        <v>1552</v>
      </c>
      <c r="I345" s="16">
        <v>0</v>
      </c>
      <c r="J345" s="16">
        <v>4493</v>
      </c>
      <c r="K345" s="15" t="s">
        <v>29</v>
      </c>
      <c r="L345" s="44" t="s">
        <v>38</v>
      </c>
      <c r="M345" s="14" t="s">
        <v>25</v>
      </c>
      <c r="N345" s="21">
        <v>42028</v>
      </c>
      <c r="O345" s="12" t="s">
        <v>17</v>
      </c>
      <c r="P345" s="11" t="s">
        <v>29</v>
      </c>
      <c r="Q345" s="10">
        <v>42030</v>
      </c>
    </row>
    <row r="346" spans="1:17" x14ac:dyDescent="0.3">
      <c r="A346" s="60"/>
      <c r="B346" s="60"/>
      <c r="C346" s="60"/>
      <c r="D346" s="7"/>
      <c r="E346" s="6"/>
      <c r="F346" s="19" t="s">
        <v>394</v>
      </c>
      <c r="G346" s="22" t="s">
        <v>1563</v>
      </c>
      <c r="H346" s="17" t="s">
        <v>1564</v>
      </c>
      <c r="I346" s="16">
        <v>0</v>
      </c>
      <c r="J346" s="16" t="s">
        <v>1565</v>
      </c>
      <c r="K346" s="15" t="s">
        <v>29</v>
      </c>
      <c r="L346" s="44" t="s">
        <v>38</v>
      </c>
      <c r="M346" s="14" t="s">
        <v>25</v>
      </c>
      <c r="N346" s="21">
        <v>42028</v>
      </c>
      <c r="O346" s="12" t="s">
        <v>17</v>
      </c>
      <c r="P346" s="11" t="s">
        <v>29</v>
      </c>
      <c r="Q346" s="10">
        <v>42030</v>
      </c>
    </row>
    <row r="347" spans="1:17" x14ac:dyDescent="0.3">
      <c r="A347" s="60"/>
      <c r="B347" s="60"/>
      <c r="C347" s="60"/>
      <c r="D347" s="7"/>
      <c r="E347" s="6"/>
      <c r="F347" s="20" t="s">
        <v>396</v>
      </c>
      <c r="G347" s="22" t="s">
        <v>1563</v>
      </c>
      <c r="H347" s="17" t="s">
        <v>1567</v>
      </c>
      <c r="I347" s="16">
        <v>0</v>
      </c>
      <c r="J347" s="16" t="s">
        <v>1568</v>
      </c>
      <c r="K347" s="15" t="s">
        <v>29</v>
      </c>
      <c r="L347" s="44" t="s">
        <v>38</v>
      </c>
      <c r="M347" s="14" t="s">
        <v>25</v>
      </c>
      <c r="N347" s="21">
        <v>42028</v>
      </c>
      <c r="O347" s="12" t="s">
        <v>17</v>
      </c>
      <c r="P347" s="11" t="s">
        <v>29</v>
      </c>
      <c r="Q347" s="10">
        <v>42030</v>
      </c>
    </row>
    <row r="348" spans="1:17" x14ac:dyDescent="0.3">
      <c r="A348" s="60"/>
      <c r="B348" s="60"/>
      <c r="C348" s="60"/>
      <c r="D348" s="7"/>
      <c r="E348" s="6"/>
      <c r="F348" s="20" t="s">
        <v>397</v>
      </c>
      <c r="G348" s="22" t="s">
        <v>1563</v>
      </c>
      <c r="H348" s="17" t="s">
        <v>1569</v>
      </c>
      <c r="I348" s="16">
        <v>0</v>
      </c>
      <c r="J348" s="16" t="s">
        <v>1570</v>
      </c>
      <c r="K348" s="15" t="s">
        <v>29</v>
      </c>
      <c r="L348" s="44" t="s">
        <v>38</v>
      </c>
      <c r="M348" s="14" t="s">
        <v>25</v>
      </c>
      <c r="N348" s="21">
        <v>42028</v>
      </c>
      <c r="O348" s="12" t="s">
        <v>17</v>
      </c>
      <c r="P348" s="11" t="s">
        <v>29</v>
      </c>
      <c r="Q348" s="10">
        <v>42030</v>
      </c>
    </row>
    <row r="349" spans="1:17" x14ac:dyDescent="0.3">
      <c r="A349" s="60"/>
      <c r="B349" s="60"/>
      <c r="C349" s="60"/>
      <c r="D349" s="7"/>
      <c r="E349" s="6"/>
      <c r="F349" s="19" t="s">
        <v>404</v>
      </c>
      <c r="G349" s="22" t="s">
        <v>1563</v>
      </c>
      <c r="H349" s="17" t="s">
        <v>1571</v>
      </c>
      <c r="I349" s="16">
        <v>0</v>
      </c>
      <c r="J349" s="16" t="s">
        <v>1572</v>
      </c>
      <c r="K349" s="15" t="s">
        <v>29</v>
      </c>
      <c r="L349" s="44" t="s">
        <v>38</v>
      </c>
      <c r="M349" s="14" t="s">
        <v>25</v>
      </c>
      <c r="N349" s="21">
        <v>42028</v>
      </c>
      <c r="O349" s="12" t="s">
        <v>17</v>
      </c>
      <c r="P349" s="11" t="s">
        <v>29</v>
      </c>
      <c r="Q349" s="10">
        <v>42030</v>
      </c>
    </row>
    <row r="350" spans="1:17" x14ac:dyDescent="0.3">
      <c r="A350" s="60"/>
      <c r="B350" s="60"/>
      <c r="C350" s="60"/>
      <c r="D350" s="7"/>
      <c r="E350" s="6"/>
      <c r="F350" s="20" t="s">
        <v>405</v>
      </c>
      <c r="G350" s="22" t="s">
        <v>1563</v>
      </c>
      <c r="H350" s="17" t="s">
        <v>1573</v>
      </c>
      <c r="I350" s="16">
        <v>0</v>
      </c>
      <c r="J350" s="16">
        <v>4491</v>
      </c>
      <c r="K350" s="15" t="s">
        <v>29</v>
      </c>
      <c r="L350" s="44" t="s">
        <v>38</v>
      </c>
      <c r="M350" s="14" t="s">
        <v>25</v>
      </c>
      <c r="N350" s="21">
        <v>42028</v>
      </c>
      <c r="O350" s="12" t="s">
        <v>17</v>
      </c>
      <c r="P350" s="11" t="s">
        <v>29</v>
      </c>
      <c r="Q350" s="10">
        <v>42030</v>
      </c>
    </row>
    <row r="351" spans="1:17" x14ac:dyDescent="0.3">
      <c r="A351" s="60"/>
      <c r="B351" s="60"/>
      <c r="C351" s="60"/>
      <c r="D351" s="7"/>
      <c r="E351" s="6"/>
      <c r="F351" s="20" t="s">
        <v>1153</v>
      </c>
      <c r="G351" s="22" t="s">
        <v>1563</v>
      </c>
      <c r="H351" s="17" t="s">
        <v>1574</v>
      </c>
      <c r="I351" s="16">
        <v>0</v>
      </c>
      <c r="J351" s="16" t="s">
        <v>1575</v>
      </c>
      <c r="K351" s="15" t="s">
        <v>29</v>
      </c>
      <c r="L351" s="44" t="s">
        <v>38</v>
      </c>
      <c r="M351" s="14" t="s">
        <v>25</v>
      </c>
      <c r="N351" s="21">
        <v>42028</v>
      </c>
      <c r="O351" s="12" t="s">
        <v>17</v>
      </c>
      <c r="P351" s="11" t="s">
        <v>29</v>
      </c>
      <c r="Q351" s="10">
        <v>42030</v>
      </c>
    </row>
    <row r="352" spans="1:17" x14ac:dyDescent="0.3">
      <c r="A352" s="60"/>
      <c r="B352" s="60"/>
      <c r="C352" s="60"/>
      <c r="D352" s="7"/>
      <c r="E352" s="6"/>
      <c r="F352" s="19" t="s">
        <v>409</v>
      </c>
      <c r="G352" s="22" t="s">
        <v>1576</v>
      </c>
      <c r="H352" s="17" t="s">
        <v>1577</v>
      </c>
      <c r="I352" s="16">
        <v>0</v>
      </c>
      <c r="J352" s="16" t="s">
        <v>1578</v>
      </c>
      <c r="K352" s="15" t="s">
        <v>29</v>
      </c>
      <c r="L352" s="44" t="s">
        <v>38</v>
      </c>
      <c r="M352" s="14" t="s">
        <v>25</v>
      </c>
      <c r="N352" s="21">
        <v>42084</v>
      </c>
      <c r="O352" s="12" t="s">
        <v>17</v>
      </c>
      <c r="P352" s="11" t="s">
        <v>29</v>
      </c>
      <c r="Q352" s="10">
        <v>42086</v>
      </c>
    </row>
    <row r="353" spans="1:17" x14ac:dyDescent="0.3">
      <c r="A353" s="60"/>
      <c r="B353" s="60"/>
      <c r="C353" s="60"/>
      <c r="D353" s="7"/>
      <c r="E353" s="6"/>
      <c r="F353" s="20" t="s">
        <v>411</v>
      </c>
      <c r="G353" s="22" t="s">
        <v>1576</v>
      </c>
      <c r="H353" s="17" t="s">
        <v>1552</v>
      </c>
      <c r="I353" s="16">
        <v>0</v>
      </c>
      <c r="J353" s="16">
        <v>4493</v>
      </c>
      <c r="K353" s="15" t="s">
        <v>29</v>
      </c>
      <c r="L353" s="44" t="s">
        <v>38</v>
      </c>
      <c r="M353" s="14" t="s">
        <v>25</v>
      </c>
      <c r="N353" s="21">
        <v>42084</v>
      </c>
      <c r="O353" s="12" t="s">
        <v>17</v>
      </c>
      <c r="P353" s="11" t="s">
        <v>29</v>
      </c>
      <c r="Q353" s="10">
        <v>42086</v>
      </c>
    </row>
    <row r="354" spans="1:17" x14ac:dyDescent="0.3">
      <c r="A354" s="60"/>
      <c r="B354" s="60"/>
      <c r="C354" s="60"/>
      <c r="D354" s="7"/>
      <c r="E354" s="6"/>
      <c r="F354" s="20" t="s">
        <v>412</v>
      </c>
      <c r="G354" s="22" t="s">
        <v>1576</v>
      </c>
      <c r="H354" s="17" t="s">
        <v>1580</v>
      </c>
      <c r="I354" s="16">
        <v>0</v>
      </c>
      <c r="J354" s="16">
        <v>4494</v>
      </c>
      <c r="K354" s="15" t="s">
        <v>29</v>
      </c>
      <c r="L354" s="44" t="s">
        <v>38</v>
      </c>
      <c r="M354" s="14" t="s">
        <v>25</v>
      </c>
      <c r="N354" s="21">
        <v>42084</v>
      </c>
      <c r="O354" s="12" t="s">
        <v>17</v>
      </c>
      <c r="P354" s="11" t="s">
        <v>29</v>
      </c>
      <c r="Q354" s="10">
        <v>42086</v>
      </c>
    </row>
    <row r="355" spans="1:17" x14ac:dyDescent="0.3">
      <c r="A355" s="60"/>
      <c r="B355" s="60"/>
      <c r="C355" s="60"/>
      <c r="D355" s="7"/>
      <c r="E355" s="6"/>
      <c r="F355" s="19" t="s">
        <v>418</v>
      </c>
      <c r="G355" s="22" t="s">
        <v>1576</v>
      </c>
      <c r="H355" s="17" t="s">
        <v>1581</v>
      </c>
      <c r="I355" s="16">
        <v>0</v>
      </c>
      <c r="J355" s="16">
        <v>4495</v>
      </c>
      <c r="K355" s="15" t="s">
        <v>29</v>
      </c>
      <c r="L355" s="44" t="s">
        <v>38</v>
      </c>
      <c r="M355" s="14" t="s">
        <v>25</v>
      </c>
      <c r="N355" s="21">
        <v>42084</v>
      </c>
      <c r="O355" s="12" t="s">
        <v>17</v>
      </c>
      <c r="P355" s="11" t="s">
        <v>29</v>
      </c>
      <c r="Q355" s="10">
        <v>42086</v>
      </c>
    </row>
    <row r="356" spans="1:17" x14ac:dyDescent="0.3">
      <c r="A356" s="60"/>
      <c r="B356" s="60"/>
      <c r="C356" s="60"/>
      <c r="D356" s="7"/>
      <c r="E356" s="6"/>
      <c r="F356" s="20" t="s">
        <v>419</v>
      </c>
      <c r="G356" s="22" t="s">
        <v>1576</v>
      </c>
      <c r="H356" s="17" t="s">
        <v>1582</v>
      </c>
      <c r="I356" s="16">
        <v>0</v>
      </c>
      <c r="J356" s="16">
        <v>4496</v>
      </c>
      <c r="K356" s="15" t="s">
        <v>29</v>
      </c>
      <c r="L356" s="44" t="s">
        <v>38</v>
      </c>
      <c r="M356" s="14" t="s">
        <v>25</v>
      </c>
      <c r="N356" s="21">
        <v>42084</v>
      </c>
      <c r="O356" s="12" t="s">
        <v>17</v>
      </c>
      <c r="P356" s="11" t="s">
        <v>29</v>
      </c>
      <c r="Q356" s="10">
        <v>42086</v>
      </c>
    </row>
    <row r="357" spans="1:17" x14ac:dyDescent="0.3">
      <c r="A357" s="60"/>
      <c r="B357" s="60"/>
      <c r="C357" s="60"/>
      <c r="D357" s="7"/>
      <c r="E357" s="6"/>
      <c r="F357" s="19" t="s">
        <v>459</v>
      </c>
      <c r="G357" s="22" t="s">
        <v>1598</v>
      </c>
      <c r="H357" s="17" t="s">
        <v>1599</v>
      </c>
      <c r="I357" s="16">
        <v>0</v>
      </c>
      <c r="J357" s="16" t="s">
        <v>1600</v>
      </c>
      <c r="K357" s="15" t="s">
        <v>29</v>
      </c>
      <c r="L357" s="44" t="s">
        <v>38</v>
      </c>
      <c r="M357" s="14" t="s">
        <v>25</v>
      </c>
      <c r="N357" s="21">
        <v>42105</v>
      </c>
      <c r="O357" s="12" t="s">
        <v>17</v>
      </c>
      <c r="P357" s="11" t="s">
        <v>29</v>
      </c>
      <c r="Q357" s="10">
        <v>42107</v>
      </c>
    </row>
    <row r="358" spans="1:17" x14ac:dyDescent="0.3">
      <c r="A358" s="60"/>
      <c r="B358" s="60"/>
      <c r="C358" s="60"/>
      <c r="D358" s="7"/>
      <c r="E358" s="6"/>
      <c r="F358" s="20" t="s">
        <v>460</v>
      </c>
      <c r="G358" s="22" t="s">
        <v>1598</v>
      </c>
      <c r="H358" s="17" t="s">
        <v>1602</v>
      </c>
      <c r="I358" s="16">
        <v>0</v>
      </c>
      <c r="J358" s="16">
        <v>4508</v>
      </c>
      <c r="K358" s="15" t="s">
        <v>29</v>
      </c>
      <c r="L358" s="44" t="s">
        <v>38</v>
      </c>
      <c r="M358" s="14" t="s">
        <v>25</v>
      </c>
      <c r="N358" s="21">
        <v>42105</v>
      </c>
      <c r="O358" s="12" t="s">
        <v>17</v>
      </c>
      <c r="P358" s="11" t="s">
        <v>29</v>
      </c>
      <c r="Q358" s="10">
        <v>42107</v>
      </c>
    </row>
    <row r="359" spans="1:17" x14ac:dyDescent="0.3">
      <c r="A359" s="60"/>
      <c r="B359" s="60"/>
      <c r="C359" s="60"/>
      <c r="D359" s="7"/>
      <c r="E359" s="6"/>
      <c r="F359" s="20" t="s">
        <v>461</v>
      </c>
      <c r="G359" s="22" t="s">
        <v>1598</v>
      </c>
      <c r="H359" s="17" t="s">
        <v>1603</v>
      </c>
      <c r="I359" s="16">
        <v>0</v>
      </c>
      <c r="J359" s="16">
        <v>4509</v>
      </c>
      <c r="K359" s="15" t="s">
        <v>29</v>
      </c>
      <c r="L359" s="44" t="s">
        <v>38</v>
      </c>
      <c r="M359" s="14" t="s">
        <v>25</v>
      </c>
      <c r="N359" s="21">
        <v>42105</v>
      </c>
      <c r="O359" s="12" t="s">
        <v>17</v>
      </c>
      <c r="P359" s="11" t="s">
        <v>29</v>
      </c>
      <c r="Q359" s="10">
        <v>42107</v>
      </c>
    </row>
    <row r="360" spans="1:17" x14ac:dyDescent="0.3">
      <c r="A360" s="60"/>
      <c r="B360" s="60"/>
      <c r="C360" s="60"/>
      <c r="D360" s="7"/>
      <c r="E360" s="6"/>
      <c r="F360" s="19" t="s">
        <v>465</v>
      </c>
      <c r="G360" s="22" t="s">
        <v>1598</v>
      </c>
      <c r="H360" s="17" t="s">
        <v>1604</v>
      </c>
      <c r="I360" s="16">
        <v>0</v>
      </c>
      <c r="J360" s="16">
        <v>4510</v>
      </c>
      <c r="K360" s="15" t="s">
        <v>29</v>
      </c>
      <c r="L360" s="44" t="s">
        <v>38</v>
      </c>
      <c r="M360" s="14" t="s">
        <v>25</v>
      </c>
      <c r="N360" s="21">
        <v>42105</v>
      </c>
      <c r="O360" s="12" t="s">
        <v>17</v>
      </c>
      <c r="P360" s="11" t="s">
        <v>29</v>
      </c>
      <c r="Q360" s="10">
        <v>42107</v>
      </c>
    </row>
    <row r="361" spans="1:17" x14ac:dyDescent="0.3">
      <c r="A361" s="60"/>
      <c r="B361" s="60"/>
      <c r="C361" s="60"/>
      <c r="D361" s="7"/>
      <c r="E361" s="6"/>
      <c r="F361" s="20" t="s">
        <v>466</v>
      </c>
      <c r="G361" s="22" t="s">
        <v>1598</v>
      </c>
      <c r="H361" s="17" t="s">
        <v>1605</v>
      </c>
      <c r="I361" s="16">
        <v>0</v>
      </c>
      <c r="J361" s="16">
        <v>4511</v>
      </c>
      <c r="K361" s="15" t="s">
        <v>29</v>
      </c>
      <c r="L361" s="44" t="s">
        <v>38</v>
      </c>
      <c r="M361" s="14" t="s">
        <v>25</v>
      </c>
      <c r="N361" s="21">
        <v>42105</v>
      </c>
      <c r="O361" s="12" t="s">
        <v>17</v>
      </c>
      <c r="P361" s="11" t="s">
        <v>29</v>
      </c>
      <c r="Q361" s="10">
        <v>42107</v>
      </c>
    </row>
    <row r="362" spans="1:17" x14ac:dyDescent="0.3">
      <c r="A362" s="60"/>
      <c r="B362" s="60"/>
      <c r="C362" s="60"/>
      <c r="D362" s="7"/>
      <c r="E362" s="6"/>
      <c r="F362" s="20" t="s">
        <v>467</v>
      </c>
      <c r="G362" s="22" t="s">
        <v>1598</v>
      </c>
      <c r="H362" s="17" t="s">
        <v>1606</v>
      </c>
      <c r="I362" s="16">
        <v>0</v>
      </c>
      <c r="J362" s="16">
        <v>4512</v>
      </c>
      <c r="K362" s="15" t="s">
        <v>29</v>
      </c>
      <c r="L362" s="44" t="s">
        <v>38</v>
      </c>
      <c r="M362" s="14" t="s">
        <v>25</v>
      </c>
      <c r="N362" s="21">
        <v>42105</v>
      </c>
      <c r="O362" s="12" t="s">
        <v>17</v>
      </c>
      <c r="P362" s="11" t="s">
        <v>29</v>
      </c>
      <c r="Q362" s="10">
        <v>42107</v>
      </c>
    </row>
    <row r="363" spans="1:17" x14ac:dyDescent="0.3">
      <c r="A363" s="60"/>
      <c r="B363" s="60"/>
      <c r="C363" s="60"/>
      <c r="D363" s="7"/>
      <c r="E363" s="6"/>
      <c r="F363" s="19" t="s">
        <v>471</v>
      </c>
      <c r="G363" s="22" t="s">
        <v>1598</v>
      </c>
      <c r="H363" s="17" t="s">
        <v>1607</v>
      </c>
      <c r="I363" s="16">
        <v>0</v>
      </c>
      <c r="J363" s="16">
        <v>4513</v>
      </c>
      <c r="K363" s="15" t="s">
        <v>29</v>
      </c>
      <c r="L363" s="44" t="s">
        <v>38</v>
      </c>
      <c r="M363" s="14" t="s">
        <v>25</v>
      </c>
      <c r="N363" s="21">
        <v>42105</v>
      </c>
      <c r="O363" s="12" t="s">
        <v>17</v>
      </c>
      <c r="P363" s="11" t="s">
        <v>29</v>
      </c>
      <c r="Q363" s="10">
        <v>42107</v>
      </c>
    </row>
    <row r="364" spans="1:17" x14ac:dyDescent="0.3">
      <c r="A364" s="60"/>
      <c r="B364" s="60"/>
      <c r="C364" s="60"/>
      <c r="D364" s="7"/>
      <c r="E364" s="6"/>
      <c r="F364" s="20" t="s">
        <v>472</v>
      </c>
      <c r="G364" s="22" t="s">
        <v>1598</v>
      </c>
      <c r="H364" s="17" t="s">
        <v>1608</v>
      </c>
      <c r="I364" s="16">
        <v>0</v>
      </c>
      <c r="J364" s="16">
        <v>4514</v>
      </c>
      <c r="K364" s="15" t="s">
        <v>29</v>
      </c>
      <c r="L364" s="44" t="s">
        <v>38</v>
      </c>
      <c r="M364" s="14" t="s">
        <v>25</v>
      </c>
      <c r="N364" s="21">
        <v>42105</v>
      </c>
      <c r="O364" s="12" t="s">
        <v>17</v>
      </c>
      <c r="P364" s="11" t="s">
        <v>29</v>
      </c>
      <c r="Q364" s="10">
        <v>42107</v>
      </c>
    </row>
    <row r="365" spans="1:17" x14ac:dyDescent="0.3">
      <c r="A365" s="60"/>
      <c r="B365" s="60"/>
      <c r="C365" s="60"/>
      <c r="D365" s="7"/>
      <c r="E365" s="6"/>
      <c r="F365" s="20" t="s">
        <v>1190</v>
      </c>
      <c r="G365" s="22" t="s">
        <v>1598</v>
      </c>
      <c r="H365" s="17" t="s">
        <v>1609</v>
      </c>
      <c r="I365" s="16">
        <v>0</v>
      </c>
      <c r="J365" s="16">
        <v>4515</v>
      </c>
      <c r="K365" s="15" t="s">
        <v>29</v>
      </c>
      <c r="L365" s="44" t="s">
        <v>38</v>
      </c>
      <c r="M365" s="14" t="s">
        <v>25</v>
      </c>
      <c r="N365" s="21">
        <v>42105</v>
      </c>
      <c r="O365" s="12" t="s">
        <v>17</v>
      </c>
      <c r="P365" s="11" t="s">
        <v>29</v>
      </c>
      <c r="Q365" s="10">
        <v>42107</v>
      </c>
    </row>
    <row r="366" spans="1:17" x14ac:dyDescent="0.3">
      <c r="A366" s="60"/>
      <c r="B366" s="60"/>
      <c r="C366" s="60"/>
      <c r="D366" s="7"/>
      <c r="E366" s="6"/>
      <c r="F366" s="19" t="s">
        <v>474</v>
      </c>
      <c r="G366" s="22" t="s">
        <v>1598</v>
      </c>
      <c r="H366" s="17" t="s">
        <v>1610</v>
      </c>
      <c r="I366" s="16">
        <v>0</v>
      </c>
      <c r="J366" s="16">
        <v>4516</v>
      </c>
      <c r="K366" s="15" t="s">
        <v>29</v>
      </c>
      <c r="L366" s="44" t="s">
        <v>38</v>
      </c>
      <c r="M366" s="14" t="s">
        <v>25</v>
      </c>
      <c r="N366" s="21">
        <v>42105</v>
      </c>
      <c r="O366" s="12" t="s">
        <v>17</v>
      </c>
      <c r="P366" s="11" t="s">
        <v>29</v>
      </c>
      <c r="Q366" s="10">
        <v>42107</v>
      </c>
    </row>
    <row r="367" spans="1:17" x14ac:dyDescent="0.3">
      <c r="A367" s="60"/>
      <c r="B367" s="60"/>
      <c r="C367" s="60"/>
      <c r="D367" s="7"/>
      <c r="E367" s="6"/>
      <c r="F367" s="19" t="s">
        <v>483</v>
      </c>
      <c r="G367" s="22" t="s">
        <v>1611</v>
      </c>
      <c r="H367" s="17" t="s">
        <v>1612</v>
      </c>
      <c r="I367" s="16">
        <v>0</v>
      </c>
      <c r="J367" s="16" t="s">
        <v>1613</v>
      </c>
      <c r="K367" s="15" t="s">
        <v>29</v>
      </c>
      <c r="L367" s="44" t="s">
        <v>38</v>
      </c>
      <c r="M367" s="14" t="s">
        <v>25</v>
      </c>
      <c r="N367" s="21">
        <v>42105</v>
      </c>
      <c r="O367" s="12" t="s">
        <v>17</v>
      </c>
      <c r="P367" s="11" t="s">
        <v>29</v>
      </c>
      <c r="Q367" s="10">
        <v>42107</v>
      </c>
    </row>
    <row r="368" spans="1:17" x14ac:dyDescent="0.3">
      <c r="A368" s="60"/>
      <c r="B368" s="60"/>
      <c r="C368" s="60"/>
      <c r="D368" s="7"/>
      <c r="E368" s="6"/>
      <c r="F368" s="20" t="s">
        <v>484</v>
      </c>
      <c r="G368" s="22" t="s">
        <v>1611</v>
      </c>
      <c r="H368" s="17" t="s">
        <v>1615</v>
      </c>
      <c r="I368" s="16">
        <v>0</v>
      </c>
      <c r="J368" s="16">
        <v>4518</v>
      </c>
      <c r="K368" s="15" t="s">
        <v>29</v>
      </c>
      <c r="L368" s="44" t="s">
        <v>38</v>
      </c>
      <c r="M368" s="14" t="s">
        <v>25</v>
      </c>
      <c r="N368" s="21">
        <v>42105</v>
      </c>
      <c r="O368" s="12" t="s">
        <v>17</v>
      </c>
      <c r="P368" s="11" t="s">
        <v>29</v>
      </c>
      <c r="Q368" s="10">
        <v>42107</v>
      </c>
    </row>
    <row r="369" spans="1:17" x14ac:dyDescent="0.3">
      <c r="A369" s="60"/>
      <c r="B369" s="60"/>
      <c r="C369" s="60"/>
      <c r="D369" s="7"/>
      <c r="E369" s="6"/>
      <c r="F369" s="19" t="s">
        <v>488</v>
      </c>
      <c r="G369" s="22" t="s">
        <v>1616</v>
      </c>
      <c r="H369" s="17" t="s">
        <v>1617</v>
      </c>
      <c r="I369" s="16">
        <v>0</v>
      </c>
      <c r="J369" s="16" t="s">
        <v>1618</v>
      </c>
      <c r="K369" s="15" t="s">
        <v>29</v>
      </c>
      <c r="L369" s="44" t="s">
        <v>38</v>
      </c>
      <c r="M369" s="14" t="s">
        <v>25</v>
      </c>
      <c r="N369" s="21">
        <v>42107</v>
      </c>
      <c r="O369" s="12" t="s">
        <v>17</v>
      </c>
      <c r="P369" s="11" t="s">
        <v>29</v>
      </c>
      <c r="Q369" s="10">
        <v>42109</v>
      </c>
    </row>
    <row r="370" spans="1:17" x14ac:dyDescent="0.3">
      <c r="A370" s="60"/>
      <c r="B370" s="60"/>
      <c r="C370" s="60"/>
      <c r="D370" s="7"/>
      <c r="E370" s="6"/>
      <c r="F370" s="19" t="s">
        <v>494</v>
      </c>
      <c r="G370" s="22" t="s">
        <v>1621</v>
      </c>
      <c r="H370" s="17" t="s">
        <v>1622</v>
      </c>
      <c r="I370" s="16">
        <v>0</v>
      </c>
      <c r="J370" s="16" t="s">
        <v>1623</v>
      </c>
      <c r="K370" s="15" t="s">
        <v>29</v>
      </c>
      <c r="L370" s="44" t="s">
        <v>38</v>
      </c>
      <c r="M370" s="14" t="s">
        <v>25</v>
      </c>
      <c r="N370" s="21">
        <v>42133</v>
      </c>
      <c r="O370" s="12" t="s">
        <v>17</v>
      </c>
      <c r="P370" s="11" t="s">
        <v>29</v>
      </c>
      <c r="Q370" s="10">
        <v>42135</v>
      </c>
    </row>
    <row r="371" spans="1:17" x14ac:dyDescent="0.3">
      <c r="A371" s="60"/>
      <c r="B371" s="60"/>
      <c r="C371" s="60"/>
      <c r="D371" s="7"/>
      <c r="E371" s="6"/>
      <c r="F371" s="20" t="s">
        <v>496</v>
      </c>
      <c r="G371" s="22" t="s">
        <v>1621</v>
      </c>
      <c r="H371" s="17" t="s">
        <v>1625</v>
      </c>
      <c r="I371" s="16">
        <v>0</v>
      </c>
      <c r="J371" s="16">
        <v>4521</v>
      </c>
      <c r="K371" s="15" t="s">
        <v>29</v>
      </c>
      <c r="L371" s="44" t="s">
        <v>38</v>
      </c>
      <c r="M371" s="14" t="s">
        <v>25</v>
      </c>
      <c r="N371" s="21">
        <v>42133</v>
      </c>
      <c r="O371" s="12" t="s">
        <v>17</v>
      </c>
      <c r="P371" s="11" t="s">
        <v>29</v>
      </c>
      <c r="Q371" s="10">
        <v>42135</v>
      </c>
    </row>
    <row r="372" spans="1:17" x14ac:dyDescent="0.3">
      <c r="A372" s="60"/>
      <c r="B372" s="60"/>
      <c r="C372" s="60"/>
      <c r="D372" s="7"/>
      <c r="E372" s="6"/>
      <c r="F372" s="19" t="s">
        <v>502</v>
      </c>
      <c r="G372" s="22" t="s">
        <v>1626</v>
      </c>
      <c r="H372" s="17" t="s">
        <v>1627</v>
      </c>
      <c r="I372" s="16">
        <v>0</v>
      </c>
      <c r="J372" s="16" t="s">
        <v>1628</v>
      </c>
      <c r="K372" s="15" t="s">
        <v>29</v>
      </c>
      <c r="L372" s="44" t="s">
        <v>38</v>
      </c>
      <c r="M372" s="14" t="s">
        <v>25</v>
      </c>
      <c r="N372" s="21">
        <v>42133</v>
      </c>
      <c r="O372" s="12" t="s">
        <v>17</v>
      </c>
      <c r="P372" s="11" t="s">
        <v>29</v>
      </c>
      <c r="Q372" s="10">
        <v>42135</v>
      </c>
    </row>
    <row r="373" spans="1:17" x14ac:dyDescent="0.3">
      <c r="A373" s="60"/>
      <c r="B373" s="60"/>
      <c r="C373" s="60"/>
      <c r="D373" s="7"/>
      <c r="E373" s="6"/>
      <c r="F373" s="20" t="s">
        <v>504</v>
      </c>
      <c r="G373" s="22" t="s">
        <v>1626</v>
      </c>
      <c r="H373" s="17" t="s">
        <v>1630</v>
      </c>
      <c r="I373" s="16">
        <v>0</v>
      </c>
      <c r="J373" s="16">
        <v>4523</v>
      </c>
      <c r="K373" s="15" t="s">
        <v>29</v>
      </c>
      <c r="L373" s="44" t="s">
        <v>38</v>
      </c>
      <c r="M373" s="14" t="s">
        <v>25</v>
      </c>
      <c r="N373" s="21">
        <v>42133</v>
      </c>
      <c r="O373" s="12" t="s">
        <v>17</v>
      </c>
      <c r="P373" s="11" t="s">
        <v>29</v>
      </c>
      <c r="Q373" s="10">
        <v>42135</v>
      </c>
    </row>
    <row r="374" spans="1:17" x14ac:dyDescent="0.3">
      <c r="A374" s="60"/>
      <c r="B374" s="60"/>
      <c r="C374" s="60"/>
      <c r="D374" s="7"/>
      <c r="E374" s="6"/>
      <c r="F374" s="20" t="s">
        <v>505</v>
      </c>
      <c r="G374" s="22" t="s">
        <v>1626</v>
      </c>
      <c r="H374" s="17" t="s">
        <v>1631</v>
      </c>
      <c r="I374" s="16">
        <v>0</v>
      </c>
      <c r="J374" s="16">
        <v>4524</v>
      </c>
      <c r="K374" s="15" t="s">
        <v>29</v>
      </c>
      <c r="L374" s="44" t="s">
        <v>38</v>
      </c>
      <c r="M374" s="14" t="s">
        <v>25</v>
      </c>
      <c r="N374" s="21">
        <v>42133</v>
      </c>
      <c r="O374" s="12" t="s">
        <v>17</v>
      </c>
      <c r="P374" s="11" t="s">
        <v>29</v>
      </c>
      <c r="Q374" s="10">
        <v>42135</v>
      </c>
    </row>
    <row r="375" spans="1:17" x14ac:dyDescent="0.3">
      <c r="A375" s="60"/>
      <c r="B375" s="60"/>
      <c r="C375" s="60"/>
      <c r="D375" s="7"/>
      <c r="E375" s="6"/>
      <c r="F375" s="19" t="s">
        <v>513</v>
      </c>
      <c r="G375" s="22" t="s">
        <v>1626</v>
      </c>
      <c r="H375" s="17" t="s">
        <v>1632</v>
      </c>
      <c r="I375" s="16">
        <v>0</v>
      </c>
      <c r="J375" s="16">
        <v>4525</v>
      </c>
      <c r="K375" s="15" t="s">
        <v>29</v>
      </c>
      <c r="L375" s="44" t="s">
        <v>38</v>
      </c>
      <c r="M375" s="14" t="s">
        <v>25</v>
      </c>
      <c r="N375" s="21">
        <v>42133</v>
      </c>
      <c r="O375" s="12" t="s">
        <v>17</v>
      </c>
      <c r="P375" s="11" t="s">
        <v>29</v>
      </c>
      <c r="Q375" s="10">
        <v>42135</v>
      </c>
    </row>
    <row r="376" spans="1:17" x14ac:dyDescent="0.3">
      <c r="A376" s="60"/>
      <c r="B376" s="60"/>
      <c r="C376" s="60"/>
      <c r="D376" s="7"/>
      <c r="E376" s="6"/>
      <c r="F376" s="20" t="s">
        <v>514</v>
      </c>
      <c r="G376" s="22" t="s">
        <v>1626</v>
      </c>
      <c r="H376" s="17" t="s">
        <v>1633</v>
      </c>
      <c r="I376" s="16">
        <v>0</v>
      </c>
      <c r="J376" s="16">
        <v>4526</v>
      </c>
      <c r="K376" s="15" t="s">
        <v>29</v>
      </c>
      <c r="L376" s="44" t="s">
        <v>38</v>
      </c>
      <c r="M376" s="14" t="s">
        <v>25</v>
      </c>
      <c r="N376" s="21">
        <v>42133</v>
      </c>
      <c r="O376" s="12" t="s">
        <v>17</v>
      </c>
      <c r="P376" s="11" t="s">
        <v>29</v>
      </c>
      <c r="Q376" s="10">
        <v>42135</v>
      </c>
    </row>
    <row r="377" spans="1:17" x14ac:dyDescent="0.3">
      <c r="A377" s="60"/>
      <c r="B377" s="60"/>
      <c r="C377" s="60"/>
      <c r="D377" s="7"/>
      <c r="E377" s="6"/>
      <c r="F377" s="19" t="s">
        <v>521</v>
      </c>
      <c r="G377" s="22" t="s">
        <v>1634</v>
      </c>
      <c r="H377" s="17" t="s">
        <v>1635</v>
      </c>
      <c r="I377" s="16">
        <v>0</v>
      </c>
      <c r="J377" s="16" t="s">
        <v>1636</v>
      </c>
      <c r="K377" s="15" t="s">
        <v>29</v>
      </c>
      <c r="L377" s="44" t="s">
        <v>38</v>
      </c>
      <c r="M377" s="14" t="s">
        <v>25</v>
      </c>
      <c r="N377" s="21">
        <v>42154</v>
      </c>
      <c r="O377" s="12" t="s">
        <v>17</v>
      </c>
      <c r="P377" s="11" t="s">
        <v>29</v>
      </c>
      <c r="Q377" s="10">
        <v>42156</v>
      </c>
    </row>
    <row r="378" spans="1:17" x14ac:dyDescent="0.3">
      <c r="A378" s="60"/>
      <c r="B378" s="60"/>
      <c r="C378" s="60"/>
      <c r="D378" s="7"/>
      <c r="E378" s="6"/>
      <c r="F378" s="20" t="s">
        <v>522</v>
      </c>
      <c r="G378" s="22" t="s">
        <v>1634</v>
      </c>
      <c r="H378" s="17" t="s">
        <v>1638</v>
      </c>
      <c r="I378" s="16">
        <v>0</v>
      </c>
      <c r="J378" s="16">
        <v>4528</v>
      </c>
      <c r="K378" s="15" t="s">
        <v>29</v>
      </c>
      <c r="L378" s="44" t="s">
        <v>38</v>
      </c>
      <c r="M378" s="14" t="s">
        <v>25</v>
      </c>
      <c r="N378" s="21">
        <v>42154</v>
      </c>
      <c r="O378" s="12" t="s">
        <v>17</v>
      </c>
      <c r="P378" s="11" t="s">
        <v>29</v>
      </c>
      <c r="Q378" s="10">
        <v>42156</v>
      </c>
    </row>
    <row r="379" spans="1:17" x14ac:dyDescent="0.3">
      <c r="A379" s="60"/>
      <c r="B379" s="60"/>
      <c r="C379" s="60"/>
      <c r="D379" s="7"/>
      <c r="E379" s="6"/>
      <c r="F379" s="20" t="s">
        <v>523</v>
      </c>
      <c r="G379" s="22" t="s">
        <v>1634</v>
      </c>
      <c r="H379" s="17" t="s">
        <v>1639</v>
      </c>
      <c r="I379" s="16">
        <v>0</v>
      </c>
      <c r="J379" s="16">
        <v>4529</v>
      </c>
      <c r="K379" s="15" t="s">
        <v>29</v>
      </c>
      <c r="L379" s="44" t="s">
        <v>38</v>
      </c>
      <c r="M379" s="14" t="s">
        <v>25</v>
      </c>
      <c r="N379" s="21">
        <v>42154</v>
      </c>
      <c r="O379" s="12" t="s">
        <v>17</v>
      </c>
      <c r="P379" s="11" t="s">
        <v>29</v>
      </c>
      <c r="Q379" s="10">
        <v>42156</v>
      </c>
    </row>
    <row r="380" spans="1:17" x14ac:dyDescent="0.3">
      <c r="A380" s="60"/>
      <c r="B380" s="60"/>
      <c r="C380" s="60"/>
      <c r="D380" s="7"/>
      <c r="E380" s="6"/>
      <c r="F380" s="19" t="s">
        <v>528</v>
      </c>
      <c r="G380" s="22" t="s">
        <v>1634</v>
      </c>
      <c r="H380" s="17" t="s">
        <v>1640</v>
      </c>
      <c r="I380" s="16">
        <v>0</v>
      </c>
      <c r="J380" s="16">
        <v>4530</v>
      </c>
      <c r="K380" s="15" t="s">
        <v>29</v>
      </c>
      <c r="L380" s="44" t="s">
        <v>38</v>
      </c>
      <c r="M380" s="14" t="s">
        <v>25</v>
      </c>
      <c r="N380" s="21">
        <v>42154</v>
      </c>
      <c r="O380" s="12" t="s">
        <v>17</v>
      </c>
      <c r="P380" s="11" t="s">
        <v>29</v>
      </c>
      <c r="Q380" s="10">
        <v>42156</v>
      </c>
    </row>
    <row r="381" spans="1:17" x14ac:dyDescent="0.3">
      <c r="A381" s="60"/>
      <c r="B381" s="60"/>
      <c r="C381" s="60"/>
      <c r="D381" s="7"/>
      <c r="E381" s="6"/>
      <c r="F381" s="20" t="s">
        <v>530</v>
      </c>
      <c r="G381" s="22" t="s">
        <v>1634</v>
      </c>
      <c r="H381" s="17" t="s">
        <v>1641</v>
      </c>
      <c r="I381" s="16">
        <v>0</v>
      </c>
      <c r="J381" s="16">
        <v>4531</v>
      </c>
      <c r="K381" s="15" t="s">
        <v>29</v>
      </c>
      <c r="L381" s="44" t="s">
        <v>38</v>
      </c>
      <c r="M381" s="14" t="s">
        <v>25</v>
      </c>
      <c r="N381" s="21">
        <v>42154</v>
      </c>
      <c r="O381" s="12" t="s">
        <v>17</v>
      </c>
      <c r="P381" s="11" t="s">
        <v>29</v>
      </c>
      <c r="Q381" s="10">
        <v>42156</v>
      </c>
    </row>
    <row r="382" spans="1:17" x14ac:dyDescent="0.3">
      <c r="A382" s="60"/>
      <c r="B382" s="60"/>
      <c r="C382" s="60"/>
      <c r="D382" s="7"/>
      <c r="E382" s="6"/>
      <c r="F382" s="19" t="s">
        <v>535</v>
      </c>
      <c r="G382" s="22" t="s">
        <v>1643</v>
      </c>
      <c r="H382" s="17" t="s">
        <v>1644</v>
      </c>
      <c r="I382" s="16">
        <v>0</v>
      </c>
      <c r="J382" s="16" t="s">
        <v>1645</v>
      </c>
      <c r="K382" s="15" t="s">
        <v>29</v>
      </c>
      <c r="L382" s="44" t="s">
        <v>38</v>
      </c>
      <c r="M382" s="14" t="s">
        <v>25</v>
      </c>
      <c r="N382" s="21">
        <v>42154</v>
      </c>
      <c r="O382" s="12" t="s">
        <v>17</v>
      </c>
      <c r="P382" s="11" t="s">
        <v>29</v>
      </c>
      <c r="Q382" s="10">
        <v>42156</v>
      </c>
    </row>
    <row r="383" spans="1:17" x14ac:dyDescent="0.3">
      <c r="A383" s="60"/>
      <c r="B383" s="60"/>
      <c r="C383" s="60"/>
      <c r="D383" s="7"/>
      <c r="E383" s="6"/>
      <c r="F383" s="20" t="s">
        <v>537</v>
      </c>
      <c r="G383" s="22" t="s">
        <v>1643</v>
      </c>
      <c r="H383" s="17" t="s">
        <v>1647</v>
      </c>
      <c r="I383" s="16">
        <v>0</v>
      </c>
      <c r="J383" s="16">
        <v>4533</v>
      </c>
      <c r="K383" s="15" t="s">
        <v>29</v>
      </c>
      <c r="L383" s="44" t="s">
        <v>38</v>
      </c>
      <c r="M383" s="14" t="s">
        <v>25</v>
      </c>
      <c r="N383" s="21">
        <v>42154</v>
      </c>
      <c r="O383" s="12" t="s">
        <v>17</v>
      </c>
      <c r="P383" s="11" t="s">
        <v>29</v>
      </c>
      <c r="Q383" s="10">
        <v>42156</v>
      </c>
    </row>
    <row r="384" spans="1:17" x14ac:dyDescent="0.3">
      <c r="A384" s="60"/>
      <c r="B384" s="60"/>
      <c r="C384" s="60"/>
      <c r="D384" s="7"/>
      <c r="E384" s="6"/>
      <c r="F384" s="20" t="s">
        <v>1234</v>
      </c>
      <c r="G384" s="22" t="s">
        <v>1643</v>
      </c>
      <c r="H384" s="17" t="s">
        <v>1648</v>
      </c>
      <c r="I384" s="16">
        <v>0</v>
      </c>
      <c r="J384" s="16">
        <v>4534</v>
      </c>
      <c r="K384" s="15" t="s">
        <v>29</v>
      </c>
      <c r="L384" s="44" t="s">
        <v>38</v>
      </c>
      <c r="M384" s="14" t="s">
        <v>25</v>
      </c>
      <c r="N384" s="21">
        <v>42154</v>
      </c>
      <c r="O384" s="12" t="s">
        <v>17</v>
      </c>
      <c r="P384" s="11" t="s">
        <v>29</v>
      </c>
      <c r="Q384" s="10">
        <v>42156</v>
      </c>
    </row>
    <row r="385" spans="1:17" x14ac:dyDescent="0.3">
      <c r="A385" s="60"/>
      <c r="B385" s="60"/>
      <c r="C385" s="60"/>
      <c r="D385" s="7"/>
      <c r="E385" s="6"/>
      <c r="F385" s="19" t="s">
        <v>542</v>
      </c>
      <c r="G385" s="22" t="s">
        <v>1643</v>
      </c>
      <c r="H385" s="17" t="s">
        <v>1649</v>
      </c>
      <c r="I385" s="16">
        <v>0</v>
      </c>
      <c r="J385" s="16">
        <v>4535</v>
      </c>
      <c r="K385" s="15" t="s">
        <v>29</v>
      </c>
      <c r="L385" s="44" t="s">
        <v>38</v>
      </c>
      <c r="M385" s="14" t="s">
        <v>25</v>
      </c>
      <c r="N385" s="21">
        <v>42154</v>
      </c>
      <c r="O385" s="12" t="s">
        <v>17</v>
      </c>
      <c r="P385" s="11" t="s">
        <v>29</v>
      </c>
      <c r="Q385" s="10">
        <v>42156</v>
      </c>
    </row>
    <row r="386" spans="1:17" x14ac:dyDescent="0.3">
      <c r="A386" s="60"/>
      <c r="B386" s="60"/>
      <c r="C386" s="60"/>
      <c r="D386" s="7"/>
      <c r="E386" s="6"/>
      <c r="F386" s="20" t="s">
        <v>544</v>
      </c>
      <c r="G386" s="22" t="s">
        <v>1643</v>
      </c>
      <c r="H386" s="17" t="s">
        <v>1650</v>
      </c>
      <c r="I386" s="16">
        <v>0</v>
      </c>
      <c r="J386" s="16">
        <v>4536</v>
      </c>
      <c r="K386" s="15" t="s">
        <v>29</v>
      </c>
      <c r="L386" s="44" t="s">
        <v>38</v>
      </c>
      <c r="M386" s="14" t="s">
        <v>25</v>
      </c>
      <c r="N386" s="21">
        <v>42154</v>
      </c>
      <c r="O386" s="12" t="s">
        <v>17</v>
      </c>
      <c r="P386" s="11" t="s">
        <v>29</v>
      </c>
      <c r="Q386" s="10">
        <v>42156</v>
      </c>
    </row>
    <row r="387" spans="1:17" x14ac:dyDescent="0.3">
      <c r="A387" s="60"/>
      <c r="B387" s="60"/>
      <c r="C387" s="60"/>
      <c r="D387" s="7"/>
      <c r="E387" s="6"/>
      <c r="F387" s="19" t="s">
        <v>566</v>
      </c>
      <c r="G387" s="22" t="s">
        <v>1662</v>
      </c>
      <c r="H387" s="17" t="s">
        <v>1663</v>
      </c>
      <c r="I387" s="16">
        <v>0</v>
      </c>
      <c r="J387" s="16" t="s">
        <v>1664</v>
      </c>
      <c r="K387" s="15" t="s">
        <v>29</v>
      </c>
      <c r="L387" s="44" t="s">
        <v>38</v>
      </c>
      <c r="M387" s="14" t="s">
        <v>25</v>
      </c>
      <c r="N387" s="21">
        <v>42182</v>
      </c>
      <c r="O387" s="12" t="s">
        <v>17</v>
      </c>
      <c r="P387" s="11" t="s">
        <v>29</v>
      </c>
      <c r="Q387" s="10">
        <v>42184</v>
      </c>
    </row>
    <row r="388" spans="1:17" x14ac:dyDescent="0.3">
      <c r="A388" s="60"/>
      <c r="B388" s="60"/>
      <c r="C388" s="60"/>
      <c r="D388" s="7"/>
      <c r="E388" s="6"/>
      <c r="F388" s="20" t="s">
        <v>568</v>
      </c>
      <c r="G388" s="22" t="s">
        <v>1662</v>
      </c>
      <c r="H388" s="17" t="s">
        <v>1666</v>
      </c>
      <c r="I388" s="16">
        <v>0</v>
      </c>
      <c r="J388" s="16">
        <v>4540</v>
      </c>
      <c r="K388" s="15" t="s">
        <v>29</v>
      </c>
      <c r="L388" s="44" t="s">
        <v>38</v>
      </c>
      <c r="M388" s="14" t="s">
        <v>25</v>
      </c>
      <c r="N388" s="21">
        <v>42182</v>
      </c>
      <c r="O388" s="12" t="s">
        <v>17</v>
      </c>
      <c r="P388" s="11" t="s">
        <v>29</v>
      </c>
      <c r="Q388" s="10">
        <v>42184</v>
      </c>
    </row>
    <row r="389" spans="1:17" x14ac:dyDescent="0.3">
      <c r="A389" s="60"/>
      <c r="B389" s="60"/>
      <c r="C389" s="60"/>
      <c r="D389" s="7"/>
      <c r="E389" s="6"/>
      <c r="F389" s="20" t="s">
        <v>1252</v>
      </c>
      <c r="G389" s="22" t="s">
        <v>1662</v>
      </c>
      <c r="H389" s="17" t="s">
        <v>1667</v>
      </c>
      <c r="I389" s="16">
        <v>0</v>
      </c>
      <c r="J389" s="16">
        <v>4541</v>
      </c>
      <c r="K389" s="15" t="s">
        <v>29</v>
      </c>
      <c r="L389" s="44" t="s">
        <v>38</v>
      </c>
      <c r="M389" s="14" t="s">
        <v>25</v>
      </c>
      <c r="N389" s="21">
        <v>42182</v>
      </c>
      <c r="O389" s="12" t="s">
        <v>17</v>
      </c>
      <c r="P389" s="11" t="s">
        <v>29</v>
      </c>
      <c r="Q389" s="10">
        <v>42184</v>
      </c>
    </row>
    <row r="390" spans="1:17" x14ac:dyDescent="0.3">
      <c r="A390" s="60"/>
      <c r="B390" s="60"/>
      <c r="C390" s="60"/>
      <c r="D390" s="7"/>
      <c r="E390" s="6"/>
      <c r="F390" s="19" t="s">
        <v>573</v>
      </c>
      <c r="G390" s="22" t="s">
        <v>1662</v>
      </c>
      <c r="H390" s="17" t="s">
        <v>1668</v>
      </c>
      <c r="I390" s="16">
        <v>0</v>
      </c>
      <c r="J390" s="16">
        <v>4542</v>
      </c>
      <c r="K390" s="15" t="s">
        <v>29</v>
      </c>
      <c r="L390" s="44" t="s">
        <v>38</v>
      </c>
      <c r="M390" s="14" t="s">
        <v>25</v>
      </c>
      <c r="N390" s="21">
        <v>42182</v>
      </c>
      <c r="O390" s="12" t="s">
        <v>17</v>
      </c>
      <c r="P390" s="11" t="s">
        <v>29</v>
      </c>
      <c r="Q390" s="10">
        <v>42184</v>
      </c>
    </row>
    <row r="391" spans="1:17" x14ac:dyDescent="0.3">
      <c r="A391" s="60"/>
      <c r="B391" s="60"/>
      <c r="C391" s="60"/>
      <c r="D391" s="7"/>
      <c r="E391" s="6"/>
      <c r="F391" s="20" t="s">
        <v>575</v>
      </c>
      <c r="G391" s="22" t="s">
        <v>1662</v>
      </c>
      <c r="H391" s="17" t="s">
        <v>1669</v>
      </c>
      <c r="I391" s="16">
        <v>0</v>
      </c>
      <c r="J391" s="16">
        <v>4543</v>
      </c>
      <c r="K391" s="15" t="s">
        <v>29</v>
      </c>
      <c r="L391" s="44" t="s">
        <v>38</v>
      </c>
      <c r="M391" s="14" t="s">
        <v>25</v>
      </c>
      <c r="N391" s="21">
        <v>42182</v>
      </c>
      <c r="O391" s="12" t="s">
        <v>17</v>
      </c>
      <c r="P391" s="11" t="s">
        <v>29</v>
      </c>
      <c r="Q391" s="10">
        <v>42184</v>
      </c>
    </row>
    <row r="392" spans="1:17" x14ac:dyDescent="0.3">
      <c r="A392" s="60"/>
      <c r="B392" s="60"/>
      <c r="C392" s="60"/>
      <c r="D392" s="7"/>
      <c r="E392" s="6"/>
      <c r="F392" s="20" t="s">
        <v>1256</v>
      </c>
      <c r="G392" s="22" t="s">
        <v>1662</v>
      </c>
      <c r="H392" s="17" t="s">
        <v>1670</v>
      </c>
      <c r="I392" s="16">
        <v>0</v>
      </c>
      <c r="J392" s="16">
        <v>4544</v>
      </c>
      <c r="K392" s="15" t="s">
        <v>29</v>
      </c>
      <c r="L392" s="44" t="s">
        <v>38</v>
      </c>
      <c r="M392" s="14" t="s">
        <v>25</v>
      </c>
      <c r="N392" s="21">
        <v>42182</v>
      </c>
      <c r="O392" s="12" t="s">
        <v>17</v>
      </c>
      <c r="P392" s="11" t="s">
        <v>29</v>
      </c>
      <c r="Q392" s="10">
        <v>42184</v>
      </c>
    </row>
    <row r="393" spans="1:17" x14ac:dyDescent="0.3">
      <c r="A393" s="60"/>
      <c r="B393" s="60"/>
      <c r="C393" s="60"/>
      <c r="D393" s="7"/>
      <c r="E393" s="6"/>
      <c r="F393" s="19" t="s">
        <v>580</v>
      </c>
      <c r="G393" s="22" t="s">
        <v>1662</v>
      </c>
      <c r="H393" s="17" t="s">
        <v>1671</v>
      </c>
      <c r="I393" s="16">
        <v>0</v>
      </c>
      <c r="J393" s="16">
        <v>4545</v>
      </c>
      <c r="K393" s="15" t="s">
        <v>29</v>
      </c>
      <c r="L393" s="44" t="s">
        <v>38</v>
      </c>
      <c r="M393" s="14" t="s">
        <v>25</v>
      </c>
      <c r="N393" s="21">
        <v>42182</v>
      </c>
      <c r="O393" s="12" t="s">
        <v>17</v>
      </c>
      <c r="P393" s="11" t="s">
        <v>29</v>
      </c>
      <c r="Q393" s="10">
        <v>42184</v>
      </c>
    </row>
    <row r="394" spans="1:17" x14ac:dyDescent="0.3">
      <c r="A394" s="60"/>
      <c r="B394" s="60"/>
      <c r="C394" s="60"/>
      <c r="D394" s="7"/>
      <c r="E394" s="6"/>
      <c r="F394" s="20" t="s">
        <v>582</v>
      </c>
      <c r="G394" s="22" t="s">
        <v>1662</v>
      </c>
      <c r="H394" s="17" t="s">
        <v>1672</v>
      </c>
      <c r="I394" s="16">
        <v>0</v>
      </c>
      <c r="J394" s="16">
        <v>4546</v>
      </c>
      <c r="K394" s="15" t="s">
        <v>29</v>
      </c>
      <c r="L394" s="44" t="s">
        <v>38</v>
      </c>
      <c r="M394" s="14" t="s">
        <v>25</v>
      </c>
      <c r="N394" s="21">
        <v>42182</v>
      </c>
      <c r="O394" s="12" t="s">
        <v>17</v>
      </c>
      <c r="P394" s="11" t="s">
        <v>29</v>
      </c>
      <c r="Q394" s="10">
        <v>42184</v>
      </c>
    </row>
    <row r="395" spans="1:17" x14ac:dyDescent="0.3">
      <c r="A395" s="60"/>
      <c r="B395" s="60"/>
      <c r="C395" s="60"/>
      <c r="D395" s="7"/>
      <c r="E395" s="6"/>
      <c r="F395" s="20" t="s">
        <v>583</v>
      </c>
      <c r="G395" s="22" t="s">
        <v>1662</v>
      </c>
      <c r="H395" s="17" t="s">
        <v>1673</v>
      </c>
      <c r="I395" s="16">
        <v>0</v>
      </c>
      <c r="J395" s="16">
        <v>4547</v>
      </c>
      <c r="K395" s="15" t="s">
        <v>29</v>
      </c>
      <c r="L395" s="44" t="s">
        <v>38</v>
      </c>
      <c r="M395" s="14" t="s">
        <v>25</v>
      </c>
      <c r="N395" s="21">
        <v>42182</v>
      </c>
      <c r="O395" s="12" t="s">
        <v>17</v>
      </c>
      <c r="P395" s="11" t="s">
        <v>29</v>
      </c>
      <c r="Q395" s="10">
        <v>42184</v>
      </c>
    </row>
    <row r="396" spans="1:17" x14ac:dyDescent="0.3">
      <c r="A396" s="60"/>
      <c r="B396" s="60"/>
      <c r="C396" s="60"/>
      <c r="D396" s="7"/>
      <c r="E396" s="6"/>
      <c r="F396" s="19" t="s">
        <v>589</v>
      </c>
      <c r="G396" s="22" t="s">
        <v>1662</v>
      </c>
      <c r="H396" s="17" t="s">
        <v>1674</v>
      </c>
      <c r="I396" s="16">
        <v>0</v>
      </c>
      <c r="J396" s="16">
        <v>4548</v>
      </c>
      <c r="K396" s="15" t="s">
        <v>29</v>
      </c>
      <c r="L396" s="44" t="s">
        <v>38</v>
      </c>
      <c r="M396" s="14" t="s">
        <v>25</v>
      </c>
      <c r="N396" s="21">
        <v>42182</v>
      </c>
      <c r="O396" s="12" t="s">
        <v>17</v>
      </c>
      <c r="P396" s="11" t="s">
        <v>29</v>
      </c>
      <c r="Q396" s="10">
        <v>42184</v>
      </c>
    </row>
    <row r="397" spans="1:17" x14ac:dyDescent="0.3">
      <c r="A397" s="60"/>
      <c r="B397" s="60"/>
      <c r="C397" s="60"/>
      <c r="D397" s="7"/>
      <c r="E397" s="6"/>
      <c r="F397" s="19" t="s">
        <v>594</v>
      </c>
      <c r="G397" s="22" t="s">
        <v>1675</v>
      </c>
      <c r="H397" s="17" t="s">
        <v>1676</v>
      </c>
      <c r="I397" s="16">
        <v>0</v>
      </c>
      <c r="J397" s="16" t="s">
        <v>1677</v>
      </c>
      <c r="K397" s="15" t="s">
        <v>29</v>
      </c>
      <c r="L397" s="44" t="s">
        <v>38</v>
      </c>
      <c r="M397" s="14" t="s">
        <v>25</v>
      </c>
      <c r="N397" s="21">
        <v>42252</v>
      </c>
      <c r="O397" s="12" t="s">
        <v>17</v>
      </c>
      <c r="P397" s="11" t="s">
        <v>29</v>
      </c>
      <c r="Q397" s="10">
        <v>42254</v>
      </c>
    </row>
    <row r="398" spans="1:17" x14ac:dyDescent="0.3">
      <c r="A398" s="60"/>
      <c r="B398" s="60"/>
      <c r="C398" s="60"/>
      <c r="D398" s="7"/>
      <c r="E398" s="6"/>
      <c r="F398" s="20" t="s">
        <v>596</v>
      </c>
      <c r="G398" s="22" t="s">
        <v>1675</v>
      </c>
      <c r="H398" s="17" t="s">
        <v>1679</v>
      </c>
      <c r="I398" s="16">
        <v>0</v>
      </c>
      <c r="J398" s="16">
        <v>4550</v>
      </c>
      <c r="K398" s="15" t="s">
        <v>29</v>
      </c>
      <c r="L398" s="44" t="s">
        <v>38</v>
      </c>
      <c r="M398" s="14" t="s">
        <v>25</v>
      </c>
      <c r="N398" s="21">
        <v>42252</v>
      </c>
      <c r="O398" s="12" t="s">
        <v>17</v>
      </c>
      <c r="P398" s="11" t="s">
        <v>29</v>
      </c>
      <c r="Q398" s="10">
        <v>42254</v>
      </c>
    </row>
    <row r="399" spans="1:17" x14ac:dyDescent="0.3">
      <c r="A399" s="60"/>
      <c r="B399" s="60"/>
      <c r="C399" s="60"/>
      <c r="D399" s="7"/>
      <c r="E399" s="6"/>
      <c r="F399" s="20" t="s">
        <v>597</v>
      </c>
      <c r="G399" s="22" t="s">
        <v>1675</v>
      </c>
      <c r="H399" s="17" t="s">
        <v>1680</v>
      </c>
      <c r="I399" s="16">
        <v>0</v>
      </c>
      <c r="J399" s="16">
        <v>4551</v>
      </c>
      <c r="K399" s="15" t="s">
        <v>29</v>
      </c>
      <c r="L399" s="44" t="s">
        <v>38</v>
      </c>
      <c r="M399" s="14" t="s">
        <v>25</v>
      </c>
      <c r="N399" s="21">
        <v>42252</v>
      </c>
      <c r="O399" s="12" t="s">
        <v>17</v>
      </c>
      <c r="P399" s="11" t="s">
        <v>29</v>
      </c>
      <c r="Q399" s="10">
        <v>42254</v>
      </c>
    </row>
    <row r="400" spans="1:17" x14ac:dyDescent="0.3">
      <c r="A400" s="60"/>
      <c r="B400" s="60"/>
      <c r="C400" s="60"/>
      <c r="D400" s="7"/>
      <c r="E400" s="6"/>
      <c r="F400" s="19" t="s">
        <v>605</v>
      </c>
      <c r="G400" s="22" t="s">
        <v>1675</v>
      </c>
      <c r="H400" s="17" t="s">
        <v>1681</v>
      </c>
      <c r="I400" s="16">
        <v>0</v>
      </c>
      <c r="J400" s="16">
        <v>4552</v>
      </c>
      <c r="K400" s="15" t="s">
        <v>29</v>
      </c>
      <c r="L400" s="44" t="s">
        <v>38</v>
      </c>
      <c r="M400" s="14" t="s">
        <v>25</v>
      </c>
      <c r="N400" s="21">
        <v>42252</v>
      </c>
      <c r="O400" s="12" t="s">
        <v>17</v>
      </c>
      <c r="P400" s="11" t="s">
        <v>29</v>
      </c>
      <c r="Q400" s="10">
        <v>42254</v>
      </c>
    </row>
    <row r="401" spans="1:17" x14ac:dyDescent="0.3">
      <c r="A401" s="60"/>
      <c r="B401" s="60"/>
      <c r="C401" s="60"/>
      <c r="D401" s="7"/>
      <c r="E401" s="6"/>
      <c r="F401" s="20" t="s">
        <v>607</v>
      </c>
      <c r="G401" s="22" t="s">
        <v>1675</v>
      </c>
      <c r="H401" s="17" t="s">
        <v>1682</v>
      </c>
      <c r="I401" s="16">
        <v>0</v>
      </c>
      <c r="J401" s="16">
        <v>4553</v>
      </c>
      <c r="K401" s="15" t="s">
        <v>29</v>
      </c>
      <c r="L401" s="44" t="s">
        <v>38</v>
      </c>
      <c r="M401" s="14" t="s">
        <v>25</v>
      </c>
      <c r="N401" s="21">
        <v>42252</v>
      </c>
      <c r="O401" s="12" t="s">
        <v>17</v>
      </c>
      <c r="P401" s="11" t="s">
        <v>29</v>
      </c>
      <c r="Q401" s="10">
        <v>42254</v>
      </c>
    </row>
    <row r="402" spans="1:17" x14ac:dyDescent="0.3">
      <c r="A402" s="60"/>
      <c r="B402" s="60"/>
      <c r="C402" s="60"/>
      <c r="D402" s="7"/>
      <c r="E402" s="6"/>
      <c r="F402" s="20" t="s">
        <v>1272</v>
      </c>
      <c r="G402" s="22" t="s">
        <v>1675</v>
      </c>
      <c r="H402" s="17" t="s">
        <v>1683</v>
      </c>
      <c r="I402" s="16">
        <v>0</v>
      </c>
      <c r="J402" s="16">
        <v>4554</v>
      </c>
      <c r="K402" s="15" t="s">
        <v>29</v>
      </c>
      <c r="L402" s="44" t="s">
        <v>38</v>
      </c>
      <c r="M402" s="14" t="s">
        <v>25</v>
      </c>
      <c r="N402" s="21">
        <v>42252</v>
      </c>
      <c r="O402" s="12" t="s">
        <v>17</v>
      </c>
      <c r="P402" s="11" t="s">
        <v>29</v>
      </c>
      <c r="Q402" s="10">
        <v>42254</v>
      </c>
    </row>
    <row r="403" spans="1:17" x14ac:dyDescent="0.3">
      <c r="A403" s="60"/>
      <c r="B403" s="60"/>
      <c r="C403" s="60"/>
      <c r="D403" s="7"/>
      <c r="E403" s="6"/>
      <c r="F403" s="19" t="s">
        <v>613</v>
      </c>
      <c r="G403" s="22" t="s">
        <v>1675</v>
      </c>
      <c r="H403" s="17" t="s">
        <v>1684</v>
      </c>
      <c r="I403" s="16">
        <v>0</v>
      </c>
      <c r="J403" s="16">
        <v>4555</v>
      </c>
      <c r="K403" s="15" t="s">
        <v>29</v>
      </c>
      <c r="L403" s="44" t="s">
        <v>38</v>
      </c>
      <c r="M403" s="14" t="s">
        <v>25</v>
      </c>
      <c r="N403" s="21">
        <v>42252</v>
      </c>
      <c r="O403" s="12" t="s">
        <v>17</v>
      </c>
      <c r="P403" s="11" t="s">
        <v>29</v>
      </c>
      <c r="Q403" s="10">
        <v>42254</v>
      </c>
    </row>
    <row r="404" spans="1:17" x14ac:dyDescent="0.3">
      <c r="A404" s="60"/>
      <c r="B404" s="60"/>
      <c r="C404" s="60"/>
      <c r="D404" s="7"/>
      <c r="E404" s="6"/>
      <c r="F404" s="20" t="s">
        <v>615</v>
      </c>
      <c r="G404" s="22" t="s">
        <v>1675</v>
      </c>
      <c r="H404" s="17" t="s">
        <v>1685</v>
      </c>
      <c r="I404" s="16">
        <v>0</v>
      </c>
      <c r="J404" s="16">
        <v>4556</v>
      </c>
      <c r="K404" s="15" t="s">
        <v>29</v>
      </c>
      <c r="L404" s="44" t="s">
        <v>38</v>
      </c>
      <c r="M404" s="14" t="s">
        <v>25</v>
      </c>
      <c r="N404" s="21">
        <v>42252</v>
      </c>
      <c r="O404" s="12" t="s">
        <v>17</v>
      </c>
      <c r="P404" s="11" t="s">
        <v>29</v>
      </c>
      <c r="Q404" s="10">
        <v>42254</v>
      </c>
    </row>
    <row r="405" spans="1:17" x14ac:dyDescent="0.3">
      <c r="A405" s="60"/>
      <c r="B405" s="60"/>
      <c r="C405" s="60"/>
      <c r="D405" s="7"/>
      <c r="E405" s="6"/>
      <c r="F405" s="20" t="s">
        <v>616</v>
      </c>
      <c r="G405" s="22" t="s">
        <v>1675</v>
      </c>
      <c r="H405" s="17" t="s">
        <v>1686</v>
      </c>
      <c r="I405" s="16">
        <v>0</v>
      </c>
      <c r="J405" s="16">
        <v>4557</v>
      </c>
      <c r="K405" s="15" t="s">
        <v>29</v>
      </c>
      <c r="L405" s="44" t="s">
        <v>38</v>
      </c>
      <c r="M405" s="14" t="s">
        <v>25</v>
      </c>
      <c r="N405" s="21">
        <v>42252</v>
      </c>
      <c r="O405" s="12" t="s">
        <v>17</v>
      </c>
      <c r="P405" s="11" t="s">
        <v>29</v>
      </c>
      <c r="Q405" s="10">
        <v>42254</v>
      </c>
    </row>
    <row r="406" spans="1:17" x14ac:dyDescent="0.3">
      <c r="A406" s="60"/>
      <c r="B406" s="60"/>
      <c r="C406" s="60"/>
      <c r="D406" s="7"/>
      <c r="E406" s="6"/>
      <c r="F406" s="19" t="s">
        <v>622</v>
      </c>
      <c r="G406" s="22" t="s">
        <v>1675</v>
      </c>
      <c r="H406" s="17" t="s">
        <v>1687</v>
      </c>
      <c r="I406" s="16">
        <v>0</v>
      </c>
      <c r="J406" s="16">
        <v>4558</v>
      </c>
      <c r="K406" s="15" t="s">
        <v>29</v>
      </c>
      <c r="L406" s="44" t="s">
        <v>38</v>
      </c>
      <c r="M406" s="14" t="s">
        <v>25</v>
      </c>
      <c r="N406" s="21">
        <v>42252</v>
      </c>
      <c r="O406" s="12" t="s">
        <v>17</v>
      </c>
      <c r="P406" s="11" t="s">
        <v>29</v>
      </c>
      <c r="Q406" s="10">
        <v>42254</v>
      </c>
    </row>
    <row r="407" spans="1:17" x14ac:dyDescent="0.3">
      <c r="A407" s="60"/>
      <c r="B407" s="60"/>
      <c r="C407" s="60"/>
      <c r="D407" s="7"/>
      <c r="E407" s="6"/>
      <c r="F407" s="19" t="s">
        <v>627</v>
      </c>
      <c r="G407" s="22" t="s">
        <v>1688</v>
      </c>
      <c r="H407" s="17" t="s">
        <v>1689</v>
      </c>
      <c r="I407" s="16">
        <v>0</v>
      </c>
      <c r="J407" s="16" t="s">
        <v>1690</v>
      </c>
      <c r="K407" s="15" t="s">
        <v>29</v>
      </c>
      <c r="L407" s="44" t="s">
        <v>38</v>
      </c>
      <c r="M407" s="14" t="s">
        <v>25</v>
      </c>
      <c r="N407" s="21">
        <v>42252</v>
      </c>
      <c r="O407" s="12" t="s">
        <v>17</v>
      </c>
      <c r="P407" s="11" t="s">
        <v>29</v>
      </c>
      <c r="Q407" s="10">
        <v>42254</v>
      </c>
    </row>
    <row r="408" spans="1:17" x14ac:dyDescent="0.3">
      <c r="A408" s="60"/>
      <c r="B408" s="60"/>
      <c r="C408" s="60"/>
      <c r="D408" s="7"/>
      <c r="E408" s="6"/>
      <c r="F408" s="19" t="s">
        <v>637</v>
      </c>
      <c r="G408" s="22" t="s">
        <v>1693</v>
      </c>
      <c r="H408" s="17" t="s">
        <v>1694</v>
      </c>
      <c r="I408" s="16">
        <v>0</v>
      </c>
      <c r="J408" s="16" t="s">
        <v>1695</v>
      </c>
      <c r="K408" s="15" t="s">
        <v>29</v>
      </c>
      <c r="L408" s="44" t="s">
        <v>38</v>
      </c>
      <c r="M408" s="14" t="s">
        <v>25</v>
      </c>
      <c r="N408" s="21">
        <v>42252</v>
      </c>
      <c r="O408" s="12" t="s">
        <v>17</v>
      </c>
      <c r="P408" s="11" t="s">
        <v>29</v>
      </c>
      <c r="Q408" s="10">
        <v>42254</v>
      </c>
    </row>
    <row r="409" spans="1:17" x14ac:dyDescent="0.3">
      <c r="A409" s="60"/>
      <c r="B409" s="60"/>
      <c r="C409" s="60"/>
      <c r="D409" s="7"/>
      <c r="E409" s="6"/>
      <c r="F409" s="20" t="s">
        <v>638</v>
      </c>
      <c r="G409" s="22" t="s">
        <v>1693</v>
      </c>
      <c r="H409" s="17" t="s">
        <v>1697</v>
      </c>
      <c r="I409" s="16">
        <v>0</v>
      </c>
      <c r="J409" s="16">
        <v>4561</v>
      </c>
      <c r="K409" s="15" t="s">
        <v>29</v>
      </c>
      <c r="L409" s="44" t="s">
        <v>38</v>
      </c>
      <c r="M409" s="14" t="s">
        <v>25</v>
      </c>
      <c r="N409" s="21">
        <v>42252</v>
      </c>
      <c r="O409" s="12" t="s">
        <v>17</v>
      </c>
      <c r="P409" s="11" t="s">
        <v>29</v>
      </c>
      <c r="Q409" s="10">
        <v>42254</v>
      </c>
    </row>
    <row r="410" spans="1:17" x14ac:dyDescent="0.3">
      <c r="A410" s="60"/>
      <c r="B410" s="60"/>
      <c r="C410" s="60"/>
      <c r="D410" s="7"/>
      <c r="E410" s="6"/>
      <c r="F410" s="20" t="s">
        <v>639</v>
      </c>
      <c r="G410" s="22" t="s">
        <v>1693</v>
      </c>
      <c r="H410" s="17" t="s">
        <v>1698</v>
      </c>
      <c r="I410" s="16">
        <v>0</v>
      </c>
      <c r="J410" s="16">
        <v>4562</v>
      </c>
      <c r="K410" s="15" t="s">
        <v>29</v>
      </c>
      <c r="L410" s="44" t="s">
        <v>38</v>
      </c>
      <c r="M410" s="14" t="s">
        <v>25</v>
      </c>
      <c r="N410" s="21">
        <v>42252</v>
      </c>
      <c r="O410" s="12" t="s">
        <v>17</v>
      </c>
      <c r="P410" s="11" t="s">
        <v>29</v>
      </c>
      <c r="Q410" s="10">
        <v>42254</v>
      </c>
    </row>
    <row r="411" spans="1:17" x14ac:dyDescent="0.3">
      <c r="A411" s="60"/>
      <c r="B411" s="60"/>
      <c r="C411" s="60"/>
      <c r="D411" s="7"/>
      <c r="E411" s="6"/>
      <c r="F411" s="19" t="s">
        <v>643</v>
      </c>
      <c r="G411" s="22" t="s">
        <v>1693</v>
      </c>
      <c r="H411" s="17" t="s">
        <v>1699</v>
      </c>
      <c r="I411" s="16">
        <v>0</v>
      </c>
      <c r="J411" s="16">
        <v>4563</v>
      </c>
      <c r="K411" s="15" t="s">
        <v>29</v>
      </c>
      <c r="L411" s="44" t="s">
        <v>38</v>
      </c>
      <c r="M411" s="14" t="s">
        <v>25</v>
      </c>
      <c r="N411" s="21">
        <v>42252</v>
      </c>
      <c r="O411" s="12" t="s">
        <v>17</v>
      </c>
      <c r="P411" s="11" t="s">
        <v>29</v>
      </c>
      <c r="Q411" s="10">
        <v>42254</v>
      </c>
    </row>
    <row r="412" spans="1:17" x14ac:dyDescent="0.3">
      <c r="A412" s="60"/>
      <c r="B412" s="60"/>
      <c r="C412" s="60"/>
      <c r="D412" s="7"/>
      <c r="E412" s="6"/>
      <c r="F412" s="20" t="s">
        <v>645</v>
      </c>
      <c r="G412" s="22" t="s">
        <v>1693</v>
      </c>
      <c r="H412" s="17" t="s">
        <v>1700</v>
      </c>
      <c r="I412" s="16">
        <v>0</v>
      </c>
      <c r="J412" s="16">
        <v>4564</v>
      </c>
      <c r="K412" s="15" t="s">
        <v>29</v>
      </c>
      <c r="L412" s="44" t="s">
        <v>38</v>
      </c>
      <c r="M412" s="14" t="s">
        <v>25</v>
      </c>
      <c r="N412" s="21">
        <v>42252</v>
      </c>
      <c r="O412" s="12" t="s">
        <v>17</v>
      </c>
      <c r="P412" s="11" t="s">
        <v>29</v>
      </c>
      <c r="Q412" s="10">
        <v>42254</v>
      </c>
    </row>
    <row r="413" spans="1:17" x14ac:dyDescent="0.3">
      <c r="A413" s="60"/>
      <c r="B413" s="60"/>
      <c r="C413" s="60"/>
      <c r="D413" s="7"/>
      <c r="E413" s="6"/>
      <c r="F413" s="19" t="s">
        <v>652</v>
      </c>
      <c r="G413" s="22" t="s">
        <v>1701</v>
      </c>
      <c r="H413" s="17" t="s">
        <v>1702</v>
      </c>
      <c r="I413" s="16">
        <v>0</v>
      </c>
      <c r="J413" s="16" t="s">
        <v>1703</v>
      </c>
      <c r="K413" s="15" t="s">
        <v>29</v>
      </c>
      <c r="L413" s="44" t="s">
        <v>38</v>
      </c>
      <c r="M413" s="14" t="s">
        <v>25</v>
      </c>
      <c r="N413" s="21">
        <v>42301</v>
      </c>
      <c r="O413" s="12" t="s">
        <v>17</v>
      </c>
      <c r="P413" s="11" t="s">
        <v>29</v>
      </c>
      <c r="Q413" s="10">
        <v>42303</v>
      </c>
    </row>
    <row r="414" spans="1:17" x14ac:dyDescent="0.3">
      <c r="A414" s="60"/>
      <c r="B414" s="60"/>
      <c r="C414" s="60"/>
      <c r="D414" s="7"/>
      <c r="E414" s="6"/>
      <c r="F414" s="20" t="s">
        <v>653</v>
      </c>
      <c r="G414" s="22" t="s">
        <v>1701</v>
      </c>
      <c r="H414" s="17" t="s">
        <v>1705</v>
      </c>
      <c r="I414" s="16">
        <v>0</v>
      </c>
      <c r="J414" s="16">
        <v>4566</v>
      </c>
      <c r="K414" s="15" t="s">
        <v>29</v>
      </c>
      <c r="L414" s="44" t="s">
        <v>38</v>
      </c>
      <c r="M414" s="14" t="s">
        <v>25</v>
      </c>
      <c r="N414" s="21">
        <v>42301</v>
      </c>
      <c r="O414" s="12" t="s">
        <v>17</v>
      </c>
      <c r="P414" s="11" t="s">
        <v>29</v>
      </c>
      <c r="Q414" s="10">
        <v>42303</v>
      </c>
    </row>
    <row r="415" spans="1:17" x14ac:dyDescent="0.3">
      <c r="A415" s="60"/>
      <c r="B415" s="60"/>
      <c r="C415" s="60"/>
      <c r="D415" s="7"/>
      <c r="E415" s="6"/>
      <c r="F415" s="19" t="s">
        <v>659</v>
      </c>
      <c r="G415" s="22" t="s">
        <v>1706</v>
      </c>
      <c r="H415" s="17" t="s">
        <v>1707</v>
      </c>
      <c r="I415" s="16">
        <v>0</v>
      </c>
      <c r="J415" s="16" t="s">
        <v>1708</v>
      </c>
      <c r="K415" s="15" t="s">
        <v>29</v>
      </c>
      <c r="L415" s="44" t="s">
        <v>38</v>
      </c>
      <c r="M415" s="14" t="s">
        <v>25</v>
      </c>
      <c r="N415" s="21">
        <v>42301</v>
      </c>
      <c r="O415" s="12" t="s">
        <v>17</v>
      </c>
      <c r="P415" s="11" t="s">
        <v>29</v>
      </c>
      <c r="Q415" s="10">
        <v>42303</v>
      </c>
    </row>
    <row r="416" spans="1:17" x14ac:dyDescent="0.3">
      <c r="A416" s="60"/>
      <c r="B416" s="60"/>
      <c r="C416" s="60"/>
      <c r="D416" s="7"/>
      <c r="E416" s="6"/>
      <c r="F416" s="20" t="s">
        <v>660</v>
      </c>
      <c r="G416" s="22" t="s">
        <v>1706</v>
      </c>
      <c r="H416" s="17" t="s">
        <v>1710</v>
      </c>
      <c r="I416" s="16">
        <v>0</v>
      </c>
      <c r="J416" s="16" t="s">
        <v>1711</v>
      </c>
      <c r="K416" s="15" t="s">
        <v>29</v>
      </c>
      <c r="L416" s="44" t="s">
        <v>38</v>
      </c>
      <c r="M416" s="14" t="s">
        <v>25</v>
      </c>
      <c r="N416" s="21">
        <v>42301</v>
      </c>
      <c r="O416" s="12" t="s">
        <v>17</v>
      </c>
      <c r="P416" s="11" t="s">
        <v>29</v>
      </c>
      <c r="Q416" s="10">
        <v>42303</v>
      </c>
    </row>
    <row r="417" spans="1:17" x14ac:dyDescent="0.3">
      <c r="A417" s="60"/>
      <c r="B417" s="60"/>
      <c r="C417" s="60"/>
      <c r="D417" s="7"/>
      <c r="E417" s="6"/>
      <c r="F417" s="20" t="s">
        <v>661</v>
      </c>
      <c r="G417" s="22" t="s">
        <v>1706</v>
      </c>
      <c r="H417" s="17" t="s">
        <v>1712</v>
      </c>
      <c r="I417" s="16">
        <v>0</v>
      </c>
      <c r="J417" s="16" t="s">
        <v>1713</v>
      </c>
      <c r="K417" s="15" t="s">
        <v>29</v>
      </c>
      <c r="L417" s="44" t="s">
        <v>38</v>
      </c>
      <c r="M417" s="14" t="s">
        <v>25</v>
      </c>
      <c r="N417" s="21">
        <v>42301</v>
      </c>
      <c r="O417" s="12" t="s">
        <v>17</v>
      </c>
      <c r="P417" s="11" t="s">
        <v>29</v>
      </c>
      <c r="Q417" s="10">
        <v>42303</v>
      </c>
    </row>
    <row r="418" spans="1:17" x14ac:dyDescent="0.3">
      <c r="A418" s="60"/>
      <c r="B418" s="60"/>
      <c r="C418" s="60"/>
      <c r="D418" s="7"/>
      <c r="E418" s="6"/>
      <c r="F418" s="19" t="s">
        <v>665</v>
      </c>
      <c r="G418" s="22" t="s">
        <v>1706</v>
      </c>
      <c r="H418" s="17" t="s">
        <v>1714</v>
      </c>
      <c r="I418" s="16">
        <v>0</v>
      </c>
      <c r="J418" s="16" t="s">
        <v>1715</v>
      </c>
      <c r="K418" s="15" t="s">
        <v>29</v>
      </c>
      <c r="L418" s="44" t="s">
        <v>38</v>
      </c>
      <c r="M418" s="14" t="s">
        <v>25</v>
      </c>
      <c r="N418" s="21">
        <v>42301</v>
      </c>
      <c r="O418" s="12" t="s">
        <v>17</v>
      </c>
      <c r="P418" s="11" t="s">
        <v>29</v>
      </c>
      <c r="Q418" s="10">
        <v>42303</v>
      </c>
    </row>
    <row r="419" spans="1:17" x14ac:dyDescent="0.3">
      <c r="A419" s="60"/>
      <c r="B419" s="60"/>
      <c r="C419" s="60"/>
      <c r="D419" s="7"/>
      <c r="E419" s="6"/>
      <c r="F419" s="20" t="s">
        <v>666</v>
      </c>
      <c r="G419" s="22" t="s">
        <v>1706</v>
      </c>
      <c r="H419" s="17" t="s">
        <v>1716</v>
      </c>
      <c r="I419" s="16">
        <v>0</v>
      </c>
      <c r="J419" s="16">
        <v>4568</v>
      </c>
      <c r="K419" s="15" t="s">
        <v>29</v>
      </c>
      <c r="L419" s="44" t="s">
        <v>38</v>
      </c>
      <c r="M419" s="14" t="s">
        <v>25</v>
      </c>
      <c r="N419" s="21">
        <v>42301</v>
      </c>
      <c r="O419" s="12" t="s">
        <v>17</v>
      </c>
      <c r="P419" s="11" t="s">
        <v>29</v>
      </c>
      <c r="Q419" s="10">
        <v>42303</v>
      </c>
    </row>
    <row r="420" spans="1:17" x14ac:dyDescent="0.3">
      <c r="A420" s="60"/>
      <c r="B420" s="60"/>
      <c r="C420" s="60"/>
      <c r="D420" s="7"/>
      <c r="E420" s="6"/>
      <c r="F420" s="20" t="s">
        <v>1310</v>
      </c>
      <c r="G420" s="22" t="s">
        <v>1706</v>
      </c>
      <c r="H420" s="17" t="s">
        <v>1717</v>
      </c>
      <c r="I420" s="16">
        <v>0</v>
      </c>
      <c r="J420" s="16" t="s">
        <v>1718</v>
      </c>
      <c r="K420" s="15" t="s">
        <v>29</v>
      </c>
      <c r="L420" s="44" t="s">
        <v>38</v>
      </c>
      <c r="M420" s="14" t="s">
        <v>25</v>
      </c>
      <c r="N420" s="21">
        <v>42301</v>
      </c>
      <c r="O420" s="12" t="s">
        <v>17</v>
      </c>
      <c r="P420" s="11" t="s">
        <v>29</v>
      </c>
      <c r="Q420" s="10">
        <v>42303</v>
      </c>
    </row>
    <row r="421" spans="1:17" x14ac:dyDescent="0.3">
      <c r="A421" s="60"/>
      <c r="B421" s="60"/>
      <c r="C421" s="60"/>
      <c r="D421" s="7"/>
      <c r="E421" s="6"/>
      <c r="F421" s="19" t="s">
        <v>668</v>
      </c>
      <c r="G421" s="22" t="s">
        <v>1706</v>
      </c>
      <c r="H421" s="17" t="s">
        <v>1719</v>
      </c>
      <c r="I421" s="16">
        <v>0</v>
      </c>
      <c r="J421" s="16" t="s">
        <v>1720</v>
      </c>
      <c r="K421" s="15" t="s">
        <v>29</v>
      </c>
      <c r="L421" s="44" t="s">
        <v>38</v>
      </c>
      <c r="M421" s="14" t="s">
        <v>25</v>
      </c>
      <c r="N421" s="21">
        <v>42301</v>
      </c>
      <c r="O421" s="12" t="s">
        <v>17</v>
      </c>
      <c r="P421" s="11" t="s">
        <v>29</v>
      </c>
      <c r="Q421" s="10">
        <v>42303</v>
      </c>
    </row>
    <row r="422" spans="1:17" x14ac:dyDescent="0.3">
      <c r="A422" s="60"/>
      <c r="B422" s="60"/>
      <c r="C422" s="60"/>
      <c r="D422" s="7"/>
      <c r="E422" s="6"/>
      <c r="F422" s="20" t="s">
        <v>670</v>
      </c>
      <c r="G422" s="22" t="s">
        <v>1706</v>
      </c>
      <c r="H422" s="17" t="s">
        <v>1721</v>
      </c>
      <c r="I422" s="16">
        <v>0</v>
      </c>
      <c r="J422" s="16" t="s">
        <v>1722</v>
      </c>
      <c r="K422" s="15" t="s">
        <v>29</v>
      </c>
      <c r="L422" s="44" t="s">
        <v>38</v>
      </c>
      <c r="M422" s="14" t="s">
        <v>25</v>
      </c>
      <c r="N422" s="21">
        <v>42301</v>
      </c>
      <c r="O422" s="12" t="s">
        <v>17</v>
      </c>
      <c r="P422" s="11" t="s">
        <v>29</v>
      </c>
      <c r="Q422" s="10">
        <v>42303</v>
      </c>
    </row>
    <row r="423" spans="1:17" x14ac:dyDescent="0.3">
      <c r="A423" t="s">
        <v>895</v>
      </c>
      <c r="B423" s="60"/>
      <c r="C423" s="60"/>
      <c r="D423" s="60"/>
      <c r="E423" s="60"/>
      <c r="F423" s="60"/>
      <c r="G423" s="60"/>
      <c r="H423" s="60"/>
      <c r="I423" s="60"/>
      <c r="J423" s="60"/>
      <c r="K423" s="60"/>
      <c r="L423" s="60"/>
      <c r="M423" s="60"/>
      <c r="N423" s="60"/>
      <c r="O423" s="60"/>
      <c r="P423" s="60"/>
      <c r="Q423" s="60"/>
    </row>
  </sheetData>
  <autoFilter ref="A1:S1064" xr:uid="{7AAB764E-7263-4469-A1F8-E061978913B7}"/>
  <mergeCells count="5">
    <mergeCell ref="M5:N5"/>
    <mergeCell ref="O5:P5"/>
    <mergeCell ref="B3:D3"/>
    <mergeCell ref="E3:F3"/>
    <mergeCell ref="D256:E256"/>
  </mergeCells>
  <conditionalFormatting sqref="B3">
    <cfRule type="containsText" dxfId="3399" priority="1042" operator="containsText" text="scan">
      <formula>NOT(ISERROR(SEARCH("scan",B3)))</formula>
    </cfRule>
    <cfRule type="beginsWith" dxfId="3398" priority="1043" operator="beginsWith" text="2x ■">
      <formula>LEFT(B3,LEN("2x ■"))="2x ■"</formula>
    </cfRule>
    <cfRule type="beginsWith" dxfId="3397" priority="1044" operator="beginsWith" text="1x ■">
      <formula>LEFT(B3,LEN("1x ■"))="1x ■"</formula>
    </cfRule>
    <cfRule type="containsText" dxfId="3396" priority="1045" stopIfTrue="1" operator="containsText" text="slecht">
      <formula>NOT(ISERROR(SEARCH("slecht",B3)))</formula>
    </cfRule>
    <cfRule type="containsText" dxfId="3395" priority="1046" operator="containsText" text="P.">
      <formula>NOT(ISERROR(SEARCH("P.",B3)))</formula>
    </cfRule>
    <cfRule type="containsText" dxfId="3394" priority="1047" operator="containsText" text="ander">
      <formula>NOT(ISERROR(SEARCH("ander",B3)))</formula>
    </cfRule>
    <cfRule type="containsBlanks" priority="1048">
      <formula>LEN(TRIM(B3))=0</formula>
    </cfRule>
    <cfRule type="cellIs" dxfId="3393" priority="1049" operator="equal">
      <formula>0</formula>
    </cfRule>
    <cfRule type="containsBlanks" dxfId="3392" priority="1050">
      <formula>LEN(TRIM(B3))=0</formula>
    </cfRule>
  </conditionalFormatting>
  <conditionalFormatting sqref="B60:F60">
    <cfRule type="cellIs" dxfId="3391" priority="998" operator="greaterThan">
      <formula>1</formula>
    </cfRule>
    <cfRule type="cellIs" dxfId="3390" priority="999" operator="equal">
      <formula>0</formula>
    </cfRule>
    <cfRule type="containsBlanks" dxfId="3389" priority="1000">
      <formula>LEN(TRIM(B60))=0</formula>
    </cfRule>
  </conditionalFormatting>
  <conditionalFormatting sqref="B63:F63">
    <cfRule type="cellIs" dxfId="3388" priority="995" operator="greaterThan">
      <formula>1</formula>
    </cfRule>
    <cfRule type="cellIs" dxfId="3387" priority="996" operator="equal">
      <formula>0</formula>
    </cfRule>
    <cfRule type="containsBlanks" dxfId="3386" priority="997">
      <formula>LEN(TRIM(B63))=0</formula>
    </cfRule>
  </conditionalFormatting>
  <conditionalFormatting sqref="B6:Q6">
    <cfRule type="cellIs" dxfId="3385" priority="1001" operator="greaterThan">
      <formula>1</formula>
    </cfRule>
    <cfRule type="cellIs" dxfId="3384" priority="1002" operator="equal">
      <formula>0</formula>
    </cfRule>
    <cfRule type="containsBlanks" dxfId="3383" priority="1003">
      <formula>LEN(TRIM(B6))=0</formula>
    </cfRule>
  </conditionalFormatting>
  <conditionalFormatting sqref="D7:E59 D61:E62 D64:E252">
    <cfRule type="cellIs" dxfId="3382" priority="1051" operator="equal">
      <formula>0</formula>
    </cfRule>
    <cfRule type="containsBlanks" dxfId="3381" priority="1052">
      <formula>LEN(TRIM(D7))=0</formula>
    </cfRule>
  </conditionalFormatting>
  <conditionalFormatting sqref="D257:E422">
    <cfRule type="cellIs" dxfId="3380" priority="957" operator="equal">
      <formula>0</formula>
    </cfRule>
    <cfRule type="containsBlanks" dxfId="3379" priority="958">
      <formula>LEN(TRIM(D257))=0</formula>
    </cfRule>
  </conditionalFormatting>
  <conditionalFormatting sqref="F256">
    <cfRule type="containsText" dxfId="3378" priority="986" operator="containsText" text="scan">
      <formula>NOT(ISERROR(SEARCH("scan",F256)))</formula>
    </cfRule>
    <cfRule type="beginsWith" dxfId="3377" priority="987" operator="beginsWith" text="2x ■">
      <formula>LEFT(F256,LEN("2x ■"))="2x ■"</formula>
    </cfRule>
    <cfRule type="beginsWith" dxfId="3376" priority="988" operator="beginsWith" text="1x ■">
      <formula>LEFT(F256,LEN("1x ■"))="1x ■"</formula>
    </cfRule>
    <cfRule type="containsText" dxfId="3375" priority="989" stopIfTrue="1" operator="containsText" text="slecht">
      <formula>NOT(ISERROR(SEARCH("slecht",F256)))</formula>
    </cfRule>
    <cfRule type="containsText" dxfId="3374" priority="990" operator="containsText" text="P.">
      <formula>NOT(ISERROR(SEARCH("P.",F256)))</formula>
    </cfRule>
    <cfRule type="containsText" dxfId="3373" priority="991" operator="containsText" text="ander">
      <formula>NOT(ISERROR(SEARCH("ander",F256)))</formula>
    </cfRule>
    <cfRule type="containsBlanks" priority="992">
      <formula>LEN(TRIM(F256))=0</formula>
    </cfRule>
    <cfRule type="cellIs" dxfId="3372" priority="993" operator="equal">
      <formula>0</formula>
    </cfRule>
    <cfRule type="containsBlanks" dxfId="3371" priority="994">
      <formula>LEN(TRIM(F256))=0</formula>
    </cfRule>
  </conditionalFormatting>
  <conditionalFormatting sqref="G7:G252">
    <cfRule type="cellIs" dxfId="3370" priority="1077" operator="equal">
      <formula>"Ø"</formula>
    </cfRule>
    <cfRule type="containsBlanks" priority="1078">
      <formula>LEN(TRIM(G7))=0</formula>
    </cfRule>
    <cfRule type="cellIs" dxfId="3369" priority="1079" operator="equal">
      <formula>0</formula>
    </cfRule>
    <cfRule type="containsBlanks" dxfId="3368" priority="1080">
      <formula>LEN(TRIM(G7))=0</formula>
    </cfRule>
  </conditionalFormatting>
  <conditionalFormatting sqref="G257:G422">
    <cfRule type="cellIs" dxfId="3367" priority="27" operator="equal">
      <formula>"Ø"</formula>
    </cfRule>
    <cfRule type="containsBlanks" priority="28">
      <formula>LEN(TRIM(G257))=0</formula>
    </cfRule>
    <cfRule type="cellIs" dxfId="3366" priority="29" operator="equal">
      <formula>0</formula>
    </cfRule>
    <cfRule type="containsBlanks" dxfId="3365" priority="30">
      <formula>LEN(TRIM(G257))=0</formula>
    </cfRule>
  </conditionalFormatting>
  <conditionalFormatting sqref="I7:I252">
    <cfRule type="cellIs" dxfId="3364" priority="1" operator="equal">
      <formula>"☻"</formula>
    </cfRule>
    <cfRule type="containsText" dxfId="3363" priority="2" stopIfTrue="1" operator="containsText" text="Sony">
      <formula>NOT(ISERROR(SEARCH("Sony",I7)))</formula>
    </cfRule>
    <cfRule type="containsText" dxfId="3362" priority="3" operator="containsText" text="Ø">
      <formula>NOT(ISERROR(SEARCH("Ø",I7)))</formula>
    </cfRule>
  </conditionalFormatting>
  <conditionalFormatting sqref="L5">
    <cfRule type="beginsWith" dxfId="3361" priority="2718" operator="beginsWith" text="?">
      <formula>LEFT(L5,LEN("?"))="?"</formula>
    </cfRule>
    <cfRule type="beginsWith" dxfId="3360" priority="2719" operator="beginsWith" text="2x ■">
      <formula>LEFT(L5,LEN("2x ■"))="2x ■"</formula>
    </cfRule>
    <cfRule type="beginsWith" dxfId="3359" priority="2720" operator="beginsWith" text="1x ■">
      <formula>LEFT(L5,LEN("1x ■"))="1x ■"</formula>
    </cfRule>
    <cfRule type="containsText" dxfId="3358" priority="2721" stopIfTrue="1" operator="containsText" text="slecht">
      <formula>NOT(ISERROR(SEARCH("slecht",L5)))</formula>
    </cfRule>
    <cfRule type="containsText" dxfId="3357" priority="2722" operator="containsText" text="P.">
      <formula>NOT(ISERROR(SEARCH("P.",L5)))</formula>
    </cfRule>
    <cfRule type="containsText" dxfId="3356" priority="2723" operator="containsText" text="ander">
      <formula>NOT(ISERROR(SEARCH("ander",L5)))</formula>
    </cfRule>
  </conditionalFormatting>
  <conditionalFormatting sqref="L7:L252">
    <cfRule type="cellIs" dxfId="3355" priority="4" operator="equal">
      <formula>0</formula>
    </cfRule>
    <cfRule type="containsText" dxfId="3354" priority="5" operator="containsText" text="?sony?">
      <formula>NOT(ISERROR(SEARCH("?sony?",L7)))</formula>
    </cfRule>
    <cfRule type="containsText" dxfId="3353" priority="6" stopIfTrue="1" operator="containsText" text="?scan?">
      <formula>NOT(ISERROR(SEARCH("?scan?",L7)))</formula>
    </cfRule>
    <cfRule type="containsBlanks" priority="7">
      <formula>LEN(TRIM(L7))=0</formula>
    </cfRule>
    <cfRule type="containsText" dxfId="3352" priority="8" operator="containsText" text="scan">
      <formula>NOT(ISERROR(SEARCH("scan",L7)))</formula>
    </cfRule>
    <cfRule type="beginsWith" dxfId="3351" priority="9" operator="beginsWith" text="2x ■">
      <formula>LEFT(L7,LEN("2x ■"))="2x ■"</formula>
    </cfRule>
    <cfRule type="beginsWith" dxfId="3350" priority="10" operator="beginsWith" text="1x ■">
      <formula>LEFT(L7,LEN("1x ■"))="1x ■"</formula>
    </cfRule>
    <cfRule type="containsText" dxfId="3349" priority="11" stopIfTrue="1" operator="containsText" text="slecht">
      <formula>NOT(ISERROR(SEARCH("slecht",L7)))</formula>
    </cfRule>
    <cfRule type="containsText" dxfId="3348" priority="12" operator="containsText" text="P.">
      <formula>NOT(ISERROR(SEARCH("P.",L7)))</formula>
    </cfRule>
    <cfRule type="containsText" dxfId="3347" priority="13" operator="containsText" text="ander">
      <formula>NOT(ISERROR(SEARCH("ander",L7)))</formula>
    </cfRule>
    <cfRule type="cellIs" dxfId="3346" priority="14" stopIfTrue="1" operator="equal">
      <formula>0</formula>
    </cfRule>
  </conditionalFormatting>
  <conditionalFormatting sqref="L257:L422">
    <cfRule type="containsText" dxfId="3345" priority="979" operator="containsText" text="scan">
      <formula>NOT(ISERROR(SEARCH("scan",L257)))</formula>
    </cfRule>
    <cfRule type="beginsWith" dxfId="3344" priority="980" operator="beginsWith" text="2x ■">
      <formula>LEFT(L257,LEN("2x ■"))="2x ■"</formula>
    </cfRule>
    <cfRule type="beginsWith" dxfId="3343" priority="981" operator="beginsWith" text="1x ■">
      <formula>LEFT(L257,LEN("1x ■"))="1x ■"</formula>
    </cfRule>
    <cfRule type="containsText" dxfId="3342" priority="982" stopIfTrue="1" operator="containsText" text="slecht">
      <formula>NOT(ISERROR(SEARCH("slecht",L257)))</formula>
    </cfRule>
    <cfRule type="containsText" dxfId="3341" priority="983" operator="containsText" text="P.">
      <formula>NOT(ISERROR(SEARCH("P.",L257)))</formula>
    </cfRule>
    <cfRule type="containsText" dxfId="3340" priority="984" operator="containsText" text="ander">
      <formula>NOT(ISERROR(SEARCH("ander",L257)))</formula>
    </cfRule>
    <cfRule type="containsBlanks" priority="985">
      <formula>LEN(TRIM(L257))=0</formula>
    </cfRule>
  </conditionalFormatting>
  <conditionalFormatting sqref="L257:Q422">
    <cfRule type="cellIs" dxfId="3339" priority="19" operator="equal">
      <formula>0</formula>
    </cfRule>
    <cfRule type="containsBlanks" dxfId="3338" priority="20">
      <formula>LEN(TRIM(L257))=0</formula>
    </cfRule>
  </conditionalFormatting>
  <conditionalFormatting sqref="M7:Q252">
    <cfRule type="cellIs" dxfId="3337" priority="15" operator="greaterThan">
      <formula>1</formula>
    </cfRule>
    <cfRule type="cellIs" dxfId="3336" priority="16" operator="equal">
      <formula>0</formula>
    </cfRule>
    <cfRule type="containsBlanks" dxfId="3335" priority="17">
      <formula>LEN(TRIM(M7))=0</formula>
    </cfRule>
  </conditionalFormatting>
  <conditionalFormatting sqref="M257:Q422">
    <cfRule type="cellIs" dxfId="3334" priority="18" operator="greaterThan">
      <formula>1</formula>
    </cfRule>
  </conditionalFormatting>
  <hyperlinks>
    <hyperlink ref="H2" r:id="rId1" display="https://stamps-be-album.jouwweb.be/intro/intro-3-contact-suggestions-reviews" xr:uid="{8B55BAFC-85DF-4220-A5BD-1DCEF70806EF}"/>
    <hyperlink ref="B3:C3" r:id="rId2" location="'MK INVENT Y2008-J2009(EN)'!F437" display="◄scan" xr:uid="{49D752B9-770C-4602-A487-9EE4F92630CF}"/>
    <hyperlink ref="B3:D3" r:id="rId3" location="'MK INVENT Y2006-Y2007(EN)'!F520" display="◄scan" xr:uid="{BC2BF733-9FDD-4968-9FC1-DFD11026EB63}"/>
    <hyperlink ref="H255" r:id="rId4" display="https://stamps-be-album.jouwweb.be/intro/intro-3-contact-suggestions-reviews" xr:uid="{11D71405-395B-4B0D-BDDC-C4E0E0FA880A}"/>
  </hyperlinks>
  <printOptions horizontalCentered="1"/>
  <pageMargins left="0" right="0" top="0.39370078740157483" bottom="0" header="0" footer="0"/>
  <pageSetup paperSize="9" scale="72" orientation="landscape" horizontalDpi="4294967293" verticalDpi="4294967293" r:id="rId5"/>
  <headerFooter>
    <oddHeader>&amp;L&amp;P / &amp;N&amp;C&amp;A&amp;R&amp;G</oddHeader>
    <oddFooter>&amp;R&amp;G</oddFooter>
  </headerFooter>
  <legacyDrawingHF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5FA70-20E1-4C50-BE81-20B89462149C}">
  <dimension ref="A1:S395"/>
  <sheetViews>
    <sheetView showZeros="0" zoomScaleNormal="100" workbookViewId="0">
      <pane xSplit="8" ySplit="5" topLeftCell="I220" activePane="bottomRight" state="frozen"/>
      <selection pane="topRight" activeCell="I1" sqref="I1"/>
      <selection pane="bottomLeft" activeCell="A6" sqref="A6"/>
      <selection pane="bottomRight" activeCell="G319" sqref="G319"/>
    </sheetView>
  </sheetViews>
  <sheetFormatPr defaultRowHeight="14.4" x14ac:dyDescent="0.3"/>
  <cols>
    <col min="1" max="1" width="3.88671875" customWidth="1"/>
    <col min="2" max="2" width="1.6640625" customWidth="1"/>
    <col min="3" max="3" width="3.33203125" customWidth="1"/>
    <col min="4" max="5" width="4.109375" customWidth="1"/>
    <col min="6" max="6" width="5.44140625" style="2" customWidth="1"/>
    <col min="7" max="7" width="93.21875" customWidth="1"/>
    <col min="8" max="8" width="14.88671875" customWidth="1"/>
    <col min="9" max="9" width="7.88671875" style="1" customWidth="1"/>
    <col min="10" max="10" width="9.88671875" customWidth="1"/>
    <col min="11" max="11" width="15.5546875" customWidth="1"/>
    <col min="12" max="12" width="7.6640625" style="1" customWidth="1"/>
    <col min="13" max="13" width="2.6640625" style="1" customWidth="1"/>
    <col min="14" max="14" width="14.109375" style="1" customWidth="1"/>
    <col min="15" max="15" width="3.6640625" customWidth="1"/>
    <col min="16" max="16" width="12.44140625" customWidth="1"/>
    <col min="17" max="17" width="11.33203125" customWidth="1"/>
    <col min="18" max="18" width="37.33203125" customWidth="1"/>
    <col min="19" max="19" width="19.33203125" customWidth="1"/>
  </cols>
  <sheetData>
    <row r="1" spans="1:19" x14ac:dyDescent="0.3">
      <c r="G1" s="45"/>
      <c r="N1"/>
    </row>
    <row r="2" spans="1:19" x14ac:dyDescent="0.3">
      <c r="A2" s="46" t="s">
        <v>889</v>
      </c>
      <c r="C2" s="47" t="s">
        <v>888</v>
      </c>
      <c r="D2" s="47" t="s">
        <v>888</v>
      </c>
      <c r="E2" s="47" t="s">
        <v>888</v>
      </c>
      <c r="F2" s="47" t="s">
        <v>888</v>
      </c>
      <c r="G2" s="48" t="s">
        <v>890</v>
      </c>
      <c r="H2" s="49" t="s">
        <v>891</v>
      </c>
      <c r="N2"/>
    </row>
    <row r="3" spans="1:19" ht="15" customHeight="1" thickBot="1" x14ac:dyDescent="0.35">
      <c r="A3" s="46" t="s">
        <v>889</v>
      </c>
      <c r="B3" s="86" t="s">
        <v>892</v>
      </c>
      <c r="C3" s="87"/>
      <c r="D3" s="88"/>
      <c r="E3" s="89" t="str">
        <f>CONCATENATE("◄x",COUNTIF(L4:L222, "scan"))</f>
        <v>◄x90</v>
      </c>
      <c r="F3" s="90"/>
      <c r="G3" s="48" t="s">
        <v>893</v>
      </c>
      <c r="H3" s="50" t="s">
        <v>2069</v>
      </c>
      <c r="N3"/>
    </row>
    <row r="4" spans="1:19" ht="15.6" thickTop="1" thickBot="1" x14ac:dyDescent="0.35">
      <c r="A4" s="46" t="s">
        <v>889</v>
      </c>
      <c r="B4" s="51"/>
      <c r="C4" s="52"/>
      <c r="D4" s="52"/>
      <c r="E4" s="52"/>
      <c r="F4" s="53"/>
      <c r="G4" s="54" t="s">
        <v>2068</v>
      </c>
      <c r="H4" s="52"/>
      <c r="I4" s="55"/>
      <c r="J4" s="56"/>
      <c r="K4" s="56"/>
      <c r="L4" s="55"/>
      <c r="M4" s="55"/>
      <c r="N4" s="56"/>
      <c r="O4" s="55"/>
      <c r="P4" s="56"/>
      <c r="Q4" s="57"/>
    </row>
    <row r="5" spans="1:19" ht="44.4" thickTop="1" thickBot="1" x14ac:dyDescent="0.35">
      <c r="A5" s="46" t="s">
        <v>889</v>
      </c>
      <c r="B5" s="27"/>
      <c r="C5" s="26" t="str">
        <f>IF(COUNTIF(B6:B222,"?")&gt;0,"?",IF(AND(D5="◄",E5="►"),"◄►",IF(D5="◄","◄",IF(E5="►","►",""))))</f>
        <v>◄</v>
      </c>
      <c r="D5" s="25" t="str">
        <f>IF(SUM(D6:D222)+1=ROWS(D6:D222)-COUNTIF(D6:D222,"-"),"","◄")</f>
        <v>◄</v>
      </c>
      <c r="E5" s="24" t="str">
        <f>IF(SUM(E6:E222)&gt;0,"►","")</f>
        <v/>
      </c>
      <c r="F5" s="33" t="s">
        <v>15</v>
      </c>
      <c r="G5" s="33" t="s">
        <v>14</v>
      </c>
      <c r="H5" s="33" t="s">
        <v>6</v>
      </c>
      <c r="I5" s="31" t="s">
        <v>1726</v>
      </c>
      <c r="J5" s="31" t="s">
        <v>13</v>
      </c>
      <c r="K5" s="30" t="s">
        <v>12</v>
      </c>
      <c r="L5" s="29" t="s">
        <v>11</v>
      </c>
      <c r="M5" s="84" t="s">
        <v>10</v>
      </c>
      <c r="N5" s="85"/>
      <c r="O5" s="84" t="s">
        <v>9</v>
      </c>
      <c r="P5" s="85"/>
      <c r="Q5" s="28" t="s">
        <v>8</v>
      </c>
      <c r="R5" s="34" t="s">
        <v>7</v>
      </c>
      <c r="S5" s="35"/>
    </row>
    <row r="6" spans="1:19" ht="15" thickBot="1" x14ac:dyDescent="0.35">
      <c r="A6" s="46" t="s">
        <v>889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</row>
    <row r="7" spans="1:19" x14ac:dyDescent="0.3">
      <c r="A7" s="46" t="s">
        <v>889</v>
      </c>
      <c r="B7" s="9" t="str">
        <f t="shared" ref="B7" si="0">IF(C7="?","?","")</f>
        <v/>
      </c>
      <c r="C7" s="8" t="str">
        <f t="shared" ref="C7" si="1">IF(AND(D7="",E7&gt;0),"?",IF(D7="","◄",IF(E7&gt;=1,"►","")))</f>
        <v>◄</v>
      </c>
      <c r="D7" s="7"/>
      <c r="E7" s="6"/>
      <c r="F7" s="19" t="s">
        <v>18</v>
      </c>
      <c r="G7" s="22" t="s">
        <v>1727</v>
      </c>
      <c r="H7" s="17" t="s">
        <v>1728</v>
      </c>
      <c r="I7" s="72">
        <v>0</v>
      </c>
      <c r="J7" s="16" t="s">
        <v>1729</v>
      </c>
      <c r="K7" s="15" t="s">
        <v>29</v>
      </c>
      <c r="L7" s="44" t="s">
        <v>38</v>
      </c>
      <c r="M7" s="14" t="s">
        <v>25</v>
      </c>
      <c r="N7" s="21">
        <v>42441</v>
      </c>
      <c r="O7" s="12" t="s">
        <v>17</v>
      </c>
      <c r="P7" s="11" t="s">
        <v>29</v>
      </c>
      <c r="Q7" s="10">
        <v>42443</v>
      </c>
      <c r="R7" s="36" t="s">
        <v>1730</v>
      </c>
      <c r="S7" s="37">
        <v>0</v>
      </c>
    </row>
    <row r="8" spans="1:19" x14ac:dyDescent="0.3">
      <c r="A8" s="46" t="s">
        <v>889</v>
      </c>
      <c r="B8" s="9" t="str">
        <f t="shared" ref="B8:B71" si="2">IF(C8="?","?","")</f>
        <v/>
      </c>
      <c r="C8" s="8" t="str">
        <f t="shared" ref="C8:C71" si="3">IF(AND(D8="",E8&gt;0),"?",IF(D8="","◄",IF(E8&gt;=1,"►","")))</f>
        <v>◄</v>
      </c>
      <c r="D8" s="7"/>
      <c r="E8" s="6"/>
      <c r="F8" s="20" t="s">
        <v>20</v>
      </c>
      <c r="G8" s="22" t="s">
        <v>1727</v>
      </c>
      <c r="H8" s="17" t="s">
        <v>1731</v>
      </c>
      <c r="I8" s="72">
        <v>0</v>
      </c>
      <c r="J8" s="16">
        <v>4570</v>
      </c>
      <c r="K8" s="15" t="s">
        <v>29</v>
      </c>
      <c r="L8" s="44" t="s">
        <v>38</v>
      </c>
      <c r="M8" s="14" t="s">
        <v>25</v>
      </c>
      <c r="N8" s="21">
        <v>42441</v>
      </c>
      <c r="O8" s="12" t="s">
        <v>17</v>
      </c>
      <c r="P8" s="11" t="s">
        <v>29</v>
      </c>
      <c r="Q8" s="10">
        <v>42443</v>
      </c>
      <c r="R8" s="38"/>
      <c r="S8" s="39"/>
    </row>
    <row r="9" spans="1:19" ht="15" thickBot="1" x14ac:dyDescent="0.35">
      <c r="A9" s="46" t="s">
        <v>889</v>
      </c>
      <c r="B9" s="9" t="str">
        <f t="shared" si="2"/>
        <v/>
      </c>
      <c r="C9" s="8" t="str">
        <f t="shared" si="3"/>
        <v>◄</v>
      </c>
      <c r="D9" s="7"/>
      <c r="E9" s="6"/>
      <c r="F9" s="20" t="s">
        <v>21</v>
      </c>
      <c r="G9" s="22" t="s">
        <v>1727</v>
      </c>
      <c r="H9" s="17" t="s">
        <v>1732</v>
      </c>
      <c r="I9" s="72">
        <v>0</v>
      </c>
      <c r="J9" s="16">
        <v>4571</v>
      </c>
      <c r="K9" s="15" t="s">
        <v>29</v>
      </c>
      <c r="L9" s="44" t="s">
        <v>38</v>
      </c>
      <c r="M9" s="14" t="s">
        <v>25</v>
      </c>
      <c r="N9" s="21">
        <v>42441</v>
      </c>
      <c r="O9" s="12" t="s">
        <v>17</v>
      </c>
      <c r="P9" s="11" t="s">
        <v>29</v>
      </c>
      <c r="Q9" s="10">
        <v>42443</v>
      </c>
      <c r="R9" s="38"/>
      <c r="S9" s="39"/>
    </row>
    <row r="10" spans="1:19" x14ac:dyDescent="0.3">
      <c r="A10" s="46" t="s">
        <v>889</v>
      </c>
      <c r="B10" s="9" t="str">
        <f t="shared" si="2"/>
        <v/>
      </c>
      <c r="C10" s="8" t="str">
        <f t="shared" si="3"/>
        <v>◄</v>
      </c>
      <c r="D10" s="7"/>
      <c r="E10" s="6"/>
      <c r="F10" s="19" t="s">
        <v>32</v>
      </c>
      <c r="G10" s="22" t="s">
        <v>1727</v>
      </c>
      <c r="H10" s="17" t="s">
        <v>1733</v>
      </c>
      <c r="I10" s="72">
        <v>0</v>
      </c>
      <c r="J10" s="16">
        <v>4572</v>
      </c>
      <c r="K10" s="15" t="s">
        <v>29</v>
      </c>
      <c r="L10" s="44" t="s">
        <v>38</v>
      </c>
      <c r="M10" s="14" t="s">
        <v>25</v>
      </c>
      <c r="N10" s="21">
        <v>42441</v>
      </c>
      <c r="O10" s="12" t="s">
        <v>17</v>
      </c>
      <c r="P10" s="11" t="s">
        <v>29</v>
      </c>
      <c r="Q10" s="10">
        <v>42443</v>
      </c>
      <c r="R10" s="36" t="s">
        <v>1730</v>
      </c>
      <c r="S10" s="37">
        <v>0</v>
      </c>
    </row>
    <row r="11" spans="1:19" x14ac:dyDescent="0.3">
      <c r="A11" s="46" t="s">
        <v>889</v>
      </c>
      <c r="B11" s="9" t="str">
        <f t="shared" si="2"/>
        <v/>
      </c>
      <c r="C11" s="8" t="str">
        <f t="shared" si="3"/>
        <v>◄</v>
      </c>
      <c r="D11" s="7"/>
      <c r="E11" s="6"/>
      <c r="F11" s="20" t="s">
        <v>34</v>
      </c>
      <c r="G11" s="22" t="s">
        <v>1727</v>
      </c>
      <c r="H11" s="17" t="s">
        <v>1734</v>
      </c>
      <c r="I11" s="72">
        <v>0</v>
      </c>
      <c r="J11" s="16">
        <v>4573</v>
      </c>
      <c r="K11" s="15" t="s">
        <v>29</v>
      </c>
      <c r="L11" s="44" t="s">
        <v>38</v>
      </c>
      <c r="M11" s="14" t="s">
        <v>25</v>
      </c>
      <c r="N11" s="21">
        <v>42441</v>
      </c>
      <c r="O11" s="12" t="s">
        <v>17</v>
      </c>
      <c r="P11" s="11" t="s">
        <v>29</v>
      </c>
      <c r="Q11" s="10">
        <v>42443</v>
      </c>
      <c r="R11" s="38"/>
      <c r="S11" s="39"/>
    </row>
    <row r="12" spans="1:19" ht="15" thickBot="1" x14ac:dyDescent="0.35">
      <c r="A12" s="46" t="s">
        <v>889</v>
      </c>
      <c r="B12" s="9" t="str">
        <f t="shared" si="2"/>
        <v/>
      </c>
      <c r="C12" s="8" t="str">
        <f t="shared" si="3"/>
        <v>◄</v>
      </c>
      <c r="D12" s="7"/>
      <c r="E12" s="6"/>
      <c r="F12" s="20" t="s">
        <v>35</v>
      </c>
      <c r="G12" s="22" t="s">
        <v>1727</v>
      </c>
      <c r="H12" s="17" t="s">
        <v>150</v>
      </c>
      <c r="I12" s="72">
        <v>0</v>
      </c>
      <c r="J12" s="16" t="s">
        <v>151</v>
      </c>
      <c r="K12" s="15" t="s">
        <v>29</v>
      </c>
      <c r="L12" s="44" t="s">
        <v>30</v>
      </c>
      <c r="M12" s="14" t="s">
        <v>25</v>
      </c>
      <c r="N12" s="21">
        <v>42441</v>
      </c>
      <c r="O12" s="12" t="s">
        <v>17</v>
      </c>
      <c r="P12" s="11" t="s">
        <v>29</v>
      </c>
      <c r="Q12" s="10">
        <v>42443</v>
      </c>
      <c r="R12" s="38"/>
      <c r="S12" s="39"/>
    </row>
    <row r="13" spans="1:19" x14ac:dyDescent="0.3">
      <c r="A13" s="46" t="s">
        <v>889</v>
      </c>
      <c r="B13" s="9" t="str">
        <f t="shared" si="2"/>
        <v/>
      </c>
      <c r="C13" s="8" t="str">
        <f t="shared" si="3"/>
        <v>◄</v>
      </c>
      <c r="D13" s="7"/>
      <c r="E13" s="6"/>
      <c r="F13" s="19" t="s">
        <v>44</v>
      </c>
      <c r="G13" s="22" t="s">
        <v>1735</v>
      </c>
      <c r="H13" s="17" t="s">
        <v>1736</v>
      </c>
      <c r="I13" s="72">
        <v>0</v>
      </c>
      <c r="J13" s="16" t="s">
        <v>1737</v>
      </c>
      <c r="K13" s="15" t="s">
        <v>29</v>
      </c>
      <c r="L13" s="44" t="s">
        <v>38</v>
      </c>
      <c r="M13" s="14" t="s">
        <v>25</v>
      </c>
      <c r="N13" s="21">
        <v>42441</v>
      </c>
      <c r="O13" s="12" t="s">
        <v>17</v>
      </c>
      <c r="P13" s="11" t="s">
        <v>29</v>
      </c>
      <c r="Q13" s="10">
        <v>42443</v>
      </c>
      <c r="R13" s="36" t="s">
        <v>1738</v>
      </c>
      <c r="S13" s="37">
        <v>0</v>
      </c>
    </row>
    <row r="14" spans="1:19" x14ac:dyDescent="0.3">
      <c r="A14" s="46" t="s">
        <v>889</v>
      </c>
      <c r="B14" s="9" t="str">
        <f t="shared" si="2"/>
        <v/>
      </c>
      <c r="C14" s="8" t="str">
        <f t="shared" si="3"/>
        <v>◄</v>
      </c>
      <c r="D14" s="7"/>
      <c r="E14" s="6"/>
      <c r="F14" s="20" t="s">
        <v>45</v>
      </c>
      <c r="G14" s="22" t="s">
        <v>1735</v>
      </c>
      <c r="H14" s="17" t="s">
        <v>1739</v>
      </c>
      <c r="I14" s="72">
        <v>0</v>
      </c>
      <c r="J14" s="16">
        <v>4575</v>
      </c>
      <c r="K14" s="15" t="s">
        <v>29</v>
      </c>
      <c r="L14" s="44" t="s">
        <v>38</v>
      </c>
      <c r="M14" s="14" t="s">
        <v>25</v>
      </c>
      <c r="N14" s="21">
        <v>42441</v>
      </c>
      <c r="O14" s="12" t="s">
        <v>17</v>
      </c>
      <c r="P14" s="11" t="s">
        <v>29</v>
      </c>
      <c r="Q14" s="10">
        <v>42443</v>
      </c>
      <c r="R14" s="38"/>
      <c r="S14" s="39"/>
    </row>
    <row r="15" spans="1:19" ht="15" thickBot="1" x14ac:dyDescent="0.35">
      <c r="A15" s="46" t="s">
        <v>889</v>
      </c>
      <c r="B15" s="9" t="str">
        <f t="shared" si="2"/>
        <v/>
      </c>
      <c r="C15" s="8" t="str">
        <f t="shared" si="3"/>
        <v>◄</v>
      </c>
      <c r="D15" s="7"/>
      <c r="E15" s="6"/>
      <c r="F15" s="20" t="s">
        <v>46</v>
      </c>
      <c r="G15" s="22" t="s">
        <v>1735</v>
      </c>
      <c r="H15" s="17" t="s">
        <v>1740</v>
      </c>
      <c r="I15" s="72">
        <v>0</v>
      </c>
      <c r="J15" s="16">
        <v>4576</v>
      </c>
      <c r="K15" s="15" t="s">
        <v>29</v>
      </c>
      <c r="L15" s="44" t="s">
        <v>38</v>
      </c>
      <c r="M15" s="14" t="s">
        <v>25</v>
      </c>
      <c r="N15" s="21">
        <v>42441</v>
      </c>
      <c r="O15" s="12" t="s">
        <v>17</v>
      </c>
      <c r="P15" s="11" t="s">
        <v>29</v>
      </c>
      <c r="Q15" s="10">
        <v>42443</v>
      </c>
      <c r="R15" s="38"/>
      <c r="S15" s="39"/>
    </row>
    <row r="16" spans="1:19" x14ac:dyDescent="0.3">
      <c r="A16" s="46" t="s">
        <v>889</v>
      </c>
      <c r="B16" s="9" t="str">
        <f t="shared" si="2"/>
        <v/>
      </c>
      <c r="C16" s="8" t="str">
        <f t="shared" si="3"/>
        <v>◄</v>
      </c>
      <c r="D16" s="7"/>
      <c r="E16" s="6"/>
      <c r="F16" s="19" t="s">
        <v>53</v>
      </c>
      <c r="G16" s="22" t="s">
        <v>1735</v>
      </c>
      <c r="H16" s="17" t="s">
        <v>1741</v>
      </c>
      <c r="I16" s="72">
        <v>0</v>
      </c>
      <c r="J16" s="16">
        <v>4577</v>
      </c>
      <c r="K16" s="15" t="s">
        <v>29</v>
      </c>
      <c r="L16" s="44" t="s">
        <v>38</v>
      </c>
      <c r="M16" s="14" t="s">
        <v>25</v>
      </c>
      <c r="N16" s="21">
        <v>42441</v>
      </c>
      <c r="O16" s="12" t="s">
        <v>17</v>
      </c>
      <c r="P16" s="11" t="s">
        <v>29</v>
      </c>
      <c r="Q16" s="10">
        <v>42443</v>
      </c>
      <c r="R16" s="36" t="s">
        <v>1738</v>
      </c>
      <c r="S16" s="37">
        <v>0</v>
      </c>
    </row>
    <row r="17" spans="1:19" x14ac:dyDescent="0.3">
      <c r="A17" s="46" t="s">
        <v>889</v>
      </c>
      <c r="B17" s="9" t="str">
        <f t="shared" si="2"/>
        <v/>
      </c>
      <c r="C17" s="8" t="str">
        <f t="shared" si="3"/>
        <v>◄</v>
      </c>
      <c r="D17" s="7"/>
      <c r="E17" s="6"/>
      <c r="F17" s="20" t="s">
        <v>54</v>
      </c>
      <c r="G17" s="22" t="s">
        <v>1735</v>
      </c>
      <c r="H17" s="17" t="s">
        <v>1742</v>
      </c>
      <c r="I17" s="72">
        <v>0</v>
      </c>
      <c r="J17" s="16">
        <v>4578</v>
      </c>
      <c r="K17" s="15" t="s">
        <v>29</v>
      </c>
      <c r="L17" s="44" t="s">
        <v>38</v>
      </c>
      <c r="M17" s="14" t="s">
        <v>25</v>
      </c>
      <c r="N17" s="21">
        <v>42441</v>
      </c>
      <c r="O17" s="12" t="s">
        <v>17</v>
      </c>
      <c r="P17" s="11" t="s">
        <v>29</v>
      </c>
      <c r="Q17" s="10">
        <v>42443</v>
      </c>
      <c r="R17" s="38"/>
      <c r="S17" s="39"/>
    </row>
    <row r="18" spans="1:19" ht="15" thickBot="1" x14ac:dyDescent="0.35">
      <c r="A18" s="46" t="s">
        <v>889</v>
      </c>
      <c r="B18" s="9" t="str">
        <f t="shared" si="2"/>
        <v/>
      </c>
      <c r="C18" s="8" t="str">
        <f t="shared" si="3"/>
        <v>◄</v>
      </c>
      <c r="D18" s="7"/>
      <c r="E18" s="6"/>
      <c r="F18" s="20" t="s">
        <v>55</v>
      </c>
      <c r="G18" s="22" t="s">
        <v>1735</v>
      </c>
      <c r="H18" s="17" t="s">
        <v>150</v>
      </c>
      <c r="I18" s="72">
        <v>0</v>
      </c>
      <c r="J18" s="16" t="s">
        <v>151</v>
      </c>
      <c r="K18" s="15" t="s">
        <v>29</v>
      </c>
      <c r="L18" s="44" t="s">
        <v>30</v>
      </c>
      <c r="M18" s="14" t="s">
        <v>25</v>
      </c>
      <c r="N18" s="21">
        <v>42441</v>
      </c>
      <c r="O18" s="12" t="s">
        <v>17</v>
      </c>
      <c r="P18" s="11" t="s">
        <v>29</v>
      </c>
      <c r="Q18" s="10">
        <v>42443</v>
      </c>
      <c r="R18" s="38"/>
      <c r="S18" s="39"/>
    </row>
    <row r="19" spans="1:19" x14ac:dyDescent="0.3">
      <c r="A19" s="46" t="s">
        <v>889</v>
      </c>
      <c r="B19" s="9" t="str">
        <f t="shared" si="2"/>
        <v/>
      </c>
      <c r="C19" s="8" t="str">
        <f t="shared" si="3"/>
        <v>◄</v>
      </c>
      <c r="D19" s="7"/>
      <c r="E19" s="6"/>
      <c r="F19" s="19" t="s">
        <v>62</v>
      </c>
      <c r="G19" s="22" t="s">
        <v>1743</v>
      </c>
      <c r="H19" s="17" t="s">
        <v>1744</v>
      </c>
      <c r="I19" s="72">
        <v>0</v>
      </c>
      <c r="J19" s="16" t="s">
        <v>1745</v>
      </c>
      <c r="K19" s="15" t="s">
        <v>29</v>
      </c>
      <c r="L19" s="44" t="s">
        <v>38</v>
      </c>
      <c r="M19" s="14" t="s">
        <v>25</v>
      </c>
      <c r="N19" s="21">
        <v>42441</v>
      </c>
      <c r="O19" s="12" t="s">
        <v>17</v>
      </c>
      <c r="P19" s="11" t="s">
        <v>29</v>
      </c>
      <c r="Q19" s="10">
        <v>42443</v>
      </c>
      <c r="R19" s="36" t="s">
        <v>1746</v>
      </c>
      <c r="S19" s="37">
        <v>0</v>
      </c>
    </row>
    <row r="20" spans="1:19" ht="15" thickBot="1" x14ac:dyDescent="0.35">
      <c r="A20" s="46" t="s">
        <v>889</v>
      </c>
      <c r="B20" s="9" t="str">
        <f t="shared" si="2"/>
        <v/>
      </c>
      <c r="C20" s="8" t="str">
        <f t="shared" si="3"/>
        <v>◄</v>
      </c>
      <c r="D20" s="7"/>
      <c r="E20" s="6"/>
      <c r="F20" s="20" t="s">
        <v>64</v>
      </c>
      <c r="G20" s="22" t="s">
        <v>1743</v>
      </c>
      <c r="H20" s="17" t="s">
        <v>1747</v>
      </c>
      <c r="I20" s="72">
        <v>0</v>
      </c>
      <c r="J20" s="16" t="s">
        <v>1745</v>
      </c>
      <c r="K20" s="15" t="s">
        <v>29</v>
      </c>
      <c r="L20" s="44" t="s">
        <v>30</v>
      </c>
      <c r="M20" s="14" t="s">
        <v>25</v>
      </c>
      <c r="N20" s="21">
        <v>42441</v>
      </c>
      <c r="O20" s="12" t="s">
        <v>17</v>
      </c>
      <c r="P20" s="11" t="s">
        <v>29</v>
      </c>
      <c r="Q20" s="10">
        <v>42443</v>
      </c>
      <c r="R20" s="38"/>
      <c r="S20" s="39"/>
    </row>
    <row r="21" spans="1:19" x14ac:dyDescent="0.3">
      <c r="A21" s="46" t="s">
        <v>889</v>
      </c>
      <c r="B21" s="9" t="str">
        <f t="shared" si="2"/>
        <v/>
      </c>
      <c r="C21" s="8" t="str">
        <f t="shared" si="3"/>
        <v>◄</v>
      </c>
      <c r="D21" s="7"/>
      <c r="E21" s="6"/>
      <c r="F21" s="19" t="s">
        <v>70</v>
      </c>
      <c r="G21" s="22" t="s">
        <v>1748</v>
      </c>
      <c r="H21" s="17" t="s">
        <v>1749</v>
      </c>
      <c r="I21" s="72">
        <v>0</v>
      </c>
      <c r="J21" s="16" t="s">
        <v>1750</v>
      </c>
      <c r="K21" s="15" t="s">
        <v>29</v>
      </c>
      <c r="L21" s="44" t="s">
        <v>38</v>
      </c>
      <c r="M21" s="14" t="s">
        <v>25</v>
      </c>
      <c r="N21" s="21">
        <v>42441</v>
      </c>
      <c r="O21" s="12" t="s">
        <v>17</v>
      </c>
      <c r="P21" s="11" t="s">
        <v>29</v>
      </c>
      <c r="Q21" s="10">
        <v>42443</v>
      </c>
      <c r="R21" s="36" t="s">
        <v>1751</v>
      </c>
      <c r="S21" s="37">
        <v>0</v>
      </c>
    </row>
    <row r="22" spans="1:19" ht="15" thickBot="1" x14ac:dyDescent="0.35">
      <c r="A22" s="46" t="s">
        <v>889</v>
      </c>
      <c r="B22" s="9" t="str">
        <f t="shared" si="2"/>
        <v/>
      </c>
      <c r="C22" s="8" t="str">
        <f t="shared" si="3"/>
        <v>◄</v>
      </c>
      <c r="D22" s="7"/>
      <c r="E22" s="6"/>
      <c r="F22" s="20" t="s">
        <v>71</v>
      </c>
      <c r="G22" s="22" t="s">
        <v>1748</v>
      </c>
      <c r="H22" s="17" t="s">
        <v>1752</v>
      </c>
      <c r="I22" s="72">
        <v>0</v>
      </c>
      <c r="J22" s="16" t="s">
        <v>1750</v>
      </c>
      <c r="K22" s="15" t="s">
        <v>29</v>
      </c>
      <c r="L22" s="44" t="s">
        <v>30</v>
      </c>
      <c r="M22" s="14" t="s">
        <v>25</v>
      </c>
      <c r="N22" s="21">
        <v>42441</v>
      </c>
      <c r="O22" s="12" t="s">
        <v>17</v>
      </c>
      <c r="P22" s="11" t="s">
        <v>29</v>
      </c>
      <c r="Q22" s="10">
        <v>42443</v>
      </c>
      <c r="R22" s="38"/>
      <c r="S22" s="39"/>
    </row>
    <row r="23" spans="1:19" x14ac:dyDescent="0.3">
      <c r="A23" s="46" t="s">
        <v>889</v>
      </c>
      <c r="B23" s="9" t="str">
        <f t="shared" si="2"/>
        <v/>
      </c>
      <c r="C23" s="8" t="str">
        <f t="shared" si="3"/>
        <v>◄</v>
      </c>
      <c r="D23" s="7"/>
      <c r="E23" s="6"/>
      <c r="F23" s="19" t="s">
        <v>74</v>
      </c>
      <c r="G23" s="22" t="s">
        <v>1753</v>
      </c>
      <c r="H23" s="17" t="s">
        <v>1754</v>
      </c>
      <c r="I23" s="72">
        <v>0</v>
      </c>
      <c r="J23" s="16" t="s">
        <v>1755</v>
      </c>
      <c r="K23" s="15" t="s">
        <v>29</v>
      </c>
      <c r="L23" s="44" t="s">
        <v>38</v>
      </c>
      <c r="M23" s="14" t="s">
        <v>25</v>
      </c>
      <c r="N23" s="21">
        <v>42441</v>
      </c>
      <c r="O23" s="12" t="s">
        <v>17</v>
      </c>
      <c r="P23" s="11" t="s">
        <v>29</v>
      </c>
      <c r="Q23" s="10">
        <v>42443</v>
      </c>
      <c r="R23" s="36" t="s">
        <v>1756</v>
      </c>
      <c r="S23" s="37">
        <v>0</v>
      </c>
    </row>
    <row r="24" spans="1:19" x14ac:dyDescent="0.3">
      <c r="A24" s="46" t="s">
        <v>889</v>
      </c>
      <c r="B24" s="9" t="str">
        <f t="shared" si="2"/>
        <v/>
      </c>
      <c r="C24" s="8" t="str">
        <f t="shared" si="3"/>
        <v>◄</v>
      </c>
      <c r="D24" s="7"/>
      <c r="E24" s="6"/>
      <c r="F24" s="20" t="s">
        <v>75</v>
      </c>
      <c r="G24" s="22" t="s">
        <v>1753</v>
      </c>
      <c r="H24" s="17" t="s">
        <v>1757</v>
      </c>
      <c r="I24" s="72">
        <v>0</v>
      </c>
      <c r="J24" s="16">
        <v>4582</v>
      </c>
      <c r="K24" s="15" t="s">
        <v>29</v>
      </c>
      <c r="L24" s="44" t="s">
        <v>38</v>
      </c>
      <c r="M24" s="14" t="s">
        <v>25</v>
      </c>
      <c r="N24" s="21">
        <v>42441</v>
      </c>
      <c r="O24" s="12" t="s">
        <v>17</v>
      </c>
      <c r="P24" s="11" t="s">
        <v>29</v>
      </c>
      <c r="Q24" s="10">
        <v>42443</v>
      </c>
      <c r="R24" s="38"/>
      <c r="S24" s="39"/>
    </row>
    <row r="25" spans="1:19" ht="15" thickBot="1" x14ac:dyDescent="0.35">
      <c r="A25" s="46" t="s">
        <v>889</v>
      </c>
      <c r="B25" s="9" t="str">
        <f t="shared" si="2"/>
        <v/>
      </c>
      <c r="C25" s="8" t="str">
        <f t="shared" si="3"/>
        <v>◄</v>
      </c>
      <c r="D25" s="7"/>
      <c r="E25" s="6"/>
      <c r="F25" s="20" t="s">
        <v>76</v>
      </c>
      <c r="G25" s="22" t="s">
        <v>1753</v>
      </c>
      <c r="H25" s="17" t="s">
        <v>1758</v>
      </c>
      <c r="I25" s="72">
        <v>0</v>
      </c>
      <c r="J25" s="16">
        <v>4583</v>
      </c>
      <c r="K25" s="15" t="s">
        <v>29</v>
      </c>
      <c r="L25" s="44" t="s">
        <v>38</v>
      </c>
      <c r="M25" s="14" t="s">
        <v>25</v>
      </c>
      <c r="N25" s="21">
        <v>42441</v>
      </c>
      <c r="O25" s="12" t="s">
        <v>17</v>
      </c>
      <c r="P25" s="11" t="s">
        <v>29</v>
      </c>
      <c r="Q25" s="10">
        <v>42443</v>
      </c>
      <c r="R25" s="38"/>
      <c r="S25" s="39"/>
    </row>
    <row r="26" spans="1:19" x14ac:dyDescent="0.3">
      <c r="A26" s="46" t="s">
        <v>889</v>
      </c>
      <c r="B26" s="9" t="str">
        <f t="shared" si="2"/>
        <v/>
      </c>
      <c r="C26" s="8" t="str">
        <f t="shared" si="3"/>
        <v>◄</v>
      </c>
      <c r="D26" s="7"/>
      <c r="E26" s="6"/>
      <c r="F26" s="19" t="s">
        <v>82</v>
      </c>
      <c r="G26" s="22" t="s">
        <v>1753</v>
      </c>
      <c r="H26" s="17" t="s">
        <v>1759</v>
      </c>
      <c r="I26" s="72">
        <v>0</v>
      </c>
      <c r="J26" s="16">
        <v>4584</v>
      </c>
      <c r="K26" s="15" t="s">
        <v>29</v>
      </c>
      <c r="L26" s="44" t="s">
        <v>38</v>
      </c>
      <c r="M26" s="14" t="s">
        <v>25</v>
      </c>
      <c r="N26" s="21">
        <v>42441</v>
      </c>
      <c r="O26" s="12" t="s">
        <v>17</v>
      </c>
      <c r="P26" s="11" t="s">
        <v>29</v>
      </c>
      <c r="Q26" s="10">
        <v>42443</v>
      </c>
      <c r="R26" s="36" t="s">
        <v>1756</v>
      </c>
      <c r="S26" s="37">
        <v>0</v>
      </c>
    </row>
    <row r="27" spans="1:19" x14ac:dyDescent="0.3">
      <c r="A27" s="46" t="s">
        <v>889</v>
      </c>
      <c r="B27" s="9" t="str">
        <f t="shared" si="2"/>
        <v/>
      </c>
      <c r="C27" s="8" t="str">
        <f t="shared" si="3"/>
        <v>◄</v>
      </c>
      <c r="D27" s="7"/>
      <c r="E27" s="6"/>
      <c r="F27" s="20" t="s">
        <v>83</v>
      </c>
      <c r="G27" s="22" t="s">
        <v>1753</v>
      </c>
      <c r="H27" s="17" t="s">
        <v>1760</v>
      </c>
      <c r="I27" s="72">
        <v>0</v>
      </c>
      <c r="J27" s="16">
        <v>4585</v>
      </c>
      <c r="K27" s="15" t="s">
        <v>29</v>
      </c>
      <c r="L27" s="44" t="s">
        <v>38</v>
      </c>
      <c r="M27" s="14" t="s">
        <v>25</v>
      </c>
      <c r="N27" s="21">
        <v>42441</v>
      </c>
      <c r="O27" s="12" t="s">
        <v>17</v>
      </c>
      <c r="P27" s="11" t="s">
        <v>29</v>
      </c>
      <c r="Q27" s="10">
        <v>42443</v>
      </c>
      <c r="R27" s="38"/>
      <c r="S27" s="39"/>
    </row>
    <row r="28" spans="1:19" ht="15" thickBot="1" x14ac:dyDescent="0.35">
      <c r="A28" s="46" t="s">
        <v>889</v>
      </c>
      <c r="B28" s="9" t="str">
        <f t="shared" si="2"/>
        <v/>
      </c>
      <c r="C28" s="8" t="str">
        <f t="shared" si="3"/>
        <v>◄</v>
      </c>
      <c r="D28" s="7"/>
      <c r="E28" s="6"/>
      <c r="F28" s="20" t="s">
        <v>84</v>
      </c>
      <c r="G28" s="22" t="s">
        <v>1753</v>
      </c>
      <c r="H28" s="17" t="s">
        <v>150</v>
      </c>
      <c r="I28" s="72">
        <v>0</v>
      </c>
      <c r="J28" s="16" t="s">
        <v>151</v>
      </c>
      <c r="K28" s="15" t="s">
        <v>29</v>
      </c>
      <c r="L28" s="44" t="s">
        <v>30</v>
      </c>
      <c r="M28" s="14" t="s">
        <v>25</v>
      </c>
      <c r="N28" s="21">
        <v>42441</v>
      </c>
      <c r="O28" s="12" t="s">
        <v>17</v>
      </c>
      <c r="P28" s="11" t="s">
        <v>29</v>
      </c>
      <c r="Q28" s="10">
        <v>42443</v>
      </c>
      <c r="R28" s="38"/>
      <c r="S28" s="39"/>
    </row>
    <row r="29" spans="1:19" x14ac:dyDescent="0.3">
      <c r="A29" s="46" t="s">
        <v>889</v>
      </c>
      <c r="B29" s="9" t="str">
        <f t="shared" si="2"/>
        <v/>
      </c>
      <c r="C29" s="8" t="str">
        <f t="shared" si="3"/>
        <v>◄</v>
      </c>
      <c r="D29" s="7"/>
      <c r="E29" s="6"/>
      <c r="F29" s="19" t="s">
        <v>88</v>
      </c>
      <c r="G29" s="22" t="s">
        <v>1761</v>
      </c>
      <c r="H29" s="17" t="s">
        <v>1762</v>
      </c>
      <c r="I29" s="72">
        <v>0</v>
      </c>
      <c r="J29" s="16" t="s">
        <v>1763</v>
      </c>
      <c r="K29" s="15" t="s">
        <v>29</v>
      </c>
      <c r="L29" s="44" t="s">
        <v>38</v>
      </c>
      <c r="M29" s="14" t="s">
        <v>25</v>
      </c>
      <c r="N29" s="21" t="s">
        <v>1197</v>
      </c>
      <c r="O29" s="12" t="s">
        <v>17</v>
      </c>
      <c r="P29" s="11" t="s">
        <v>29</v>
      </c>
      <c r="Q29" s="10">
        <v>42443</v>
      </c>
      <c r="R29" s="36" t="s">
        <v>1764</v>
      </c>
      <c r="S29" s="37">
        <v>0</v>
      </c>
    </row>
    <row r="30" spans="1:19" x14ac:dyDescent="0.3">
      <c r="A30" s="46" t="s">
        <v>889</v>
      </c>
      <c r="B30" s="9" t="str">
        <f t="shared" si="2"/>
        <v/>
      </c>
      <c r="C30" s="8" t="str">
        <f t="shared" si="3"/>
        <v>◄</v>
      </c>
      <c r="D30" s="7"/>
      <c r="E30" s="6"/>
      <c r="F30" s="20" t="s">
        <v>89</v>
      </c>
      <c r="G30" s="22" t="s">
        <v>1761</v>
      </c>
      <c r="H30" s="17" t="s">
        <v>1765</v>
      </c>
      <c r="I30" s="72">
        <v>0</v>
      </c>
      <c r="J30" s="16" t="s">
        <v>1766</v>
      </c>
      <c r="K30" s="15" t="s">
        <v>29</v>
      </c>
      <c r="L30" s="44" t="s">
        <v>38</v>
      </c>
      <c r="M30" s="14" t="s">
        <v>25</v>
      </c>
      <c r="N30" s="21" t="s">
        <v>1197</v>
      </c>
      <c r="O30" s="12" t="s">
        <v>17</v>
      </c>
      <c r="P30" s="11" t="s">
        <v>29</v>
      </c>
      <c r="Q30" s="10">
        <v>42443</v>
      </c>
      <c r="R30" s="38"/>
      <c r="S30" s="39"/>
    </row>
    <row r="31" spans="1:19" ht="15" thickBot="1" x14ac:dyDescent="0.35">
      <c r="A31" s="46" t="s">
        <v>889</v>
      </c>
      <c r="B31" s="9" t="str">
        <f t="shared" si="2"/>
        <v/>
      </c>
      <c r="C31" s="8" t="str">
        <f t="shared" si="3"/>
        <v>◄</v>
      </c>
      <c r="D31" s="7"/>
      <c r="E31" s="6"/>
      <c r="F31" s="20" t="s">
        <v>938</v>
      </c>
      <c r="G31" s="22" t="s">
        <v>1761</v>
      </c>
      <c r="H31" s="17" t="s">
        <v>150</v>
      </c>
      <c r="I31" s="72">
        <v>0</v>
      </c>
      <c r="J31" s="16" t="s">
        <v>151</v>
      </c>
      <c r="K31" s="15" t="s">
        <v>29</v>
      </c>
      <c r="L31" s="44" t="s">
        <v>30</v>
      </c>
      <c r="M31" s="14" t="s">
        <v>25</v>
      </c>
      <c r="N31" s="21" t="s">
        <v>1197</v>
      </c>
      <c r="O31" s="12" t="s">
        <v>17</v>
      </c>
      <c r="P31" s="11" t="s">
        <v>29</v>
      </c>
      <c r="Q31" s="10">
        <v>42443</v>
      </c>
      <c r="R31" s="38"/>
      <c r="S31" s="39"/>
    </row>
    <row r="32" spans="1:19" x14ac:dyDescent="0.3">
      <c r="A32" s="46" t="s">
        <v>889</v>
      </c>
      <c r="B32" s="9" t="str">
        <f t="shared" si="2"/>
        <v/>
      </c>
      <c r="C32" s="8" t="str">
        <f t="shared" si="3"/>
        <v>◄</v>
      </c>
      <c r="D32" s="7"/>
      <c r="E32" s="6"/>
      <c r="F32" s="19" t="s">
        <v>92</v>
      </c>
      <c r="G32" s="22" t="s">
        <v>1761</v>
      </c>
      <c r="H32" s="17" t="s">
        <v>1767</v>
      </c>
      <c r="I32" s="72">
        <v>0</v>
      </c>
      <c r="J32" s="16">
        <v>4587</v>
      </c>
      <c r="K32" s="15" t="s">
        <v>29</v>
      </c>
      <c r="L32" s="44" t="s">
        <v>38</v>
      </c>
      <c r="M32" s="14" t="s">
        <v>25</v>
      </c>
      <c r="N32" s="21" t="s">
        <v>1197</v>
      </c>
      <c r="O32" s="12" t="s">
        <v>17</v>
      </c>
      <c r="P32" s="11" t="s">
        <v>29</v>
      </c>
      <c r="Q32" s="10">
        <v>42443</v>
      </c>
      <c r="R32" s="36" t="s">
        <v>1764</v>
      </c>
      <c r="S32" s="37">
        <v>0</v>
      </c>
    </row>
    <row r="33" spans="1:19" x14ac:dyDescent="0.3">
      <c r="A33" s="46" t="s">
        <v>889</v>
      </c>
      <c r="B33" s="9" t="str">
        <f t="shared" si="2"/>
        <v/>
      </c>
      <c r="C33" s="8" t="str">
        <f t="shared" si="3"/>
        <v>◄</v>
      </c>
      <c r="D33" s="7"/>
      <c r="E33" s="6"/>
      <c r="F33" s="20" t="s">
        <v>93</v>
      </c>
      <c r="G33" s="22" t="s">
        <v>1761</v>
      </c>
      <c r="H33" s="17" t="s">
        <v>1768</v>
      </c>
      <c r="I33" s="72">
        <v>0</v>
      </c>
      <c r="J33" s="16" t="s">
        <v>1769</v>
      </c>
      <c r="K33" s="15" t="s">
        <v>29</v>
      </c>
      <c r="L33" s="44" t="s">
        <v>38</v>
      </c>
      <c r="M33" s="14" t="s">
        <v>25</v>
      </c>
      <c r="N33" s="21" t="s">
        <v>1197</v>
      </c>
      <c r="O33" s="12" t="s">
        <v>17</v>
      </c>
      <c r="P33" s="11" t="s">
        <v>29</v>
      </c>
      <c r="Q33" s="10">
        <v>42443</v>
      </c>
      <c r="R33" s="38"/>
      <c r="S33" s="39"/>
    </row>
    <row r="34" spans="1:19" ht="15" thickBot="1" x14ac:dyDescent="0.35">
      <c r="A34" s="46" t="s">
        <v>889</v>
      </c>
      <c r="B34" s="9" t="str">
        <f t="shared" si="2"/>
        <v/>
      </c>
      <c r="C34" s="8" t="str">
        <f t="shared" si="3"/>
        <v>◄</v>
      </c>
      <c r="D34" s="7"/>
      <c r="E34" s="6"/>
      <c r="F34" s="20" t="s">
        <v>944</v>
      </c>
      <c r="G34" s="22" t="s">
        <v>1761</v>
      </c>
      <c r="H34" s="17" t="s">
        <v>150</v>
      </c>
      <c r="I34" s="72">
        <v>0</v>
      </c>
      <c r="J34" s="16" t="s">
        <v>151</v>
      </c>
      <c r="K34" s="15" t="s">
        <v>29</v>
      </c>
      <c r="L34" s="44" t="s">
        <v>30</v>
      </c>
      <c r="M34" s="14" t="s">
        <v>25</v>
      </c>
      <c r="N34" s="21" t="s">
        <v>1197</v>
      </c>
      <c r="O34" s="12" t="s">
        <v>17</v>
      </c>
      <c r="P34" s="11" t="s">
        <v>29</v>
      </c>
      <c r="Q34" s="10">
        <v>42443</v>
      </c>
      <c r="R34" s="38"/>
      <c r="S34" s="39"/>
    </row>
    <row r="35" spans="1:19" x14ac:dyDescent="0.3">
      <c r="A35" s="46" t="s">
        <v>889</v>
      </c>
      <c r="B35" s="9" t="str">
        <f t="shared" si="2"/>
        <v/>
      </c>
      <c r="C35" s="8" t="str">
        <f t="shared" si="3"/>
        <v>◄</v>
      </c>
      <c r="D35" s="7"/>
      <c r="E35" s="6"/>
      <c r="F35" s="19" t="s">
        <v>96</v>
      </c>
      <c r="G35" s="22" t="s">
        <v>1770</v>
      </c>
      <c r="H35" s="17" t="s">
        <v>1771</v>
      </c>
      <c r="I35" s="72">
        <v>0</v>
      </c>
      <c r="J35" s="16" t="s">
        <v>1772</v>
      </c>
      <c r="K35" s="15" t="s">
        <v>29</v>
      </c>
      <c r="L35" s="44" t="s">
        <v>38</v>
      </c>
      <c r="M35" s="14" t="s">
        <v>25</v>
      </c>
      <c r="N35" s="21">
        <v>42531</v>
      </c>
      <c r="O35" s="12" t="s">
        <v>17</v>
      </c>
      <c r="P35" s="11" t="s">
        <v>29</v>
      </c>
      <c r="Q35" s="10">
        <v>42534</v>
      </c>
      <c r="R35" s="36" t="s">
        <v>1773</v>
      </c>
      <c r="S35" s="37">
        <v>0</v>
      </c>
    </row>
    <row r="36" spans="1:19" x14ac:dyDescent="0.3">
      <c r="A36" s="46" t="s">
        <v>889</v>
      </c>
      <c r="B36" s="9" t="str">
        <f t="shared" si="2"/>
        <v/>
      </c>
      <c r="C36" s="8" t="str">
        <f t="shared" si="3"/>
        <v>◄</v>
      </c>
      <c r="D36" s="7"/>
      <c r="E36" s="6"/>
      <c r="F36" s="20" t="s">
        <v>98</v>
      </c>
      <c r="G36" s="22" t="s">
        <v>1770</v>
      </c>
      <c r="H36" s="17" t="s">
        <v>1774</v>
      </c>
      <c r="I36" s="72">
        <v>0</v>
      </c>
      <c r="J36" s="16">
        <v>4589</v>
      </c>
      <c r="K36" s="15" t="s">
        <v>29</v>
      </c>
      <c r="L36" s="44" t="s">
        <v>38</v>
      </c>
      <c r="M36" s="14" t="s">
        <v>25</v>
      </c>
      <c r="N36" s="21">
        <v>42531</v>
      </c>
      <c r="O36" s="12" t="s">
        <v>17</v>
      </c>
      <c r="P36" s="11" t="s">
        <v>29</v>
      </c>
      <c r="Q36" s="10">
        <v>42534</v>
      </c>
      <c r="R36" s="38"/>
      <c r="S36" s="39"/>
    </row>
    <row r="37" spans="1:19" ht="15" thickBot="1" x14ac:dyDescent="0.35">
      <c r="A37" s="46" t="s">
        <v>889</v>
      </c>
      <c r="B37" s="9" t="str">
        <f t="shared" si="2"/>
        <v/>
      </c>
      <c r="C37" s="8" t="str">
        <f t="shared" si="3"/>
        <v>◄</v>
      </c>
      <c r="D37" s="7"/>
      <c r="E37" s="6"/>
      <c r="F37" s="20" t="s">
        <v>99</v>
      </c>
      <c r="G37" s="22" t="s">
        <v>1770</v>
      </c>
      <c r="H37" s="17" t="s">
        <v>1775</v>
      </c>
      <c r="I37" s="72">
        <v>0</v>
      </c>
      <c r="J37" s="16">
        <v>4590</v>
      </c>
      <c r="K37" s="15" t="s">
        <v>29</v>
      </c>
      <c r="L37" s="44" t="s">
        <v>38</v>
      </c>
      <c r="M37" s="14" t="s">
        <v>25</v>
      </c>
      <c r="N37" s="21">
        <v>42531</v>
      </c>
      <c r="O37" s="12" t="s">
        <v>17</v>
      </c>
      <c r="P37" s="11" t="s">
        <v>29</v>
      </c>
      <c r="Q37" s="10">
        <v>42534</v>
      </c>
      <c r="R37" s="38"/>
      <c r="S37" s="39"/>
    </row>
    <row r="38" spans="1:19" x14ac:dyDescent="0.3">
      <c r="A38" s="46" t="s">
        <v>889</v>
      </c>
      <c r="B38" s="9" t="str">
        <f t="shared" si="2"/>
        <v/>
      </c>
      <c r="C38" s="8" t="str">
        <f t="shared" si="3"/>
        <v>◄</v>
      </c>
      <c r="D38" s="7"/>
      <c r="E38" s="6"/>
      <c r="F38" s="19" t="s">
        <v>110</v>
      </c>
      <c r="G38" s="22" t="s">
        <v>1770</v>
      </c>
      <c r="H38" s="17" t="s">
        <v>1776</v>
      </c>
      <c r="I38" s="72">
        <v>0</v>
      </c>
      <c r="J38" s="16">
        <v>4591</v>
      </c>
      <c r="K38" s="15" t="s">
        <v>29</v>
      </c>
      <c r="L38" s="44" t="s">
        <v>38</v>
      </c>
      <c r="M38" s="14" t="s">
        <v>25</v>
      </c>
      <c r="N38" s="21">
        <v>42531</v>
      </c>
      <c r="O38" s="12" t="s">
        <v>17</v>
      </c>
      <c r="P38" s="11" t="s">
        <v>29</v>
      </c>
      <c r="Q38" s="10">
        <v>42534</v>
      </c>
      <c r="R38" s="36" t="s">
        <v>1773</v>
      </c>
      <c r="S38" s="37">
        <v>0</v>
      </c>
    </row>
    <row r="39" spans="1:19" x14ac:dyDescent="0.3">
      <c r="A39" s="46" t="s">
        <v>889</v>
      </c>
      <c r="B39" s="9" t="str">
        <f t="shared" si="2"/>
        <v/>
      </c>
      <c r="C39" s="8" t="str">
        <f t="shared" si="3"/>
        <v>◄</v>
      </c>
      <c r="D39" s="7"/>
      <c r="E39" s="6"/>
      <c r="F39" s="20" t="s">
        <v>112</v>
      </c>
      <c r="G39" s="22" t="s">
        <v>1770</v>
      </c>
      <c r="H39" s="17" t="s">
        <v>1777</v>
      </c>
      <c r="I39" s="72">
        <v>0</v>
      </c>
      <c r="J39" s="16">
        <v>4592</v>
      </c>
      <c r="K39" s="15" t="s">
        <v>29</v>
      </c>
      <c r="L39" s="44" t="s">
        <v>38</v>
      </c>
      <c r="M39" s="14" t="s">
        <v>25</v>
      </c>
      <c r="N39" s="21">
        <v>42531</v>
      </c>
      <c r="O39" s="12" t="s">
        <v>17</v>
      </c>
      <c r="P39" s="11" t="s">
        <v>29</v>
      </c>
      <c r="Q39" s="10">
        <v>42534</v>
      </c>
      <c r="R39" s="38"/>
      <c r="S39" s="39"/>
    </row>
    <row r="40" spans="1:19" ht="15" thickBot="1" x14ac:dyDescent="0.35">
      <c r="A40" s="46" t="s">
        <v>889</v>
      </c>
      <c r="B40" s="9" t="str">
        <f t="shared" si="2"/>
        <v/>
      </c>
      <c r="C40" s="8" t="str">
        <f t="shared" si="3"/>
        <v>◄</v>
      </c>
      <c r="D40" s="7"/>
      <c r="E40" s="6"/>
      <c r="F40" s="20" t="s">
        <v>957</v>
      </c>
      <c r="G40" s="22" t="s">
        <v>1770</v>
      </c>
      <c r="H40" s="17" t="s">
        <v>150</v>
      </c>
      <c r="I40" s="72">
        <v>0</v>
      </c>
      <c r="J40" s="16" t="s">
        <v>151</v>
      </c>
      <c r="K40" s="15" t="s">
        <v>29</v>
      </c>
      <c r="L40" s="44" t="s">
        <v>30</v>
      </c>
      <c r="M40" s="14" t="s">
        <v>25</v>
      </c>
      <c r="N40" s="21">
        <v>42531</v>
      </c>
      <c r="O40" s="12" t="s">
        <v>17</v>
      </c>
      <c r="P40" s="11" t="s">
        <v>29</v>
      </c>
      <c r="Q40" s="10">
        <v>42534</v>
      </c>
      <c r="R40" s="38"/>
      <c r="S40" s="39"/>
    </row>
    <row r="41" spans="1:19" x14ac:dyDescent="0.3">
      <c r="A41" s="46" t="s">
        <v>889</v>
      </c>
      <c r="B41" s="9" t="str">
        <f t="shared" si="2"/>
        <v/>
      </c>
      <c r="C41" s="8" t="str">
        <f t="shared" si="3"/>
        <v>◄</v>
      </c>
      <c r="D41" s="7"/>
      <c r="E41" s="6"/>
      <c r="F41" s="19" t="s">
        <v>119</v>
      </c>
      <c r="G41" s="22" t="s">
        <v>1778</v>
      </c>
      <c r="H41" s="17" t="s">
        <v>1779</v>
      </c>
      <c r="I41" s="72">
        <v>0</v>
      </c>
      <c r="J41" s="16" t="s">
        <v>1780</v>
      </c>
      <c r="K41" s="15" t="s">
        <v>29</v>
      </c>
      <c r="L41" s="44" t="s">
        <v>38</v>
      </c>
      <c r="M41" s="14" t="s">
        <v>25</v>
      </c>
      <c r="N41" s="21">
        <v>42532</v>
      </c>
      <c r="O41" s="12" t="s">
        <v>17</v>
      </c>
      <c r="P41" s="11" t="s">
        <v>29</v>
      </c>
      <c r="Q41" s="10">
        <v>42534</v>
      </c>
      <c r="R41" s="36" t="s">
        <v>1781</v>
      </c>
      <c r="S41" s="37">
        <v>0</v>
      </c>
    </row>
    <row r="42" spans="1:19" ht="15" thickBot="1" x14ac:dyDescent="0.35">
      <c r="A42" s="46" t="s">
        <v>889</v>
      </c>
      <c r="B42" s="9" t="str">
        <f t="shared" si="2"/>
        <v/>
      </c>
      <c r="C42" s="8" t="str">
        <f t="shared" si="3"/>
        <v>◄</v>
      </c>
      <c r="D42" s="7"/>
      <c r="E42" s="6"/>
      <c r="F42" s="20" t="s">
        <v>121</v>
      </c>
      <c r="G42" s="22" t="s">
        <v>1778</v>
      </c>
      <c r="H42" s="17" t="s">
        <v>1782</v>
      </c>
      <c r="I42" s="72">
        <v>0</v>
      </c>
      <c r="J42" s="16" t="s">
        <v>1780</v>
      </c>
      <c r="K42" s="15" t="s">
        <v>29</v>
      </c>
      <c r="L42" s="44" t="s">
        <v>30</v>
      </c>
      <c r="M42" s="14" t="s">
        <v>25</v>
      </c>
      <c r="N42" s="21">
        <v>42532</v>
      </c>
      <c r="O42" s="12" t="s">
        <v>17</v>
      </c>
      <c r="P42" s="11" t="s">
        <v>29</v>
      </c>
      <c r="Q42" s="10">
        <v>42534</v>
      </c>
      <c r="R42" s="38"/>
      <c r="S42" s="39"/>
    </row>
    <row r="43" spans="1:19" x14ac:dyDescent="0.3">
      <c r="A43" s="46" t="s">
        <v>889</v>
      </c>
      <c r="B43" s="9" t="str">
        <f t="shared" si="2"/>
        <v/>
      </c>
      <c r="C43" s="8" t="str">
        <f t="shared" si="3"/>
        <v>◄</v>
      </c>
      <c r="D43" s="7"/>
      <c r="E43" s="6"/>
      <c r="F43" s="19" t="s">
        <v>130</v>
      </c>
      <c r="G43" s="22" t="s">
        <v>1783</v>
      </c>
      <c r="H43" s="17" t="s">
        <v>1784</v>
      </c>
      <c r="I43" s="72">
        <v>0</v>
      </c>
      <c r="J43" s="16" t="s">
        <v>1785</v>
      </c>
      <c r="K43" s="15" t="s">
        <v>29</v>
      </c>
      <c r="L43" s="44" t="s">
        <v>38</v>
      </c>
      <c r="M43" s="14" t="s">
        <v>25</v>
      </c>
      <c r="N43" s="21">
        <v>42533</v>
      </c>
      <c r="O43" s="12" t="s">
        <v>17</v>
      </c>
      <c r="P43" s="11" t="s">
        <v>29</v>
      </c>
      <c r="Q43" s="10">
        <v>42534</v>
      </c>
      <c r="R43" s="36" t="s">
        <v>1786</v>
      </c>
      <c r="S43" s="37">
        <v>0</v>
      </c>
    </row>
    <row r="44" spans="1:19" x14ac:dyDescent="0.3">
      <c r="A44" s="46" t="s">
        <v>889</v>
      </c>
      <c r="B44" s="9" t="str">
        <f t="shared" si="2"/>
        <v/>
      </c>
      <c r="C44" s="8" t="str">
        <f t="shared" si="3"/>
        <v>◄</v>
      </c>
      <c r="D44" s="7"/>
      <c r="E44" s="6"/>
      <c r="F44" s="20" t="s">
        <v>132</v>
      </c>
      <c r="G44" s="22" t="s">
        <v>1783</v>
      </c>
      <c r="H44" s="17" t="s">
        <v>1787</v>
      </c>
      <c r="I44" s="72">
        <v>0</v>
      </c>
      <c r="J44" s="16">
        <v>4595</v>
      </c>
      <c r="K44" s="15" t="s">
        <v>29</v>
      </c>
      <c r="L44" s="44" t="s">
        <v>38</v>
      </c>
      <c r="M44" s="14" t="s">
        <v>25</v>
      </c>
      <c r="N44" s="21">
        <v>42533</v>
      </c>
      <c r="O44" s="12" t="s">
        <v>17</v>
      </c>
      <c r="P44" s="11" t="s">
        <v>29</v>
      </c>
      <c r="Q44" s="10">
        <v>42534</v>
      </c>
      <c r="R44" s="38"/>
      <c r="S44" s="39"/>
    </row>
    <row r="45" spans="1:19" ht="15" thickBot="1" x14ac:dyDescent="0.35">
      <c r="A45" s="46" t="s">
        <v>889</v>
      </c>
      <c r="B45" s="9" t="str">
        <f t="shared" si="2"/>
        <v/>
      </c>
      <c r="C45" s="8" t="str">
        <f t="shared" si="3"/>
        <v>◄</v>
      </c>
      <c r="D45" s="7"/>
      <c r="E45" s="6"/>
      <c r="F45" s="20" t="s">
        <v>966</v>
      </c>
      <c r="G45" s="22" t="s">
        <v>1783</v>
      </c>
      <c r="H45" s="17" t="s">
        <v>1788</v>
      </c>
      <c r="I45" s="72">
        <v>0</v>
      </c>
      <c r="J45" s="16">
        <v>4596</v>
      </c>
      <c r="K45" s="15" t="s">
        <v>29</v>
      </c>
      <c r="L45" s="44" t="s">
        <v>38</v>
      </c>
      <c r="M45" s="14" t="s">
        <v>25</v>
      </c>
      <c r="N45" s="21">
        <v>42533</v>
      </c>
      <c r="O45" s="12" t="s">
        <v>17</v>
      </c>
      <c r="P45" s="11" t="s">
        <v>29</v>
      </c>
      <c r="Q45" s="10">
        <v>42534</v>
      </c>
      <c r="R45" s="38"/>
      <c r="S45" s="39"/>
    </row>
    <row r="46" spans="1:19" x14ac:dyDescent="0.3">
      <c r="A46" s="46" t="s">
        <v>889</v>
      </c>
      <c r="B46" s="9" t="str">
        <f t="shared" si="2"/>
        <v/>
      </c>
      <c r="C46" s="8" t="str">
        <f t="shared" si="3"/>
        <v>◄</v>
      </c>
      <c r="D46" s="7"/>
      <c r="E46" s="6"/>
      <c r="F46" s="19" t="s">
        <v>136</v>
      </c>
      <c r="G46" s="22" t="s">
        <v>1783</v>
      </c>
      <c r="H46" s="17" t="s">
        <v>1789</v>
      </c>
      <c r="I46" s="72">
        <v>0</v>
      </c>
      <c r="J46" s="16">
        <v>4597</v>
      </c>
      <c r="K46" s="15" t="s">
        <v>29</v>
      </c>
      <c r="L46" s="44" t="s">
        <v>38</v>
      </c>
      <c r="M46" s="14" t="s">
        <v>25</v>
      </c>
      <c r="N46" s="21">
        <v>42533</v>
      </c>
      <c r="O46" s="12" t="s">
        <v>17</v>
      </c>
      <c r="P46" s="11" t="s">
        <v>29</v>
      </c>
      <c r="Q46" s="10">
        <v>42534</v>
      </c>
      <c r="R46" s="36" t="s">
        <v>1786</v>
      </c>
      <c r="S46" s="37">
        <v>0</v>
      </c>
    </row>
    <row r="47" spans="1:19" x14ac:dyDescent="0.3">
      <c r="A47" s="46" t="s">
        <v>889</v>
      </c>
      <c r="B47" s="9" t="str">
        <f t="shared" si="2"/>
        <v/>
      </c>
      <c r="C47" s="8" t="str">
        <f t="shared" si="3"/>
        <v>◄</v>
      </c>
      <c r="D47" s="7"/>
      <c r="E47" s="6"/>
      <c r="F47" s="20" t="s">
        <v>138</v>
      </c>
      <c r="G47" s="22" t="s">
        <v>1783</v>
      </c>
      <c r="H47" s="17" t="s">
        <v>1790</v>
      </c>
      <c r="I47" s="72">
        <v>0</v>
      </c>
      <c r="J47" s="16">
        <v>4598</v>
      </c>
      <c r="K47" s="15" t="s">
        <v>29</v>
      </c>
      <c r="L47" s="44" t="s">
        <v>38</v>
      </c>
      <c r="M47" s="14" t="s">
        <v>25</v>
      </c>
      <c r="N47" s="21">
        <v>42533</v>
      </c>
      <c r="O47" s="12" t="s">
        <v>17</v>
      </c>
      <c r="P47" s="11" t="s">
        <v>29</v>
      </c>
      <c r="Q47" s="10">
        <v>42534</v>
      </c>
      <c r="R47" s="38"/>
      <c r="S47" s="39"/>
    </row>
    <row r="48" spans="1:19" ht="15" thickBot="1" x14ac:dyDescent="0.35">
      <c r="A48" s="46" t="s">
        <v>889</v>
      </c>
      <c r="B48" s="9" t="str">
        <f t="shared" si="2"/>
        <v/>
      </c>
      <c r="C48" s="8" t="str">
        <f t="shared" si="3"/>
        <v>◄</v>
      </c>
      <c r="D48" s="7"/>
      <c r="E48" s="6"/>
      <c r="F48" s="20" t="s">
        <v>139</v>
      </c>
      <c r="G48" s="22" t="s">
        <v>1783</v>
      </c>
      <c r="H48" s="17" t="s">
        <v>150</v>
      </c>
      <c r="I48" s="72">
        <v>0</v>
      </c>
      <c r="J48" s="16" t="s">
        <v>151</v>
      </c>
      <c r="K48" s="15" t="s">
        <v>29</v>
      </c>
      <c r="L48" s="44" t="s">
        <v>30</v>
      </c>
      <c r="M48" s="14" t="s">
        <v>25</v>
      </c>
      <c r="N48" s="21">
        <v>42533</v>
      </c>
      <c r="O48" s="12" t="s">
        <v>17</v>
      </c>
      <c r="P48" s="11" t="s">
        <v>29</v>
      </c>
      <c r="Q48" s="10">
        <v>42534</v>
      </c>
      <c r="R48" s="38"/>
      <c r="S48" s="39"/>
    </row>
    <row r="49" spans="1:19" x14ac:dyDescent="0.3">
      <c r="A49" s="46" t="s">
        <v>889</v>
      </c>
      <c r="B49" s="9" t="str">
        <f t="shared" si="2"/>
        <v/>
      </c>
      <c r="C49" s="8" t="str">
        <f t="shared" si="3"/>
        <v>◄</v>
      </c>
      <c r="D49" s="7"/>
      <c r="E49" s="6"/>
      <c r="F49" s="19" t="s">
        <v>145</v>
      </c>
      <c r="G49" s="22" t="s">
        <v>1791</v>
      </c>
      <c r="H49" s="17" t="s">
        <v>1792</v>
      </c>
      <c r="I49" s="72">
        <v>0</v>
      </c>
      <c r="J49" s="16" t="s">
        <v>1793</v>
      </c>
      <c r="K49" s="15" t="s">
        <v>29</v>
      </c>
      <c r="L49" s="44" t="s">
        <v>38</v>
      </c>
      <c r="M49" s="14" t="s">
        <v>25</v>
      </c>
      <c r="N49" s="21">
        <v>42532</v>
      </c>
      <c r="O49" s="12" t="s">
        <v>17</v>
      </c>
      <c r="P49" s="11" t="s">
        <v>29</v>
      </c>
      <c r="Q49" s="10">
        <v>42534</v>
      </c>
      <c r="R49" s="36" t="s">
        <v>1794</v>
      </c>
      <c r="S49" s="37">
        <v>0</v>
      </c>
    </row>
    <row r="50" spans="1:19" x14ac:dyDescent="0.3">
      <c r="A50" s="46" t="s">
        <v>889</v>
      </c>
      <c r="B50" s="9" t="str">
        <f t="shared" si="2"/>
        <v/>
      </c>
      <c r="C50" s="8" t="str">
        <f t="shared" si="3"/>
        <v>◄</v>
      </c>
      <c r="D50" s="7"/>
      <c r="E50" s="6"/>
      <c r="F50" s="20" t="s">
        <v>146</v>
      </c>
      <c r="G50" s="22" t="s">
        <v>1791</v>
      </c>
      <c r="H50" s="17" t="s">
        <v>1795</v>
      </c>
      <c r="I50" s="72">
        <v>0</v>
      </c>
      <c r="J50" s="16">
        <v>4600</v>
      </c>
      <c r="K50" s="15" t="s">
        <v>29</v>
      </c>
      <c r="L50" s="44" t="s">
        <v>38</v>
      </c>
      <c r="M50" s="14" t="s">
        <v>25</v>
      </c>
      <c r="N50" s="21">
        <v>42532</v>
      </c>
      <c r="O50" s="12" t="s">
        <v>17</v>
      </c>
      <c r="P50" s="11" t="s">
        <v>29</v>
      </c>
      <c r="Q50" s="10">
        <v>42534</v>
      </c>
      <c r="R50" s="38"/>
      <c r="S50" s="39"/>
    </row>
    <row r="51" spans="1:19" ht="15" thickBot="1" x14ac:dyDescent="0.35">
      <c r="A51" s="46" t="s">
        <v>889</v>
      </c>
      <c r="B51" s="9" t="str">
        <f t="shared" si="2"/>
        <v/>
      </c>
      <c r="C51" s="8" t="str">
        <f t="shared" si="3"/>
        <v>◄</v>
      </c>
      <c r="D51" s="7"/>
      <c r="E51" s="6"/>
      <c r="F51" s="20" t="s">
        <v>147</v>
      </c>
      <c r="G51" s="22" t="s">
        <v>1791</v>
      </c>
      <c r="H51" s="17" t="s">
        <v>150</v>
      </c>
      <c r="I51" s="72">
        <v>0</v>
      </c>
      <c r="J51" s="16" t="s">
        <v>151</v>
      </c>
      <c r="K51" s="15" t="s">
        <v>29</v>
      </c>
      <c r="L51" s="44" t="s">
        <v>30</v>
      </c>
      <c r="M51" s="14" t="s">
        <v>25</v>
      </c>
      <c r="N51" s="21">
        <v>42532</v>
      </c>
      <c r="O51" s="12" t="s">
        <v>17</v>
      </c>
      <c r="P51" s="11" t="s">
        <v>29</v>
      </c>
      <c r="Q51" s="10">
        <v>42534</v>
      </c>
      <c r="R51" s="38"/>
      <c r="S51" s="39"/>
    </row>
    <row r="52" spans="1:19" x14ac:dyDescent="0.3">
      <c r="A52" s="46" t="s">
        <v>889</v>
      </c>
      <c r="B52" s="9" t="str">
        <f t="shared" si="2"/>
        <v/>
      </c>
      <c r="C52" s="8" t="str">
        <f t="shared" si="3"/>
        <v>◄</v>
      </c>
      <c r="D52" s="7"/>
      <c r="E52" s="6"/>
      <c r="F52" s="19" t="s">
        <v>152</v>
      </c>
      <c r="G52" s="22" t="s">
        <v>1796</v>
      </c>
      <c r="H52" s="17" t="s">
        <v>1797</v>
      </c>
      <c r="I52" s="72">
        <v>0</v>
      </c>
      <c r="J52" s="16" t="s">
        <v>1798</v>
      </c>
      <c r="K52" s="15" t="s">
        <v>1799</v>
      </c>
      <c r="L52" s="44" t="s">
        <v>17</v>
      </c>
      <c r="M52" s="14" t="s">
        <v>25</v>
      </c>
      <c r="N52" s="21">
        <v>42531</v>
      </c>
      <c r="O52" s="12" t="s">
        <v>25</v>
      </c>
      <c r="P52" s="11">
        <v>42531</v>
      </c>
      <c r="Q52" s="10">
        <v>42534</v>
      </c>
      <c r="R52" s="36" t="s">
        <v>1800</v>
      </c>
      <c r="S52" s="37">
        <v>0</v>
      </c>
    </row>
    <row r="53" spans="1:19" x14ac:dyDescent="0.3">
      <c r="A53" s="46" t="s">
        <v>889</v>
      </c>
      <c r="B53" s="9" t="str">
        <f t="shared" si="2"/>
        <v/>
      </c>
      <c r="C53" s="8" t="str">
        <f t="shared" si="3"/>
        <v>◄</v>
      </c>
      <c r="D53" s="7"/>
      <c r="E53" s="6"/>
      <c r="F53" s="20" t="s">
        <v>154</v>
      </c>
      <c r="G53" s="22" t="s">
        <v>1796</v>
      </c>
      <c r="H53" s="17" t="s">
        <v>1801</v>
      </c>
      <c r="I53" s="72">
        <v>0</v>
      </c>
      <c r="J53" s="16">
        <v>4602</v>
      </c>
      <c r="K53" s="15" t="s">
        <v>1799</v>
      </c>
      <c r="L53" s="44" t="s">
        <v>17</v>
      </c>
      <c r="M53" s="14" t="s">
        <v>25</v>
      </c>
      <c r="N53" s="21">
        <v>42531</v>
      </c>
      <c r="O53" s="12" t="s">
        <v>25</v>
      </c>
      <c r="P53" s="11">
        <v>42531</v>
      </c>
      <c r="Q53" s="10">
        <v>42534</v>
      </c>
      <c r="R53" s="38"/>
      <c r="S53" s="39"/>
    </row>
    <row r="54" spans="1:19" ht="15" thickBot="1" x14ac:dyDescent="0.35">
      <c r="A54" s="46" t="s">
        <v>889</v>
      </c>
      <c r="B54" s="9" t="str">
        <f t="shared" si="2"/>
        <v/>
      </c>
      <c r="C54" s="8" t="str">
        <f t="shared" si="3"/>
        <v>◄</v>
      </c>
      <c r="D54" s="7"/>
      <c r="E54" s="6"/>
      <c r="F54" s="20" t="s">
        <v>155</v>
      </c>
      <c r="G54" s="22" t="s">
        <v>1796</v>
      </c>
      <c r="H54" s="17" t="s">
        <v>1802</v>
      </c>
      <c r="I54" s="72">
        <v>0</v>
      </c>
      <c r="J54" s="16">
        <v>4603</v>
      </c>
      <c r="K54" s="15" t="s">
        <v>1799</v>
      </c>
      <c r="L54" s="44" t="s">
        <v>17</v>
      </c>
      <c r="M54" s="14" t="s">
        <v>25</v>
      </c>
      <c r="N54" s="21">
        <v>42531</v>
      </c>
      <c r="O54" s="12" t="s">
        <v>25</v>
      </c>
      <c r="P54" s="11">
        <v>42531</v>
      </c>
      <c r="Q54" s="10">
        <v>42534</v>
      </c>
      <c r="R54" s="38"/>
      <c r="S54" s="39"/>
    </row>
    <row r="55" spans="1:19" x14ac:dyDescent="0.3">
      <c r="A55" s="46" t="s">
        <v>889</v>
      </c>
      <c r="B55" s="9" t="str">
        <f t="shared" si="2"/>
        <v/>
      </c>
      <c r="C55" s="8" t="str">
        <f t="shared" si="3"/>
        <v>◄</v>
      </c>
      <c r="D55" s="7"/>
      <c r="E55" s="6"/>
      <c r="F55" s="19" t="s">
        <v>160</v>
      </c>
      <c r="G55" s="22" t="s">
        <v>1796</v>
      </c>
      <c r="H55" s="17" t="s">
        <v>1803</v>
      </c>
      <c r="I55" s="72">
        <v>0</v>
      </c>
      <c r="J55" s="16">
        <v>4604</v>
      </c>
      <c r="K55" s="15" t="s">
        <v>1804</v>
      </c>
      <c r="L55" s="44" t="s">
        <v>17</v>
      </c>
      <c r="M55" s="14" t="s">
        <v>25</v>
      </c>
      <c r="N55" s="21">
        <v>42531</v>
      </c>
      <c r="O55" s="12" t="s">
        <v>17</v>
      </c>
      <c r="P55" s="11">
        <v>42539</v>
      </c>
      <c r="Q55" s="10">
        <v>42534</v>
      </c>
      <c r="R55" s="36" t="s">
        <v>1800</v>
      </c>
      <c r="S55" s="37">
        <v>0</v>
      </c>
    </row>
    <row r="56" spans="1:19" x14ac:dyDescent="0.3">
      <c r="A56" s="46" t="s">
        <v>889</v>
      </c>
      <c r="B56" s="9" t="str">
        <f t="shared" si="2"/>
        <v/>
      </c>
      <c r="C56" s="8" t="str">
        <f t="shared" si="3"/>
        <v>◄</v>
      </c>
      <c r="D56" s="7"/>
      <c r="E56" s="6"/>
      <c r="F56" s="20" t="s">
        <v>162</v>
      </c>
      <c r="G56" s="22" t="s">
        <v>1796</v>
      </c>
      <c r="H56" s="17" t="s">
        <v>1805</v>
      </c>
      <c r="I56" s="72" t="s">
        <v>276</v>
      </c>
      <c r="J56" s="16">
        <v>4605</v>
      </c>
      <c r="K56" s="15" t="s">
        <v>1799</v>
      </c>
      <c r="L56" s="44" t="s">
        <v>17</v>
      </c>
      <c r="M56" s="14" t="s">
        <v>25</v>
      </c>
      <c r="N56" s="21">
        <v>42531</v>
      </c>
      <c r="O56" s="12" t="s">
        <v>25</v>
      </c>
      <c r="P56" s="11">
        <v>42531</v>
      </c>
      <c r="Q56" s="10">
        <v>42534</v>
      </c>
      <c r="R56" s="38"/>
      <c r="S56" s="39"/>
    </row>
    <row r="57" spans="1:19" x14ac:dyDescent="0.3">
      <c r="A57" s="46" t="s">
        <v>889</v>
      </c>
      <c r="B57" s="9" t="str">
        <f t="shared" si="2"/>
        <v/>
      </c>
      <c r="C57" s="8" t="str">
        <f t="shared" si="3"/>
        <v>◄</v>
      </c>
      <c r="D57" s="7"/>
      <c r="E57" s="6"/>
      <c r="F57" s="20" t="s">
        <v>163</v>
      </c>
      <c r="G57" s="22" t="s">
        <v>1796</v>
      </c>
      <c r="H57" s="17" t="s">
        <v>150</v>
      </c>
      <c r="I57" s="72">
        <v>0</v>
      </c>
      <c r="J57" s="16" t="s">
        <v>151</v>
      </c>
      <c r="K57" s="15" t="s">
        <v>29</v>
      </c>
      <c r="L57" s="44" t="s">
        <v>30</v>
      </c>
      <c r="M57" s="14" t="s">
        <v>25</v>
      </c>
      <c r="N57" s="21">
        <v>42531</v>
      </c>
      <c r="O57" s="12" t="s">
        <v>17</v>
      </c>
      <c r="P57" s="11" t="s">
        <v>29</v>
      </c>
      <c r="Q57" s="10">
        <v>42534</v>
      </c>
      <c r="R57" s="38"/>
      <c r="S57" s="39"/>
    </row>
    <row r="58" spans="1:19" ht="15" thickBot="1" x14ac:dyDescent="0.35">
      <c r="A58" s="46" t="s">
        <v>889</v>
      </c>
      <c r="B58" s="9" t="str">
        <f t="shared" si="2"/>
        <v/>
      </c>
      <c r="C58" s="8" t="str">
        <f t="shared" si="3"/>
        <v>◄</v>
      </c>
      <c r="D58" s="7"/>
      <c r="E58" s="6"/>
      <c r="F58" s="19" t="s">
        <v>160</v>
      </c>
      <c r="G58" s="22" t="s">
        <v>1796</v>
      </c>
      <c r="H58" s="17" t="s">
        <v>1803</v>
      </c>
      <c r="I58" s="72" t="s">
        <v>276</v>
      </c>
      <c r="J58" s="16">
        <v>4604</v>
      </c>
      <c r="K58" s="15" t="s">
        <v>1799</v>
      </c>
      <c r="L58" s="44" t="s">
        <v>17</v>
      </c>
      <c r="M58" s="14" t="s">
        <v>25</v>
      </c>
      <c r="N58" s="21">
        <v>42531</v>
      </c>
      <c r="O58" s="12" t="s">
        <v>17</v>
      </c>
      <c r="P58" s="11">
        <v>42531</v>
      </c>
      <c r="Q58" s="10">
        <v>42534</v>
      </c>
      <c r="R58" s="40"/>
      <c r="S58" s="41"/>
    </row>
    <row r="59" spans="1:19" x14ac:dyDescent="0.3">
      <c r="A59" s="46" t="s">
        <v>889</v>
      </c>
      <c r="B59" s="9" t="str">
        <f t="shared" si="2"/>
        <v/>
      </c>
      <c r="C59" s="8" t="str">
        <f t="shared" si="3"/>
        <v>◄</v>
      </c>
      <c r="D59" s="7"/>
      <c r="E59" s="6"/>
      <c r="F59" s="19" t="s">
        <v>168</v>
      </c>
      <c r="G59" s="22" t="s">
        <v>1796</v>
      </c>
      <c r="H59" s="17" t="s">
        <v>1806</v>
      </c>
      <c r="I59" s="72">
        <v>0</v>
      </c>
      <c r="J59" s="16">
        <v>4606</v>
      </c>
      <c r="K59" s="15" t="s">
        <v>1799</v>
      </c>
      <c r="L59" s="44" t="s">
        <v>17</v>
      </c>
      <c r="M59" s="14" t="s">
        <v>25</v>
      </c>
      <c r="N59" s="21">
        <v>42531</v>
      </c>
      <c r="O59" s="12" t="s">
        <v>25</v>
      </c>
      <c r="P59" s="11">
        <v>42531</v>
      </c>
      <c r="Q59" s="10">
        <v>42534</v>
      </c>
      <c r="R59" s="36" t="s">
        <v>1800</v>
      </c>
      <c r="S59" s="37">
        <v>0</v>
      </c>
    </row>
    <row r="60" spans="1:19" x14ac:dyDescent="0.3">
      <c r="A60" s="46" t="s">
        <v>889</v>
      </c>
      <c r="B60" s="9" t="str">
        <f t="shared" si="2"/>
        <v/>
      </c>
      <c r="C60" s="8" t="str">
        <f t="shared" si="3"/>
        <v>◄</v>
      </c>
      <c r="D60" s="7"/>
      <c r="E60" s="6"/>
      <c r="F60" s="20" t="s">
        <v>170</v>
      </c>
      <c r="G60" s="22" t="s">
        <v>1796</v>
      </c>
      <c r="H60" s="17" t="s">
        <v>1807</v>
      </c>
      <c r="I60" s="72">
        <v>0</v>
      </c>
      <c r="J60" s="16">
        <v>4607</v>
      </c>
      <c r="K60" s="15" t="s">
        <v>1799</v>
      </c>
      <c r="L60" s="44" t="s">
        <v>17</v>
      </c>
      <c r="M60" s="14" t="s">
        <v>25</v>
      </c>
      <c r="N60" s="21">
        <v>42531</v>
      </c>
      <c r="O60" s="12" t="s">
        <v>25</v>
      </c>
      <c r="P60" s="11">
        <v>42531</v>
      </c>
      <c r="Q60" s="10">
        <v>42534</v>
      </c>
      <c r="R60" s="38"/>
      <c r="S60" s="39"/>
    </row>
    <row r="61" spans="1:19" ht="15" thickBot="1" x14ac:dyDescent="0.35">
      <c r="A61" s="46" t="s">
        <v>889</v>
      </c>
      <c r="B61" s="9" t="str">
        <f t="shared" si="2"/>
        <v/>
      </c>
      <c r="C61" s="8" t="str">
        <f t="shared" si="3"/>
        <v>◄</v>
      </c>
      <c r="D61" s="7"/>
      <c r="E61" s="6"/>
      <c r="F61" s="20" t="s">
        <v>171</v>
      </c>
      <c r="G61" s="22" t="s">
        <v>1796</v>
      </c>
      <c r="H61" s="17" t="s">
        <v>1808</v>
      </c>
      <c r="I61" s="72">
        <v>0</v>
      </c>
      <c r="J61" s="16">
        <v>4608</v>
      </c>
      <c r="K61" s="15" t="s">
        <v>1799</v>
      </c>
      <c r="L61" s="44" t="s">
        <v>17</v>
      </c>
      <c r="M61" s="14" t="s">
        <v>25</v>
      </c>
      <c r="N61" s="21">
        <v>42531</v>
      </c>
      <c r="O61" s="12" t="s">
        <v>25</v>
      </c>
      <c r="P61" s="11">
        <v>42531</v>
      </c>
      <c r="Q61" s="10">
        <v>42534</v>
      </c>
      <c r="R61" s="38"/>
      <c r="S61" s="39"/>
    </row>
    <row r="62" spans="1:19" x14ac:dyDescent="0.3">
      <c r="A62" s="46" t="s">
        <v>889</v>
      </c>
      <c r="B62" s="9" t="str">
        <f t="shared" si="2"/>
        <v/>
      </c>
      <c r="C62" s="8" t="str">
        <f t="shared" si="3"/>
        <v>◄</v>
      </c>
      <c r="D62" s="7"/>
      <c r="E62" s="6"/>
      <c r="F62" s="19" t="s">
        <v>178</v>
      </c>
      <c r="G62" s="22" t="s">
        <v>1796</v>
      </c>
      <c r="H62" s="17" t="s">
        <v>1809</v>
      </c>
      <c r="I62" s="72">
        <v>0</v>
      </c>
      <c r="J62" s="16">
        <v>4609</v>
      </c>
      <c r="K62" s="15" t="s">
        <v>1799</v>
      </c>
      <c r="L62" s="44" t="s">
        <v>17</v>
      </c>
      <c r="M62" s="14" t="s">
        <v>25</v>
      </c>
      <c r="N62" s="21">
        <v>42531</v>
      </c>
      <c r="O62" s="12" t="s">
        <v>25</v>
      </c>
      <c r="P62" s="11">
        <v>42531</v>
      </c>
      <c r="Q62" s="10">
        <v>42534</v>
      </c>
      <c r="R62" s="36" t="s">
        <v>1800</v>
      </c>
      <c r="S62" s="37">
        <v>0</v>
      </c>
    </row>
    <row r="63" spans="1:19" x14ac:dyDescent="0.3">
      <c r="A63" s="46" t="s">
        <v>889</v>
      </c>
      <c r="B63" s="9" t="str">
        <f t="shared" si="2"/>
        <v/>
      </c>
      <c r="C63" s="8" t="str">
        <f t="shared" si="3"/>
        <v>◄</v>
      </c>
      <c r="D63" s="7"/>
      <c r="E63" s="6"/>
      <c r="F63" s="20" t="s">
        <v>179</v>
      </c>
      <c r="G63" s="22" t="s">
        <v>1796</v>
      </c>
      <c r="H63" s="17" t="s">
        <v>1810</v>
      </c>
      <c r="I63" s="72">
        <v>0</v>
      </c>
      <c r="J63" s="16">
        <v>4610</v>
      </c>
      <c r="K63" s="15" t="s">
        <v>1799</v>
      </c>
      <c r="L63" s="44" t="s">
        <v>17</v>
      </c>
      <c r="M63" s="14" t="s">
        <v>25</v>
      </c>
      <c r="N63" s="21">
        <v>42531</v>
      </c>
      <c r="O63" s="12" t="s">
        <v>25</v>
      </c>
      <c r="P63" s="11">
        <v>42531</v>
      </c>
      <c r="Q63" s="10">
        <v>42534</v>
      </c>
      <c r="R63" s="38"/>
      <c r="S63" s="39"/>
    </row>
    <row r="64" spans="1:19" ht="15" thickBot="1" x14ac:dyDescent="0.35">
      <c r="A64" s="46" t="s">
        <v>889</v>
      </c>
      <c r="B64" s="9" t="str">
        <f t="shared" si="2"/>
        <v/>
      </c>
      <c r="C64" s="8" t="str">
        <f t="shared" si="3"/>
        <v>◄</v>
      </c>
      <c r="D64" s="7"/>
      <c r="E64" s="6"/>
      <c r="F64" s="20" t="s">
        <v>180</v>
      </c>
      <c r="G64" s="22" t="s">
        <v>1796</v>
      </c>
      <c r="H64" s="17" t="s">
        <v>150</v>
      </c>
      <c r="I64" s="72">
        <v>0</v>
      </c>
      <c r="J64" s="16" t="s">
        <v>151</v>
      </c>
      <c r="K64" s="15" t="s">
        <v>29</v>
      </c>
      <c r="L64" s="44" t="s">
        <v>30</v>
      </c>
      <c r="M64" s="14" t="s">
        <v>25</v>
      </c>
      <c r="N64" s="21">
        <v>42531</v>
      </c>
      <c r="O64" s="12" t="s">
        <v>17</v>
      </c>
      <c r="P64" s="11" t="s">
        <v>29</v>
      </c>
      <c r="Q64" s="10">
        <v>42534</v>
      </c>
      <c r="R64" s="38"/>
      <c r="S64" s="39"/>
    </row>
    <row r="65" spans="1:19" x14ac:dyDescent="0.3">
      <c r="A65" s="46" t="s">
        <v>889</v>
      </c>
      <c r="B65" s="9" t="str">
        <f t="shared" si="2"/>
        <v/>
      </c>
      <c r="C65" s="8" t="str">
        <f t="shared" si="3"/>
        <v>◄</v>
      </c>
      <c r="D65" s="7"/>
      <c r="E65" s="6"/>
      <c r="F65" s="19" t="s">
        <v>187</v>
      </c>
      <c r="G65" s="22" t="s">
        <v>1811</v>
      </c>
      <c r="H65" s="17" t="s">
        <v>1812</v>
      </c>
      <c r="I65" s="72">
        <v>0</v>
      </c>
      <c r="J65" s="16" t="s">
        <v>1813</v>
      </c>
      <c r="K65" s="15" t="s">
        <v>29</v>
      </c>
      <c r="L65" s="44" t="s">
        <v>38</v>
      </c>
      <c r="M65" s="14" t="s">
        <v>25</v>
      </c>
      <c r="N65" s="21">
        <v>42602</v>
      </c>
      <c r="O65" s="12" t="s">
        <v>17</v>
      </c>
      <c r="P65" s="11" t="s">
        <v>29</v>
      </c>
      <c r="Q65" s="10">
        <v>42604</v>
      </c>
      <c r="R65" s="36" t="s">
        <v>1814</v>
      </c>
      <c r="S65" s="37">
        <v>0</v>
      </c>
    </row>
    <row r="66" spans="1:19" x14ac:dyDescent="0.3">
      <c r="A66" s="46" t="s">
        <v>889</v>
      </c>
      <c r="B66" s="9" t="str">
        <f t="shared" si="2"/>
        <v/>
      </c>
      <c r="C66" s="8" t="str">
        <f t="shared" si="3"/>
        <v>◄</v>
      </c>
      <c r="D66" s="7"/>
      <c r="E66" s="6"/>
      <c r="F66" s="20" t="s">
        <v>188</v>
      </c>
      <c r="G66" s="22" t="s">
        <v>1811</v>
      </c>
      <c r="H66" s="17" t="s">
        <v>1815</v>
      </c>
      <c r="I66" s="72">
        <v>0</v>
      </c>
      <c r="J66" s="16">
        <v>4612</v>
      </c>
      <c r="K66" s="15" t="s">
        <v>29</v>
      </c>
      <c r="L66" s="44" t="s">
        <v>38</v>
      </c>
      <c r="M66" s="14" t="s">
        <v>25</v>
      </c>
      <c r="N66" s="21">
        <v>42602</v>
      </c>
      <c r="O66" s="12" t="s">
        <v>17</v>
      </c>
      <c r="P66" s="11" t="s">
        <v>29</v>
      </c>
      <c r="Q66" s="10">
        <v>42604</v>
      </c>
      <c r="R66" s="38"/>
      <c r="S66" s="39"/>
    </row>
    <row r="67" spans="1:19" ht="15" thickBot="1" x14ac:dyDescent="0.35">
      <c r="A67" s="46" t="s">
        <v>889</v>
      </c>
      <c r="B67" s="9" t="str">
        <f t="shared" si="2"/>
        <v/>
      </c>
      <c r="C67" s="8" t="str">
        <f t="shared" si="3"/>
        <v>◄</v>
      </c>
      <c r="D67" s="7"/>
      <c r="E67" s="6"/>
      <c r="F67" s="20" t="s">
        <v>999</v>
      </c>
      <c r="G67" s="22" t="s">
        <v>1811</v>
      </c>
      <c r="H67" s="17" t="s">
        <v>1816</v>
      </c>
      <c r="I67" s="72">
        <v>0</v>
      </c>
      <c r="J67" s="16">
        <v>4613</v>
      </c>
      <c r="K67" s="15" t="s">
        <v>29</v>
      </c>
      <c r="L67" s="44" t="s">
        <v>38</v>
      </c>
      <c r="M67" s="14" t="s">
        <v>25</v>
      </c>
      <c r="N67" s="21">
        <v>42602</v>
      </c>
      <c r="O67" s="12" t="s">
        <v>17</v>
      </c>
      <c r="P67" s="11" t="s">
        <v>29</v>
      </c>
      <c r="Q67" s="10">
        <v>42604</v>
      </c>
      <c r="R67" s="38"/>
      <c r="S67" s="39"/>
    </row>
    <row r="68" spans="1:19" x14ac:dyDescent="0.3">
      <c r="A68" s="46" t="s">
        <v>889</v>
      </c>
      <c r="B68" s="9" t="str">
        <f t="shared" si="2"/>
        <v/>
      </c>
      <c r="C68" s="8" t="str">
        <f t="shared" si="3"/>
        <v>◄</v>
      </c>
      <c r="D68" s="7"/>
      <c r="E68" s="6"/>
      <c r="F68" s="19" t="s">
        <v>191</v>
      </c>
      <c r="G68" s="22" t="s">
        <v>1811</v>
      </c>
      <c r="H68" s="17" t="s">
        <v>1817</v>
      </c>
      <c r="I68" s="72">
        <v>0</v>
      </c>
      <c r="J68" s="16">
        <v>4614</v>
      </c>
      <c r="K68" s="15" t="s">
        <v>29</v>
      </c>
      <c r="L68" s="44" t="s">
        <v>38</v>
      </c>
      <c r="M68" s="14" t="s">
        <v>25</v>
      </c>
      <c r="N68" s="21">
        <v>42602</v>
      </c>
      <c r="O68" s="12" t="s">
        <v>17</v>
      </c>
      <c r="P68" s="11" t="s">
        <v>29</v>
      </c>
      <c r="Q68" s="10">
        <v>42604</v>
      </c>
      <c r="R68" s="36" t="s">
        <v>1814</v>
      </c>
      <c r="S68" s="37">
        <v>0</v>
      </c>
    </row>
    <row r="69" spans="1:19" x14ac:dyDescent="0.3">
      <c r="A69" s="46" t="s">
        <v>889</v>
      </c>
      <c r="B69" s="9" t="str">
        <f t="shared" si="2"/>
        <v/>
      </c>
      <c r="C69" s="8" t="str">
        <f t="shared" si="3"/>
        <v>◄</v>
      </c>
      <c r="D69" s="7"/>
      <c r="E69" s="6"/>
      <c r="F69" s="20" t="s">
        <v>192</v>
      </c>
      <c r="G69" s="22" t="s">
        <v>1811</v>
      </c>
      <c r="H69" s="17" t="s">
        <v>1818</v>
      </c>
      <c r="I69" s="72">
        <v>0</v>
      </c>
      <c r="J69" s="16">
        <v>4615</v>
      </c>
      <c r="K69" s="15" t="s">
        <v>29</v>
      </c>
      <c r="L69" s="44" t="s">
        <v>38</v>
      </c>
      <c r="M69" s="14" t="s">
        <v>25</v>
      </c>
      <c r="N69" s="21">
        <v>42602</v>
      </c>
      <c r="O69" s="12" t="s">
        <v>17</v>
      </c>
      <c r="P69" s="11" t="s">
        <v>29</v>
      </c>
      <c r="Q69" s="10">
        <v>42604</v>
      </c>
      <c r="R69" s="38"/>
      <c r="S69" s="39"/>
    </row>
    <row r="70" spans="1:19" ht="15" thickBot="1" x14ac:dyDescent="0.35">
      <c r="A70" s="46" t="s">
        <v>889</v>
      </c>
      <c r="B70" s="9" t="str">
        <f t="shared" si="2"/>
        <v/>
      </c>
      <c r="C70" s="8" t="str">
        <f t="shared" si="3"/>
        <v>◄</v>
      </c>
      <c r="D70" s="7"/>
      <c r="E70" s="6"/>
      <c r="F70" s="20" t="s">
        <v>193</v>
      </c>
      <c r="G70" s="22" t="s">
        <v>1811</v>
      </c>
      <c r="H70" s="17" t="s">
        <v>150</v>
      </c>
      <c r="I70" s="72">
        <v>0</v>
      </c>
      <c r="J70" s="16" t="s">
        <v>151</v>
      </c>
      <c r="K70" s="15" t="s">
        <v>29</v>
      </c>
      <c r="L70" s="44" t="s">
        <v>30</v>
      </c>
      <c r="M70" s="14" t="s">
        <v>25</v>
      </c>
      <c r="N70" s="21">
        <v>42602</v>
      </c>
      <c r="O70" s="12" t="s">
        <v>17</v>
      </c>
      <c r="P70" s="11" t="s">
        <v>29</v>
      </c>
      <c r="Q70" s="10">
        <v>42604</v>
      </c>
      <c r="R70" s="38"/>
      <c r="S70" s="39"/>
    </row>
    <row r="71" spans="1:19" x14ac:dyDescent="0.3">
      <c r="A71" s="46" t="s">
        <v>889</v>
      </c>
      <c r="B71" s="9" t="str">
        <f t="shared" si="2"/>
        <v/>
      </c>
      <c r="C71" s="8" t="str">
        <f t="shared" si="3"/>
        <v>◄</v>
      </c>
      <c r="D71" s="7"/>
      <c r="E71" s="6"/>
      <c r="F71" s="19" t="s">
        <v>198</v>
      </c>
      <c r="G71" s="22" t="s">
        <v>1819</v>
      </c>
      <c r="H71" s="17" t="s">
        <v>1820</v>
      </c>
      <c r="I71" s="72">
        <v>0</v>
      </c>
      <c r="J71" s="16" t="s">
        <v>1821</v>
      </c>
      <c r="K71" s="15" t="s">
        <v>29</v>
      </c>
      <c r="L71" s="44" t="s">
        <v>38</v>
      </c>
      <c r="M71" s="14" t="s">
        <v>25</v>
      </c>
      <c r="N71" s="21">
        <v>42602</v>
      </c>
      <c r="O71" s="12" t="s">
        <v>17</v>
      </c>
      <c r="P71" s="11" t="s">
        <v>29</v>
      </c>
      <c r="Q71" s="10">
        <v>42604</v>
      </c>
      <c r="R71" s="36" t="s">
        <v>1822</v>
      </c>
      <c r="S71" s="37">
        <v>0</v>
      </c>
    </row>
    <row r="72" spans="1:19" x14ac:dyDescent="0.3">
      <c r="A72" s="46" t="s">
        <v>889</v>
      </c>
      <c r="B72" s="9" t="str">
        <f t="shared" ref="B72:B134" si="4">IF(C72="?","?","")</f>
        <v/>
      </c>
      <c r="C72" s="8" t="str">
        <f t="shared" ref="C72:C134" si="5">IF(AND(D72="",E72&gt;0),"?",IF(D72="","◄",IF(E72&gt;=1,"►","")))</f>
        <v>◄</v>
      </c>
      <c r="D72" s="7"/>
      <c r="E72" s="6"/>
      <c r="F72" s="20" t="s">
        <v>199</v>
      </c>
      <c r="G72" s="22" t="s">
        <v>1819</v>
      </c>
      <c r="H72" s="17" t="s">
        <v>1823</v>
      </c>
      <c r="I72" s="72">
        <v>0</v>
      </c>
      <c r="J72" s="16">
        <v>4617</v>
      </c>
      <c r="K72" s="15" t="s">
        <v>29</v>
      </c>
      <c r="L72" s="44" t="s">
        <v>38</v>
      </c>
      <c r="M72" s="14" t="s">
        <v>25</v>
      </c>
      <c r="N72" s="21">
        <v>42602</v>
      </c>
      <c r="O72" s="12" t="s">
        <v>17</v>
      </c>
      <c r="P72" s="11" t="s">
        <v>29</v>
      </c>
      <c r="Q72" s="10">
        <v>42604</v>
      </c>
      <c r="R72" s="38"/>
      <c r="S72" s="39"/>
    </row>
    <row r="73" spans="1:19" ht="15" thickBot="1" x14ac:dyDescent="0.35">
      <c r="A73" s="46" t="s">
        <v>889</v>
      </c>
      <c r="B73" s="9" t="str">
        <f t="shared" si="4"/>
        <v/>
      </c>
      <c r="C73" s="8" t="str">
        <f t="shared" si="5"/>
        <v>◄</v>
      </c>
      <c r="D73" s="7"/>
      <c r="E73" s="6"/>
      <c r="F73" s="20" t="s">
        <v>1824</v>
      </c>
      <c r="G73" s="22" t="s">
        <v>1819</v>
      </c>
      <c r="H73" s="17" t="s">
        <v>1825</v>
      </c>
      <c r="I73" s="72">
        <v>0</v>
      </c>
      <c r="J73" s="16">
        <v>4618</v>
      </c>
      <c r="K73" s="15" t="s">
        <v>29</v>
      </c>
      <c r="L73" s="44" t="s">
        <v>38</v>
      </c>
      <c r="M73" s="14" t="s">
        <v>25</v>
      </c>
      <c r="N73" s="21">
        <v>42602</v>
      </c>
      <c r="O73" s="12" t="s">
        <v>17</v>
      </c>
      <c r="P73" s="11" t="s">
        <v>29</v>
      </c>
      <c r="Q73" s="10">
        <v>42604</v>
      </c>
      <c r="R73" s="38"/>
      <c r="S73" s="39"/>
    </row>
    <row r="74" spans="1:19" x14ac:dyDescent="0.3">
      <c r="A74" s="46" t="s">
        <v>889</v>
      </c>
      <c r="B74" s="9" t="str">
        <f t="shared" si="4"/>
        <v/>
      </c>
      <c r="C74" s="8" t="str">
        <f t="shared" si="5"/>
        <v>◄</v>
      </c>
      <c r="D74" s="7"/>
      <c r="E74" s="6"/>
      <c r="F74" s="19" t="s">
        <v>202</v>
      </c>
      <c r="G74" s="22" t="s">
        <v>1819</v>
      </c>
      <c r="H74" s="17" t="s">
        <v>1826</v>
      </c>
      <c r="I74" s="72">
        <v>0</v>
      </c>
      <c r="J74" s="16">
        <v>4619</v>
      </c>
      <c r="K74" s="15" t="s">
        <v>29</v>
      </c>
      <c r="L74" s="44" t="s">
        <v>38</v>
      </c>
      <c r="M74" s="14" t="s">
        <v>25</v>
      </c>
      <c r="N74" s="21">
        <v>42602</v>
      </c>
      <c r="O74" s="12" t="s">
        <v>17</v>
      </c>
      <c r="P74" s="11" t="s">
        <v>29</v>
      </c>
      <c r="Q74" s="10">
        <v>42604</v>
      </c>
      <c r="R74" s="36" t="s">
        <v>1822</v>
      </c>
      <c r="S74" s="37">
        <v>0</v>
      </c>
    </row>
    <row r="75" spans="1:19" x14ac:dyDescent="0.3">
      <c r="A75" s="46" t="s">
        <v>889</v>
      </c>
      <c r="B75" s="9" t="str">
        <f t="shared" si="4"/>
        <v/>
      </c>
      <c r="C75" s="8" t="str">
        <f t="shared" si="5"/>
        <v>◄</v>
      </c>
      <c r="D75" s="7"/>
      <c r="E75" s="6"/>
      <c r="F75" s="20" t="s">
        <v>203</v>
      </c>
      <c r="G75" s="22" t="s">
        <v>1819</v>
      </c>
      <c r="H75" s="17" t="s">
        <v>1827</v>
      </c>
      <c r="I75" s="72">
        <v>0</v>
      </c>
      <c r="J75" s="16">
        <v>4620</v>
      </c>
      <c r="K75" s="15" t="s">
        <v>29</v>
      </c>
      <c r="L75" s="44" t="s">
        <v>38</v>
      </c>
      <c r="M75" s="14" t="s">
        <v>25</v>
      </c>
      <c r="N75" s="21">
        <v>42602</v>
      </c>
      <c r="O75" s="12" t="s">
        <v>17</v>
      </c>
      <c r="P75" s="11" t="s">
        <v>29</v>
      </c>
      <c r="Q75" s="10">
        <v>42604</v>
      </c>
      <c r="R75" s="38"/>
      <c r="S75" s="39"/>
    </row>
    <row r="76" spans="1:19" ht="15" thickBot="1" x14ac:dyDescent="0.35">
      <c r="A76" s="46" t="s">
        <v>889</v>
      </c>
      <c r="B76" s="9" t="str">
        <f t="shared" si="4"/>
        <v/>
      </c>
      <c r="C76" s="8" t="str">
        <f t="shared" si="5"/>
        <v>◄</v>
      </c>
      <c r="D76" s="7"/>
      <c r="E76" s="6"/>
      <c r="F76" s="20" t="s">
        <v>1015</v>
      </c>
      <c r="G76" s="22" t="s">
        <v>1819</v>
      </c>
      <c r="H76" s="17" t="s">
        <v>150</v>
      </c>
      <c r="I76" s="72">
        <v>0</v>
      </c>
      <c r="J76" s="16" t="s">
        <v>151</v>
      </c>
      <c r="K76" s="15" t="s">
        <v>29</v>
      </c>
      <c r="L76" s="44" t="s">
        <v>30</v>
      </c>
      <c r="M76" s="14" t="s">
        <v>25</v>
      </c>
      <c r="N76" s="21">
        <v>42602</v>
      </c>
      <c r="O76" s="12" t="s">
        <v>17</v>
      </c>
      <c r="P76" s="11" t="s">
        <v>29</v>
      </c>
      <c r="Q76" s="10">
        <v>42604</v>
      </c>
      <c r="R76" s="38"/>
      <c r="S76" s="39"/>
    </row>
    <row r="77" spans="1:19" x14ac:dyDescent="0.3">
      <c r="A77" s="46" t="s">
        <v>889</v>
      </c>
      <c r="B77" s="9" t="str">
        <f t="shared" si="4"/>
        <v/>
      </c>
      <c r="C77" s="8" t="str">
        <f t="shared" si="5"/>
        <v>◄</v>
      </c>
      <c r="D77" s="7"/>
      <c r="E77" s="6"/>
      <c r="F77" s="19" t="s">
        <v>206</v>
      </c>
      <c r="G77" s="22" t="s">
        <v>1828</v>
      </c>
      <c r="H77" s="17" t="s">
        <v>1829</v>
      </c>
      <c r="I77" s="72">
        <v>0</v>
      </c>
      <c r="J77" s="16" t="s">
        <v>1830</v>
      </c>
      <c r="K77" s="15" t="s">
        <v>29</v>
      </c>
      <c r="L77" s="44" t="s">
        <v>38</v>
      </c>
      <c r="M77" s="14" t="s">
        <v>25</v>
      </c>
      <c r="N77" s="21">
        <v>42602</v>
      </c>
      <c r="O77" s="12" t="s">
        <v>17</v>
      </c>
      <c r="P77" s="11" t="s">
        <v>29</v>
      </c>
      <c r="Q77" s="10">
        <v>42604</v>
      </c>
      <c r="R77" s="36" t="s">
        <v>1831</v>
      </c>
      <c r="S77" s="37">
        <v>0</v>
      </c>
    </row>
    <row r="78" spans="1:19" x14ac:dyDescent="0.3">
      <c r="A78" s="46" t="s">
        <v>889</v>
      </c>
      <c r="B78" s="9" t="str">
        <f t="shared" si="4"/>
        <v/>
      </c>
      <c r="C78" s="8" t="str">
        <f t="shared" si="5"/>
        <v>◄</v>
      </c>
      <c r="D78" s="7"/>
      <c r="E78" s="6"/>
      <c r="F78" s="20" t="s">
        <v>207</v>
      </c>
      <c r="G78" s="22" t="s">
        <v>1828</v>
      </c>
      <c r="H78" s="17" t="s">
        <v>1832</v>
      </c>
      <c r="I78" s="72">
        <v>0</v>
      </c>
      <c r="J78" s="16">
        <v>4622</v>
      </c>
      <c r="K78" s="15" t="s">
        <v>29</v>
      </c>
      <c r="L78" s="44" t="s">
        <v>38</v>
      </c>
      <c r="M78" s="14" t="s">
        <v>25</v>
      </c>
      <c r="N78" s="21">
        <v>42602</v>
      </c>
      <c r="O78" s="12" t="s">
        <v>17</v>
      </c>
      <c r="P78" s="11" t="s">
        <v>29</v>
      </c>
      <c r="Q78" s="10">
        <v>42604</v>
      </c>
      <c r="R78" s="38"/>
      <c r="S78" s="39"/>
    </row>
    <row r="79" spans="1:19" ht="15" thickBot="1" x14ac:dyDescent="0.35">
      <c r="A79" s="46" t="s">
        <v>889</v>
      </c>
      <c r="B79" s="9" t="str">
        <f t="shared" si="4"/>
        <v/>
      </c>
      <c r="C79" s="8" t="str">
        <f t="shared" si="5"/>
        <v>◄</v>
      </c>
      <c r="D79" s="7"/>
      <c r="E79" s="6"/>
      <c r="F79" s="20" t="s">
        <v>1019</v>
      </c>
      <c r="G79" s="22" t="s">
        <v>1828</v>
      </c>
      <c r="H79" s="17" t="s">
        <v>1833</v>
      </c>
      <c r="I79" s="72">
        <v>0</v>
      </c>
      <c r="J79" s="16">
        <v>4623</v>
      </c>
      <c r="K79" s="15" t="s">
        <v>29</v>
      </c>
      <c r="L79" s="44" t="s">
        <v>38</v>
      </c>
      <c r="M79" s="14" t="s">
        <v>25</v>
      </c>
      <c r="N79" s="21">
        <v>42602</v>
      </c>
      <c r="O79" s="12" t="s">
        <v>17</v>
      </c>
      <c r="P79" s="11" t="s">
        <v>29</v>
      </c>
      <c r="Q79" s="10">
        <v>42604</v>
      </c>
      <c r="R79" s="38"/>
      <c r="S79" s="39"/>
    </row>
    <row r="80" spans="1:19" x14ac:dyDescent="0.3">
      <c r="A80" s="46" t="s">
        <v>889</v>
      </c>
      <c r="B80" s="9" t="str">
        <f t="shared" si="4"/>
        <v/>
      </c>
      <c r="C80" s="8" t="str">
        <f t="shared" si="5"/>
        <v>◄</v>
      </c>
      <c r="D80" s="7"/>
      <c r="E80" s="6"/>
      <c r="F80" s="19" t="s">
        <v>210</v>
      </c>
      <c r="G80" s="22" t="s">
        <v>1828</v>
      </c>
      <c r="H80" s="17" t="s">
        <v>1834</v>
      </c>
      <c r="I80" s="72">
        <v>0</v>
      </c>
      <c r="J80" s="16">
        <v>4624</v>
      </c>
      <c r="K80" s="15" t="s">
        <v>29</v>
      </c>
      <c r="L80" s="44" t="s">
        <v>38</v>
      </c>
      <c r="M80" s="14" t="s">
        <v>25</v>
      </c>
      <c r="N80" s="21">
        <v>42602</v>
      </c>
      <c r="O80" s="12" t="s">
        <v>17</v>
      </c>
      <c r="P80" s="11" t="s">
        <v>29</v>
      </c>
      <c r="Q80" s="10">
        <v>42604</v>
      </c>
      <c r="R80" s="36" t="s">
        <v>1831</v>
      </c>
      <c r="S80" s="37">
        <v>0</v>
      </c>
    </row>
    <row r="81" spans="1:19" x14ac:dyDescent="0.3">
      <c r="A81" s="46" t="s">
        <v>889</v>
      </c>
      <c r="B81" s="9" t="str">
        <f t="shared" si="4"/>
        <v/>
      </c>
      <c r="C81" s="8" t="str">
        <f t="shared" si="5"/>
        <v>◄</v>
      </c>
      <c r="D81" s="7"/>
      <c r="E81" s="6"/>
      <c r="F81" s="20" t="s">
        <v>211</v>
      </c>
      <c r="G81" s="22" t="s">
        <v>1828</v>
      </c>
      <c r="H81" s="17" t="s">
        <v>1835</v>
      </c>
      <c r="I81" s="72">
        <v>0</v>
      </c>
      <c r="J81" s="16">
        <v>4625</v>
      </c>
      <c r="K81" s="15" t="s">
        <v>29</v>
      </c>
      <c r="L81" s="44" t="s">
        <v>38</v>
      </c>
      <c r="M81" s="14" t="s">
        <v>25</v>
      </c>
      <c r="N81" s="21">
        <v>42602</v>
      </c>
      <c r="O81" s="12" t="s">
        <v>17</v>
      </c>
      <c r="P81" s="11" t="s">
        <v>29</v>
      </c>
      <c r="Q81" s="10">
        <v>42604</v>
      </c>
      <c r="R81" s="38"/>
      <c r="S81" s="39"/>
    </row>
    <row r="82" spans="1:19" ht="15" thickBot="1" x14ac:dyDescent="0.35">
      <c r="A82" s="46" t="s">
        <v>889</v>
      </c>
      <c r="B82" s="9" t="str">
        <f t="shared" si="4"/>
        <v/>
      </c>
      <c r="C82" s="8" t="str">
        <f t="shared" si="5"/>
        <v>◄</v>
      </c>
      <c r="D82" s="7"/>
      <c r="E82" s="6"/>
      <c r="F82" s="20" t="s">
        <v>1023</v>
      </c>
      <c r="G82" s="22" t="s">
        <v>1828</v>
      </c>
      <c r="H82" s="17" t="s">
        <v>150</v>
      </c>
      <c r="I82" s="72">
        <v>0</v>
      </c>
      <c r="J82" s="16" t="s">
        <v>151</v>
      </c>
      <c r="K82" s="15" t="s">
        <v>29</v>
      </c>
      <c r="L82" s="44" t="s">
        <v>30</v>
      </c>
      <c r="M82" s="14" t="s">
        <v>25</v>
      </c>
      <c r="N82" s="21">
        <v>42602</v>
      </c>
      <c r="O82" s="12" t="s">
        <v>17</v>
      </c>
      <c r="P82" s="11" t="s">
        <v>29</v>
      </c>
      <c r="Q82" s="10">
        <v>42604</v>
      </c>
      <c r="R82" s="38"/>
      <c r="S82" s="39"/>
    </row>
    <row r="83" spans="1:19" x14ac:dyDescent="0.3">
      <c r="A83" s="46" t="s">
        <v>889</v>
      </c>
      <c r="B83" s="9" t="str">
        <f t="shared" si="4"/>
        <v/>
      </c>
      <c r="C83" s="8" t="str">
        <f t="shared" si="5"/>
        <v>◄</v>
      </c>
      <c r="D83" s="7"/>
      <c r="E83" s="6"/>
      <c r="F83" s="19" t="s">
        <v>214</v>
      </c>
      <c r="G83" s="22" t="s">
        <v>1836</v>
      </c>
      <c r="H83" s="17" t="s">
        <v>1837</v>
      </c>
      <c r="I83" s="72">
        <v>0</v>
      </c>
      <c r="J83" s="16" t="s">
        <v>1838</v>
      </c>
      <c r="K83" s="15" t="s">
        <v>29</v>
      </c>
      <c r="L83" s="44" t="s">
        <v>38</v>
      </c>
      <c r="M83" s="14" t="s">
        <v>25</v>
      </c>
      <c r="N83" s="21">
        <v>42602</v>
      </c>
      <c r="O83" s="12" t="s">
        <v>17</v>
      </c>
      <c r="P83" s="11" t="s">
        <v>29</v>
      </c>
      <c r="Q83" s="10">
        <v>42604</v>
      </c>
      <c r="R83" s="36" t="s">
        <v>1839</v>
      </c>
      <c r="S83" s="37">
        <v>0</v>
      </c>
    </row>
    <row r="84" spans="1:19" x14ac:dyDescent="0.3">
      <c r="A84" s="46" t="s">
        <v>889</v>
      </c>
      <c r="B84" s="9" t="str">
        <f t="shared" si="4"/>
        <v/>
      </c>
      <c r="C84" s="8" t="str">
        <f t="shared" si="5"/>
        <v>◄</v>
      </c>
      <c r="D84" s="7"/>
      <c r="E84" s="6"/>
      <c r="F84" s="20" t="s">
        <v>215</v>
      </c>
      <c r="G84" s="22" t="s">
        <v>1836</v>
      </c>
      <c r="H84" s="17" t="s">
        <v>1840</v>
      </c>
      <c r="I84" s="72">
        <v>0</v>
      </c>
      <c r="J84" s="16">
        <v>4627</v>
      </c>
      <c r="K84" s="15" t="s">
        <v>29</v>
      </c>
      <c r="L84" s="44" t="s">
        <v>38</v>
      </c>
      <c r="M84" s="14" t="s">
        <v>25</v>
      </c>
      <c r="N84" s="21">
        <v>42602</v>
      </c>
      <c r="O84" s="12" t="s">
        <v>17</v>
      </c>
      <c r="P84" s="11" t="s">
        <v>29</v>
      </c>
      <c r="Q84" s="10">
        <v>42604</v>
      </c>
      <c r="R84" s="38"/>
      <c r="S84" s="39"/>
    </row>
    <row r="85" spans="1:19" ht="15" thickBot="1" x14ac:dyDescent="0.35">
      <c r="A85" s="46" t="s">
        <v>889</v>
      </c>
      <c r="B85" s="9" t="str">
        <f t="shared" si="4"/>
        <v/>
      </c>
      <c r="C85" s="8" t="str">
        <f t="shared" si="5"/>
        <v>◄</v>
      </c>
      <c r="D85" s="7"/>
      <c r="E85" s="6"/>
      <c r="F85" s="20" t="s">
        <v>216</v>
      </c>
      <c r="G85" s="22" t="s">
        <v>1836</v>
      </c>
      <c r="H85" s="17" t="s">
        <v>1841</v>
      </c>
      <c r="I85" s="72">
        <v>0</v>
      </c>
      <c r="J85" s="16">
        <v>4628</v>
      </c>
      <c r="K85" s="15" t="s">
        <v>29</v>
      </c>
      <c r="L85" s="44" t="s">
        <v>38</v>
      </c>
      <c r="M85" s="14" t="s">
        <v>25</v>
      </c>
      <c r="N85" s="21">
        <v>42602</v>
      </c>
      <c r="O85" s="12" t="s">
        <v>17</v>
      </c>
      <c r="P85" s="11" t="s">
        <v>29</v>
      </c>
      <c r="Q85" s="10">
        <v>42604</v>
      </c>
      <c r="R85" s="38"/>
      <c r="S85" s="39"/>
    </row>
    <row r="86" spans="1:19" x14ac:dyDescent="0.3">
      <c r="A86" s="46" t="s">
        <v>889</v>
      </c>
      <c r="B86" s="9" t="str">
        <f t="shared" si="4"/>
        <v/>
      </c>
      <c r="C86" s="8" t="str">
        <f t="shared" si="5"/>
        <v>◄</v>
      </c>
      <c r="D86" s="7"/>
      <c r="E86" s="6"/>
      <c r="F86" s="19" t="s">
        <v>220</v>
      </c>
      <c r="G86" s="22" t="s">
        <v>1836</v>
      </c>
      <c r="H86" s="17" t="s">
        <v>1842</v>
      </c>
      <c r="I86" s="72">
        <v>0</v>
      </c>
      <c r="J86" s="16">
        <v>4629</v>
      </c>
      <c r="K86" s="15" t="s">
        <v>29</v>
      </c>
      <c r="L86" s="44" t="s">
        <v>38</v>
      </c>
      <c r="M86" s="14" t="s">
        <v>25</v>
      </c>
      <c r="N86" s="21">
        <v>42602</v>
      </c>
      <c r="O86" s="12" t="s">
        <v>17</v>
      </c>
      <c r="P86" s="11" t="s">
        <v>29</v>
      </c>
      <c r="Q86" s="10">
        <v>42604</v>
      </c>
      <c r="R86" s="36" t="s">
        <v>1839</v>
      </c>
      <c r="S86" s="37">
        <v>0</v>
      </c>
    </row>
    <row r="87" spans="1:19" x14ac:dyDescent="0.3">
      <c r="A87" s="46" t="s">
        <v>889</v>
      </c>
      <c r="B87" s="9" t="str">
        <f t="shared" si="4"/>
        <v/>
      </c>
      <c r="C87" s="8" t="str">
        <f t="shared" si="5"/>
        <v>◄</v>
      </c>
      <c r="D87" s="7"/>
      <c r="E87" s="6"/>
      <c r="F87" s="20" t="s">
        <v>221</v>
      </c>
      <c r="G87" s="22" t="s">
        <v>1836</v>
      </c>
      <c r="H87" s="17" t="s">
        <v>1843</v>
      </c>
      <c r="I87" s="72">
        <v>0</v>
      </c>
      <c r="J87" s="16">
        <v>4630</v>
      </c>
      <c r="K87" s="15" t="s">
        <v>29</v>
      </c>
      <c r="L87" s="44" t="s">
        <v>38</v>
      </c>
      <c r="M87" s="14" t="s">
        <v>25</v>
      </c>
      <c r="N87" s="21">
        <v>42602</v>
      </c>
      <c r="O87" s="12" t="s">
        <v>17</v>
      </c>
      <c r="P87" s="11" t="s">
        <v>29</v>
      </c>
      <c r="Q87" s="10">
        <v>42604</v>
      </c>
      <c r="R87" s="38"/>
      <c r="S87" s="39"/>
    </row>
    <row r="88" spans="1:19" ht="15" thickBot="1" x14ac:dyDescent="0.35">
      <c r="A88" s="46" t="s">
        <v>889</v>
      </c>
      <c r="B88" s="9" t="str">
        <f t="shared" si="4"/>
        <v/>
      </c>
      <c r="C88" s="8" t="str">
        <f t="shared" si="5"/>
        <v>◄</v>
      </c>
      <c r="D88" s="7"/>
      <c r="E88" s="6"/>
      <c r="F88" s="20" t="s">
        <v>222</v>
      </c>
      <c r="G88" s="22" t="s">
        <v>1836</v>
      </c>
      <c r="H88" s="17" t="s">
        <v>150</v>
      </c>
      <c r="I88" s="72">
        <v>0</v>
      </c>
      <c r="J88" s="16" t="s">
        <v>151</v>
      </c>
      <c r="K88" s="15" t="s">
        <v>29</v>
      </c>
      <c r="L88" s="44" t="s">
        <v>30</v>
      </c>
      <c r="M88" s="14" t="s">
        <v>25</v>
      </c>
      <c r="N88" s="21">
        <v>42602</v>
      </c>
      <c r="O88" s="12" t="s">
        <v>17</v>
      </c>
      <c r="P88" s="11" t="s">
        <v>29</v>
      </c>
      <c r="Q88" s="10">
        <v>42604</v>
      </c>
      <c r="R88" s="38"/>
      <c r="S88" s="39"/>
    </row>
    <row r="89" spans="1:19" x14ac:dyDescent="0.3">
      <c r="A89" s="46" t="s">
        <v>889</v>
      </c>
      <c r="B89" s="9" t="str">
        <f t="shared" si="4"/>
        <v/>
      </c>
      <c r="C89" s="8" t="str">
        <f t="shared" si="5"/>
        <v>◄</v>
      </c>
      <c r="D89" s="7"/>
      <c r="E89" s="6"/>
      <c r="F89" s="19" t="s">
        <v>226</v>
      </c>
      <c r="G89" s="22" t="s">
        <v>1844</v>
      </c>
      <c r="H89" s="17" t="s">
        <v>1845</v>
      </c>
      <c r="I89" s="72">
        <v>0</v>
      </c>
      <c r="J89" s="16" t="s">
        <v>1846</v>
      </c>
      <c r="K89" s="15" t="s">
        <v>29</v>
      </c>
      <c r="L89" s="44" t="s">
        <v>38</v>
      </c>
      <c r="M89" s="14" t="s">
        <v>25</v>
      </c>
      <c r="N89" s="21">
        <v>42602</v>
      </c>
      <c r="O89" s="12" t="s">
        <v>17</v>
      </c>
      <c r="P89" s="11" t="s">
        <v>29</v>
      </c>
      <c r="Q89" s="10">
        <v>42604</v>
      </c>
      <c r="R89" s="36" t="s">
        <v>1847</v>
      </c>
      <c r="S89" s="37">
        <v>0</v>
      </c>
    </row>
    <row r="90" spans="1:19" x14ac:dyDescent="0.3">
      <c r="A90" s="46" t="s">
        <v>889</v>
      </c>
      <c r="B90" s="9" t="str">
        <f t="shared" si="4"/>
        <v/>
      </c>
      <c r="C90" s="8" t="str">
        <f t="shared" si="5"/>
        <v>◄</v>
      </c>
      <c r="D90" s="7"/>
      <c r="E90" s="6"/>
      <c r="F90" s="20" t="s">
        <v>228</v>
      </c>
      <c r="G90" s="22" t="s">
        <v>1844</v>
      </c>
      <c r="H90" s="17" t="s">
        <v>1848</v>
      </c>
      <c r="I90" s="72">
        <v>0</v>
      </c>
      <c r="J90" s="16">
        <v>4632</v>
      </c>
      <c r="K90" s="15" t="s">
        <v>29</v>
      </c>
      <c r="L90" s="44" t="s">
        <v>38</v>
      </c>
      <c r="M90" s="14" t="s">
        <v>25</v>
      </c>
      <c r="N90" s="21">
        <v>42602</v>
      </c>
      <c r="O90" s="12" t="s">
        <v>17</v>
      </c>
      <c r="P90" s="11" t="s">
        <v>29</v>
      </c>
      <c r="Q90" s="10">
        <v>42604</v>
      </c>
      <c r="R90" s="38"/>
      <c r="S90" s="39"/>
    </row>
    <row r="91" spans="1:19" ht="15" thickBot="1" x14ac:dyDescent="0.35">
      <c r="A91" s="46" t="s">
        <v>889</v>
      </c>
      <c r="B91" s="9" t="str">
        <f t="shared" si="4"/>
        <v/>
      </c>
      <c r="C91" s="8" t="str">
        <f t="shared" si="5"/>
        <v>◄</v>
      </c>
      <c r="D91" s="7"/>
      <c r="E91" s="6"/>
      <c r="F91" s="20" t="s">
        <v>229</v>
      </c>
      <c r="G91" s="22" t="s">
        <v>1844</v>
      </c>
      <c r="H91" s="17" t="s">
        <v>1849</v>
      </c>
      <c r="I91" s="72">
        <v>0</v>
      </c>
      <c r="J91" s="16">
        <v>4633</v>
      </c>
      <c r="K91" s="15" t="s">
        <v>29</v>
      </c>
      <c r="L91" s="44" t="s">
        <v>38</v>
      </c>
      <c r="M91" s="14" t="s">
        <v>25</v>
      </c>
      <c r="N91" s="21">
        <v>42602</v>
      </c>
      <c r="O91" s="12" t="s">
        <v>17</v>
      </c>
      <c r="P91" s="11" t="s">
        <v>29</v>
      </c>
      <c r="Q91" s="10">
        <v>42604</v>
      </c>
      <c r="R91" s="38"/>
      <c r="S91" s="39"/>
    </row>
    <row r="92" spans="1:19" x14ac:dyDescent="0.3">
      <c r="A92" s="46" t="s">
        <v>889</v>
      </c>
      <c r="B92" s="9" t="str">
        <f t="shared" si="4"/>
        <v/>
      </c>
      <c r="C92" s="8" t="str">
        <f t="shared" si="5"/>
        <v>◄</v>
      </c>
      <c r="D92" s="7"/>
      <c r="E92" s="6"/>
      <c r="F92" s="19" t="s">
        <v>235</v>
      </c>
      <c r="G92" s="22" t="s">
        <v>1844</v>
      </c>
      <c r="H92" s="17" t="s">
        <v>1850</v>
      </c>
      <c r="I92" s="72">
        <v>0</v>
      </c>
      <c r="J92" s="16">
        <v>4634</v>
      </c>
      <c r="K92" s="15" t="s">
        <v>29</v>
      </c>
      <c r="L92" s="44" t="s">
        <v>38</v>
      </c>
      <c r="M92" s="14" t="s">
        <v>25</v>
      </c>
      <c r="N92" s="21">
        <v>42602</v>
      </c>
      <c r="O92" s="12" t="s">
        <v>17</v>
      </c>
      <c r="P92" s="11" t="s">
        <v>29</v>
      </c>
      <c r="Q92" s="10">
        <v>42604</v>
      </c>
      <c r="R92" s="36" t="s">
        <v>1847</v>
      </c>
      <c r="S92" s="37">
        <v>0</v>
      </c>
    </row>
    <row r="93" spans="1:19" x14ac:dyDescent="0.3">
      <c r="A93" s="46" t="s">
        <v>889</v>
      </c>
      <c r="B93" s="9" t="str">
        <f t="shared" si="4"/>
        <v/>
      </c>
      <c r="C93" s="8" t="str">
        <f t="shared" si="5"/>
        <v>◄</v>
      </c>
      <c r="D93" s="7"/>
      <c r="E93" s="6"/>
      <c r="F93" s="20" t="s">
        <v>236</v>
      </c>
      <c r="G93" s="22" t="s">
        <v>1844</v>
      </c>
      <c r="H93" s="17" t="s">
        <v>1851</v>
      </c>
      <c r="I93" s="72">
        <v>0</v>
      </c>
      <c r="J93" s="16">
        <v>4635</v>
      </c>
      <c r="K93" s="15" t="s">
        <v>29</v>
      </c>
      <c r="L93" s="44" t="s">
        <v>38</v>
      </c>
      <c r="M93" s="14" t="s">
        <v>25</v>
      </c>
      <c r="N93" s="21">
        <v>42602</v>
      </c>
      <c r="O93" s="12" t="s">
        <v>17</v>
      </c>
      <c r="P93" s="11" t="s">
        <v>29</v>
      </c>
      <c r="Q93" s="10">
        <v>42604</v>
      </c>
      <c r="R93" s="38"/>
      <c r="S93" s="39"/>
    </row>
    <row r="94" spans="1:19" ht="15" thickBot="1" x14ac:dyDescent="0.35">
      <c r="A94" s="46" t="s">
        <v>889</v>
      </c>
      <c r="B94" s="9" t="str">
        <f t="shared" si="4"/>
        <v/>
      </c>
      <c r="C94" s="8" t="str">
        <f t="shared" si="5"/>
        <v>◄</v>
      </c>
      <c r="D94" s="7"/>
      <c r="E94" s="6"/>
      <c r="F94" s="20" t="s">
        <v>237</v>
      </c>
      <c r="G94" s="22" t="s">
        <v>1844</v>
      </c>
      <c r="H94" s="17" t="s">
        <v>150</v>
      </c>
      <c r="I94" s="72">
        <v>0</v>
      </c>
      <c r="J94" s="16" t="s">
        <v>151</v>
      </c>
      <c r="K94" s="15" t="s">
        <v>29</v>
      </c>
      <c r="L94" s="44" t="s">
        <v>30</v>
      </c>
      <c r="M94" s="14" t="s">
        <v>25</v>
      </c>
      <c r="N94" s="21">
        <v>42602</v>
      </c>
      <c r="O94" s="12" t="s">
        <v>17</v>
      </c>
      <c r="P94" s="11" t="s">
        <v>29</v>
      </c>
      <c r="Q94" s="10">
        <v>42604</v>
      </c>
      <c r="R94" s="38"/>
      <c r="S94" s="39"/>
    </row>
    <row r="95" spans="1:19" x14ac:dyDescent="0.3">
      <c r="A95" s="46" t="s">
        <v>889</v>
      </c>
      <c r="B95" s="9" t="str">
        <f t="shared" si="4"/>
        <v/>
      </c>
      <c r="C95" s="8" t="str">
        <f t="shared" si="5"/>
        <v>◄</v>
      </c>
      <c r="D95" s="7"/>
      <c r="E95" s="6"/>
      <c r="F95" s="19" t="s">
        <v>240</v>
      </c>
      <c r="G95" s="22" t="s">
        <v>1852</v>
      </c>
      <c r="H95" s="17" t="s">
        <v>1853</v>
      </c>
      <c r="I95" s="72">
        <v>0</v>
      </c>
      <c r="J95" s="16" t="s">
        <v>1854</v>
      </c>
      <c r="K95" s="15" t="s">
        <v>29</v>
      </c>
      <c r="L95" s="44" t="s">
        <v>38</v>
      </c>
      <c r="M95" s="14" t="s">
        <v>25</v>
      </c>
      <c r="N95" s="21">
        <v>42665</v>
      </c>
      <c r="O95" s="12" t="s">
        <v>17</v>
      </c>
      <c r="P95" s="11" t="s">
        <v>29</v>
      </c>
      <c r="Q95" s="10">
        <v>42667</v>
      </c>
      <c r="R95" s="36" t="s">
        <v>1855</v>
      </c>
      <c r="S95" s="37">
        <v>0</v>
      </c>
    </row>
    <row r="96" spans="1:19" x14ac:dyDescent="0.3">
      <c r="A96" s="46" t="s">
        <v>889</v>
      </c>
      <c r="B96" s="9" t="str">
        <f t="shared" si="4"/>
        <v/>
      </c>
      <c r="C96" s="8" t="str">
        <f t="shared" si="5"/>
        <v>◄</v>
      </c>
      <c r="D96" s="7"/>
      <c r="E96" s="6"/>
      <c r="F96" s="20" t="s">
        <v>242</v>
      </c>
      <c r="G96" s="22" t="s">
        <v>1852</v>
      </c>
      <c r="H96" s="17" t="s">
        <v>1856</v>
      </c>
      <c r="I96" s="72">
        <v>0</v>
      </c>
      <c r="J96" s="16">
        <v>4637</v>
      </c>
      <c r="K96" s="15" t="s">
        <v>29</v>
      </c>
      <c r="L96" s="44" t="s">
        <v>38</v>
      </c>
      <c r="M96" s="14" t="s">
        <v>25</v>
      </c>
      <c r="N96" s="21">
        <v>42665</v>
      </c>
      <c r="O96" s="12" t="s">
        <v>17</v>
      </c>
      <c r="P96" s="11" t="s">
        <v>29</v>
      </c>
      <c r="Q96" s="10">
        <v>42667</v>
      </c>
      <c r="R96" s="38"/>
      <c r="S96" s="39"/>
    </row>
    <row r="97" spans="1:19" ht="15" thickBot="1" x14ac:dyDescent="0.35">
      <c r="A97" s="46" t="s">
        <v>889</v>
      </c>
      <c r="B97" s="9" t="str">
        <f t="shared" si="4"/>
        <v/>
      </c>
      <c r="C97" s="8" t="str">
        <f t="shared" si="5"/>
        <v>◄</v>
      </c>
      <c r="D97" s="7"/>
      <c r="E97" s="6"/>
      <c r="F97" s="20" t="s">
        <v>243</v>
      </c>
      <c r="G97" s="22" t="s">
        <v>1852</v>
      </c>
      <c r="H97" s="17" t="s">
        <v>1857</v>
      </c>
      <c r="I97" s="72">
        <v>0</v>
      </c>
      <c r="J97" s="16">
        <v>4638</v>
      </c>
      <c r="K97" s="15" t="s">
        <v>29</v>
      </c>
      <c r="L97" s="44" t="s">
        <v>38</v>
      </c>
      <c r="M97" s="14" t="s">
        <v>25</v>
      </c>
      <c r="N97" s="21">
        <v>42665</v>
      </c>
      <c r="O97" s="12" t="s">
        <v>17</v>
      </c>
      <c r="P97" s="11" t="s">
        <v>29</v>
      </c>
      <c r="Q97" s="10">
        <v>42667</v>
      </c>
      <c r="R97" s="38"/>
      <c r="S97" s="39"/>
    </row>
    <row r="98" spans="1:19" x14ac:dyDescent="0.3">
      <c r="A98" s="46" t="s">
        <v>889</v>
      </c>
      <c r="B98" s="9" t="str">
        <f t="shared" si="4"/>
        <v/>
      </c>
      <c r="C98" s="8" t="str">
        <f t="shared" si="5"/>
        <v>◄</v>
      </c>
      <c r="D98" s="7"/>
      <c r="E98" s="6"/>
      <c r="F98" s="19" t="s">
        <v>249</v>
      </c>
      <c r="G98" s="22" t="s">
        <v>1852</v>
      </c>
      <c r="H98" s="17" t="s">
        <v>1858</v>
      </c>
      <c r="I98" s="72">
        <v>0</v>
      </c>
      <c r="J98" s="16">
        <v>4639</v>
      </c>
      <c r="K98" s="15" t="s">
        <v>29</v>
      </c>
      <c r="L98" s="44" t="s">
        <v>38</v>
      </c>
      <c r="M98" s="14" t="s">
        <v>25</v>
      </c>
      <c r="N98" s="21">
        <v>42665</v>
      </c>
      <c r="O98" s="12" t="s">
        <v>17</v>
      </c>
      <c r="P98" s="11" t="s">
        <v>29</v>
      </c>
      <c r="Q98" s="10">
        <v>42667</v>
      </c>
      <c r="R98" s="36" t="s">
        <v>1855</v>
      </c>
      <c r="S98" s="37">
        <v>0</v>
      </c>
    </row>
    <row r="99" spans="1:19" x14ac:dyDescent="0.3">
      <c r="A99" s="46" t="s">
        <v>889</v>
      </c>
      <c r="B99" s="9" t="str">
        <f t="shared" si="4"/>
        <v/>
      </c>
      <c r="C99" s="8" t="str">
        <f t="shared" si="5"/>
        <v>◄</v>
      </c>
      <c r="D99" s="7"/>
      <c r="E99" s="6"/>
      <c r="F99" s="20" t="s">
        <v>250</v>
      </c>
      <c r="G99" s="22" t="s">
        <v>1852</v>
      </c>
      <c r="H99" s="17" t="s">
        <v>1859</v>
      </c>
      <c r="I99" s="72">
        <v>0</v>
      </c>
      <c r="J99" s="16">
        <v>4640</v>
      </c>
      <c r="K99" s="15" t="s">
        <v>29</v>
      </c>
      <c r="L99" s="44" t="s">
        <v>38</v>
      </c>
      <c r="M99" s="14" t="s">
        <v>25</v>
      </c>
      <c r="N99" s="21">
        <v>42665</v>
      </c>
      <c r="O99" s="12" t="s">
        <v>17</v>
      </c>
      <c r="P99" s="11" t="s">
        <v>29</v>
      </c>
      <c r="Q99" s="10">
        <v>42667</v>
      </c>
      <c r="R99" s="38"/>
      <c r="S99" s="39"/>
    </row>
    <row r="100" spans="1:19" ht="15" thickBot="1" x14ac:dyDescent="0.35">
      <c r="A100" s="46" t="s">
        <v>889</v>
      </c>
      <c r="B100" s="9" t="str">
        <f t="shared" si="4"/>
        <v/>
      </c>
      <c r="C100" s="8" t="str">
        <f t="shared" si="5"/>
        <v>◄</v>
      </c>
      <c r="D100" s="7"/>
      <c r="E100" s="6"/>
      <c r="F100" s="20" t="s">
        <v>251</v>
      </c>
      <c r="G100" s="22" t="s">
        <v>1852</v>
      </c>
      <c r="H100" s="17" t="s">
        <v>1860</v>
      </c>
      <c r="I100" s="72">
        <v>0</v>
      </c>
      <c r="J100" s="16">
        <v>4641</v>
      </c>
      <c r="K100" s="15" t="s">
        <v>29</v>
      </c>
      <c r="L100" s="44" t="s">
        <v>38</v>
      </c>
      <c r="M100" s="14" t="s">
        <v>25</v>
      </c>
      <c r="N100" s="21">
        <v>42665</v>
      </c>
      <c r="O100" s="12" t="s">
        <v>17</v>
      </c>
      <c r="P100" s="11" t="s">
        <v>29</v>
      </c>
      <c r="Q100" s="10">
        <v>42667</v>
      </c>
      <c r="R100" s="38"/>
      <c r="S100" s="39"/>
    </row>
    <row r="101" spans="1:19" x14ac:dyDescent="0.3">
      <c r="A101" s="46" t="s">
        <v>889</v>
      </c>
      <c r="B101" s="9" t="str">
        <f t="shared" si="4"/>
        <v/>
      </c>
      <c r="C101" s="8" t="str">
        <f t="shared" si="5"/>
        <v>◄</v>
      </c>
      <c r="D101" s="7"/>
      <c r="E101" s="6"/>
      <c r="F101" s="19" t="s">
        <v>255</v>
      </c>
      <c r="G101" s="22" t="s">
        <v>1852</v>
      </c>
      <c r="H101" s="17" t="s">
        <v>1861</v>
      </c>
      <c r="I101" s="72">
        <v>0</v>
      </c>
      <c r="J101" s="16">
        <v>4642</v>
      </c>
      <c r="K101" s="15" t="s">
        <v>29</v>
      </c>
      <c r="L101" s="44" t="s">
        <v>38</v>
      </c>
      <c r="M101" s="14" t="s">
        <v>25</v>
      </c>
      <c r="N101" s="21">
        <v>42665</v>
      </c>
      <c r="O101" s="12" t="s">
        <v>17</v>
      </c>
      <c r="P101" s="11" t="s">
        <v>29</v>
      </c>
      <c r="Q101" s="10">
        <v>42667</v>
      </c>
      <c r="R101" s="36" t="s">
        <v>1855</v>
      </c>
      <c r="S101" s="37">
        <v>0</v>
      </c>
    </row>
    <row r="102" spans="1:19" x14ac:dyDescent="0.3">
      <c r="A102" s="46" t="s">
        <v>889</v>
      </c>
      <c r="B102" s="9" t="str">
        <f t="shared" si="4"/>
        <v/>
      </c>
      <c r="C102" s="8" t="str">
        <f t="shared" si="5"/>
        <v>◄</v>
      </c>
      <c r="D102" s="7"/>
      <c r="E102" s="6"/>
      <c r="F102" s="20" t="s">
        <v>256</v>
      </c>
      <c r="G102" s="22" t="s">
        <v>1852</v>
      </c>
      <c r="H102" s="17" t="s">
        <v>1862</v>
      </c>
      <c r="I102" s="72">
        <v>0</v>
      </c>
      <c r="J102" s="16">
        <v>4643</v>
      </c>
      <c r="K102" s="15" t="s">
        <v>29</v>
      </c>
      <c r="L102" s="44" t="s">
        <v>38</v>
      </c>
      <c r="M102" s="14" t="s">
        <v>25</v>
      </c>
      <c r="N102" s="21">
        <v>42665</v>
      </c>
      <c r="O102" s="12" t="s">
        <v>17</v>
      </c>
      <c r="P102" s="11" t="s">
        <v>29</v>
      </c>
      <c r="Q102" s="10">
        <v>42667</v>
      </c>
      <c r="R102" s="38"/>
      <c r="S102" s="39"/>
    </row>
    <row r="103" spans="1:19" ht="15" thickBot="1" x14ac:dyDescent="0.35">
      <c r="A103" s="46" t="s">
        <v>889</v>
      </c>
      <c r="B103" s="9" t="str">
        <f t="shared" si="4"/>
        <v/>
      </c>
      <c r="C103" s="8" t="str">
        <f t="shared" si="5"/>
        <v>◄</v>
      </c>
      <c r="D103" s="7"/>
      <c r="E103" s="6"/>
      <c r="F103" s="20" t="s">
        <v>257</v>
      </c>
      <c r="G103" s="22" t="s">
        <v>1852</v>
      </c>
      <c r="H103" s="17" t="s">
        <v>1863</v>
      </c>
      <c r="I103" s="72">
        <v>0</v>
      </c>
      <c r="J103" s="16">
        <v>4644</v>
      </c>
      <c r="K103" s="15" t="s">
        <v>29</v>
      </c>
      <c r="L103" s="44" t="s">
        <v>38</v>
      </c>
      <c r="M103" s="14" t="s">
        <v>25</v>
      </c>
      <c r="N103" s="21">
        <v>42665</v>
      </c>
      <c r="O103" s="12" t="s">
        <v>17</v>
      </c>
      <c r="P103" s="11" t="s">
        <v>29</v>
      </c>
      <c r="Q103" s="10">
        <v>42667</v>
      </c>
      <c r="R103" s="38"/>
      <c r="S103" s="39"/>
    </row>
    <row r="104" spans="1:19" x14ac:dyDescent="0.3">
      <c r="A104" s="46" t="s">
        <v>889</v>
      </c>
      <c r="B104" s="9" t="str">
        <f t="shared" si="4"/>
        <v/>
      </c>
      <c r="C104" s="8" t="str">
        <f t="shared" si="5"/>
        <v>◄</v>
      </c>
      <c r="D104" s="7"/>
      <c r="E104" s="6"/>
      <c r="F104" s="19" t="s">
        <v>261</v>
      </c>
      <c r="G104" s="22" t="s">
        <v>1852</v>
      </c>
      <c r="H104" s="17" t="s">
        <v>1864</v>
      </c>
      <c r="I104" s="72">
        <v>0</v>
      </c>
      <c r="J104" s="16">
        <v>4645</v>
      </c>
      <c r="K104" s="15" t="s">
        <v>29</v>
      </c>
      <c r="L104" s="44" t="s">
        <v>38</v>
      </c>
      <c r="M104" s="14" t="s">
        <v>25</v>
      </c>
      <c r="N104" s="21">
        <v>42665</v>
      </c>
      <c r="O104" s="12" t="s">
        <v>17</v>
      </c>
      <c r="P104" s="11" t="s">
        <v>29</v>
      </c>
      <c r="Q104" s="10">
        <v>42667</v>
      </c>
      <c r="R104" s="36" t="s">
        <v>1855</v>
      </c>
      <c r="S104" s="37">
        <v>0</v>
      </c>
    </row>
    <row r="105" spans="1:19" ht="15" thickBot="1" x14ac:dyDescent="0.35">
      <c r="A105" s="46" t="s">
        <v>889</v>
      </c>
      <c r="B105" s="9" t="str">
        <f t="shared" si="4"/>
        <v/>
      </c>
      <c r="C105" s="8" t="str">
        <f t="shared" si="5"/>
        <v>◄</v>
      </c>
      <c r="D105" s="7"/>
      <c r="E105" s="6"/>
      <c r="F105" s="20" t="s">
        <v>262</v>
      </c>
      <c r="G105" s="22" t="s">
        <v>1852</v>
      </c>
      <c r="H105" s="17" t="s">
        <v>150</v>
      </c>
      <c r="I105" s="72">
        <v>0</v>
      </c>
      <c r="J105" s="16" t="s">
        <v>151</v>
      </c>
      <c r="K105" s="15" t="s">
        <v>29</v>
      </c>
      <c r="L105" s="44" t="s">
        <v>30</v>
      </c>
      <c r="M105" s="14" t="s">
        <v>25</v>
      </c>
      <c r="N105" s="21">
        <v>42665</v>
      </c>
      <c r="O105" s="12" t="s">
        <v>17</v>
      </c>
      <c r="P105" s="11" t="s">
        <v>29</v>
      </c>
      <c r="Q105" s="10">
        <v>42667</v>
      </c>
      <c r="R105" s="38"/>
      <c r="S105" s="39"/>
    </row>
    <row r="106" spans="1:19" x14ac:dyDescent="0.3">
      <c r="A106" s="46" t="s">
        <v>889</v>
      </c>
      <c r="B106" s="9" t="str">
        <f t="shared" si="4"/>
        <v/>
      </c>
      <c r="C106" s="8" t="str">
        <f t="shared" si="5"/>
        <v>◄</v>
      </c>
      <c r="D106" s="7"/>
      <c r="E106" s="6"/>
      <c r="F106" s="19" t="s">
        <v>264</v>
      </c>
      <c r="G106" s="22" t="s">
        <v>1865</v>
      </c>
      <c r="H106" s="17" t="s">
        <v>1866</v>
      </c>
      <c r="I106" s="72">
        <v>0</v>
      </c>
      <c r="J106" s="16" t="s">
        <v>1867</v>
      </c>
      <c r="K106" s="15" t="s">
        <v>29</v>
      </c>
      <c r="L106" s="44" t="s">
        <v>38</v>
      </c>
      <c r="M106" s="14" t="s">
        <v>25</v>
      </c>
      <c r="N106" s="21">
        <v>42665</v>
      </c>
      <c r="O106" s="12" t="s">
        <v>17</v>
      </c>
      <c r="P106" s="11" t="s">
        <v>29</v>
      </c>
      <c r="Q106" s="10">
        <v>42667</v>
      </c>
      <c r="R106" s="36" t="s">
        <v>1868</v>
      </c>
      <c r="S106" s="37">
        <v>0</v>
      </c>
    </row>
    <row r="107" spans="1:19" ht="15" thickBot="1" x14ac:dyDescent="0.35">
      <c r="A107" s="46" t="s">
        <v>889</v>
      </c>
      <c r="B107" s="9" t="str">
        <f t="shared" si="4"/>
        <v/>
      </c>
      <c r="C107" s="8" t="str">
        <f t="shared" si="5"/>
        <v>◄</v>
      </c>
      <c r="D107" s="7"/>
      <c r="E107" s="6"/>
      <c r="F107" s="20" t="s">
        <v>266</v>
      </c>
      <c r="G107" s="22" t="s">
        <v>1865</v>
      </c>
      <c r="H107" s="17" t="s">
        <v>1869</v>
      </c>
      <c r="I107" s="72">
        <v>0</v>
      </c>
      <c r="J107" s="16" t="s">
        <v>1867</v>
      </c>
      <c r="K107" s="15" t="s">
        <v>29</v>
      </c>
      <c r="L107" s="44" t="s">
        <v>30</v>
      </c>
      <c r="M107" s="14" t="s">
        <v>25</v>
      </c>
      <c r="N107" s="21">
        <v>42665</v>
      </c>
      <c r="O107" s="12" t="s">
        <v>17</v>
      </c>
      <c r="P107" s="11" t="s">
        <v>29</v>
      </c>
      <c r="Q107" s="10">
        <v>42667</v>
      </c>
      <c r="R107" s="38"/>
      <c r="S107" s="39"/>
    </row>
    <row r="108" spans="1:19" x14ac:dyDescent="0.3">
      <c r="A108" s="46" t="s">
        <v>889</v>
      </c>
      <c r="B108" s="9" t="str">
        <f t="shared" si="4"/>
        <v/>
      </c>
      <c r="C108" s="8" t="str">
        <f t="shared" si="5"/>
        <v>◄</v>
      </c>
      <c r="D108" s="7"/>
      <c r="E108" s="6"/>
      <c r="F108" s="19" t="s">
        <v>271</v>
      </c>
      <c r="G108" s="22" t="s">
        <v>1870</v>
      </c>
      <c r="H108" s="17" t="s">
        <v>1871</v>
      </c>
      <c r="I108" s="72">
        <v>0</v>
      </c>
      <c r="J108" s="16" t="s">
        <v>1872</v>
      </c>
      <c r="K108" s="15" t="s">
        <v>29</v>
      </c>
      <c r="L108" s="44" t="s">
        <v>38</v>
      </c>
      <c r="M108" s="14" t="s">
        <v>25</v>
      </c>
      <c r="N108" s="21">
        <v>42665</v>
      </c>
      <c r="O108" s="12" t="s">
        <v>17</v>
      </c>
      <c r="P108" s="11" t="s">
        <v>29</v>
      </c>
      <c r="Q108" s="10">
        <v>42667</v>
      </c>
      <c r="R108" s="36" t="s">
        <v>1873</v>
      </c>
      <c r="S108" s="37">
        <v>0</v>
      </c>
    </row>
    <row r="109" spans="1:19" x14ac:dyDescent="0.3">
      <c r="A109" s="46" t="s">
        <v>889</v>
      </c>
      <c r="B109" s="9" t="str">
        <f t="shared" si="4"/>
        <v/>
      </c>
      <c r="C109" s="8" t="str">
        <f t="shared" si="5"/>
        <v>◄</v>
      </c>
      <c r="D109" s="7"/>
      <c r="E109" s="6"/>
      <c r="F109" s="20" t="s">
        <v>273</v>
      </c>
      <c r="G109" s="22" t="s">
        <v>1870</v>
      </c>
      <c r="H109" s="17" t="s">
        <v>1874</v>
      </c>
      <c r="I109" s="72">
        <v>0</v>
      </c>
      <c r="J109" s="16">
        <v>4648</v>
      </c>
      <c r="K109" s="15" t="s">
        <v>29</v>
      </c>
      <c r="L109" s="44" t="s">
        <v>38</v>
      </c>
      <c r="M109" s="14" t="s">
        <v>25</v>
      </c>
      <c r="N109" s="21">
        <v>42665</v>
      </c>
      <c r="O109" s="12" t="s">
        <v>17</v>
      </c>
      <c r="P109" s="11" t="s">
        <v>29</v>
      </c>
      <c r="Q109" s="10">
        <v>42667</v>
      </c>
      <c r="R109" s="38"/>
      <c r="S109" s="39"/>
    </row>
    <row r="110" spans="1:19" ht="15" thickBot="1" x14ac:dyDescent="0.35">
      <c r="A110" s="46" t="s">
        <v>889</v>
      </c>
      <c r="B110" s="9" t="str">
        <f t="shared" si="4"/>
        <v/>
      </c>
      <c r="C110" s="8" t="str">
        <f t="shared" si="5"/>
        <v>◄</v>
      </c>
      <c r="D110" s="7"/>
      <c r="E110" s="6"/>
      <c r="F110" s="20" t="s">
        <v>274</v>
      </c>
      <c r="G110" s="22" t="s">
        <v>1870</v>
      </c>
      <c r="H110" s="17" t="s">
        <v>1875</v>
      </c>
      <c r="I110" s="72">
        <v>0</v>
      </c>
      <c r="J110" s="16">
        <v>4649</v>
      </c>
      <c r="K110" s="15" t="s">
        <v>29</v>
      </c>
      <c r="L110" s="44" t="s">
        <v>38</v>
      </c>
      <c r="M110" s="14" t="s">
        <v>25</v>
      </c>
      <c r="N110" s="21">
        <v>42665</v>
      </c>
      <c r="O110" s="12" t="s">
        <v>17</v>
      </c>
      <c r="P110" s="11" t="s">
        <v>29</v>
      </c>
      <c r="Q110" s="10">
        <v>42667</v>
      </c>
      <c r="R110" s="38"/>
      <c r="S110" s="39"/>
    </row>
    <row r="111" spans="1:19" x14ac:dyDescent="0.3">
      <c r="A111" s="46" t="s">
        <v>889</v>
      </c>
      <c r="B111" s="9" t="str">
        <f t="shared" si="4"/>
        <v/>
      </c>
      <c r="C111" s="8" t="str">
        <f t="shared" si="5"/>
        <v>◄</v>
      </c>
      <c r="D111" s="7"/>
      <c r="E111" s="6"/>
      <c r="F111" s="19" t="s">
        <v>281</v>
      </c>
      <c r="G111" s="22" t="s">
        <v>1870</v>
      </c>
      <c r="H111" s="17" t="s">
        <v>1876</v>
      </c>
      <c r="I111" s="72">
        <v>0</v>
      </c>
      <c r="J111" s="16">
        <v>4650</v>
      </c>
      <c r="K111" s="15" t="s">
        <v>29</v>
      </c>
      <c r="L111" s="44" t="s">
        <v>38</v>
      </c>
      <c r="M111" s="14" t="s">
        <v>25</v>
      </c>
      <c r="N111" s="21">
        <v>42665</v>
      </c>
      <c r="O111" s="12" t="s">
        <v>17</v>
      </c>
      <c r="P111" s="11" t="s">
        <v>29</v>
      </c>
      <c r="Q111" s="10">
        <v>42667</v>
      </c>
      <c r="R111" s="36" t="s">
        <v>1873</v>
      </c>
      <c r="S111" s="37">
        <v>0</v>
      </c>
    </row>
    <row r="112" spans="1:19" x14ac:dyDescent="0.3">
      <c r="A112" s="46" t="s">
        <v>889</v>
      </c>
      <c r="B112" s="9" t="str">
        <f t="shared" si="4"/>
        <v/>
      </c>
      <c r="C112" s="8" t="str">
        <f t="shared" si="5"/>
        <v>◄</v>
      </c>
      <c r="D112" s="7"/>
      <c r="E112" s="6"/>
      <c r="F112" s="20" t="s">
        <v>282</v>
      </c>
      <c r="G112" s="22" t="s">
        <v>1870</v>
      </c>
      <c r="H112" s="17" t="s">
        <v>1877</v>
      </c>
      <c r="I112" s="72">
        <v>0</v>
      </c>
      <c r="J112" s="16">
        <v>4651</v>
      </c>
      <c r="K112" s="15" t="s">
        <v>29</v>
      </c>
      <c r="L112" s="44" t="s">
        <v>38</v>
      </c>
      <c r="M112" s="14" t="s">
        <v>25</v>
      </c>
      <c r="N112" s="21">
        <v>42665</v>
      </c>
      <c r="O112" s="12" t="s">
        <v>17</v>
      </c>
      <c r="P112" s="11" t="s">
        <v>29</v>
      </c>
      <c r="Q112" s="10">
        <v>42667</v>
      </c>
      <c r="R112" s="38"/>
      <c r="S112" s="39"/>
    </row>
    <row r="113" spans="1:19" ht="15" thickBot="1" x14ac:dyDescent="0.35">
      <c r="A113" s="46" t="s">
        <v>889</v>
      </c>
      <c r="B113" s="9" t="str">
        <f t="shared" si="4"/>
        <v/>
      </c>
      <c r="C113" s="8" t="str">
        <f t="shared" si="5"/>
        <v>◄</v>
      </c>
      <c r="D113" s="7"/>
      <c r="E113" s="6"/>
      <c r="F113" s="20" t="s">
        <v>283</v>
      </c>
      <c r="G113" s="22" t="s">
        <v>1870</v>
      </c>
      <c r="H113" s="17" t="s">
        <v>150</v>
      </c>
      <c r="I113" s="72">
        <v>0</v>
      </c>
      <c r="J113" s="16" t="s">
        <v>151</v>
      </c>
      <c r="K113" s="15" t="s">
        <v>29</v>
      </c>
      <c r="L113" s="44" t="s">
        <v>30</v>
      </c>
      <c r="M113" s="14" t="s">
        <v>25</v>
      </c>
      <c r="N113" s="21">
        <v>42665</v>
      </c>
      <c r="O113" s="12" t="s">
        <v>17</v>
      </c>
      <c r="P113" s="11" t="s">
        <v>29</v>
      </c>
      <c r="Q113" s="10">
        <v>42667</v>
      </c>
      <c r="R113" s="38"/>
      <c r="S113" s="39"/>
    </row>
    <row r="114" spans="1:19" x14ac:dyDescent="0.3">
      <c r="A114" s="46" t="s">
        <v>889</v>
      </c>
      <c r="B114" s="9" t="str">
        <f t="shared" si="4"/>
        <v/>
      </c>
      <c r="C114" s="8" t="str">
        <f t="shared" si="5"/>
        <v>◄</v>
      </c>
      <c r="D114" s="7"/>
      <c r="E114" s="6"/>
      <c r="F114" s="19" t="s">
        <v>286</v>
      </c>
      <c r="G114" s="22" t="s">
        <v>1878</v>
      </c>
      <c r="H114" s="17" t="s">
        <v>1879</v>
      </c>
      <c r="I114" s="72">
        <v>0</v>
      </c>
      <c r="J114" s="16" t="s">
        <v>1880</v>
      </c>
      <c r="K114" s="15" t="s">
        <v>29</v>
      </c>
      <c r="L114" s="44" t="s">
        <v>38</v>
      </c>
      <c r="M114" s="14" t="s">
        <v>25</v>
      </c>
      <c r="N114" s="21">
        <v>42665</v>
      </c>
      <c r="O114" s="12" t="s">
        <v>17</v>
      </c>
      <c r="P114" s="11" t="s">
        <v>29</v>
      </c>
      <c r="Q114" s="10">
        <v>42667</v>
      </c>
      <c r="R114" s="36" t="s">
        <v>1881</v>
      </c>
      <c r="S114" s="37">
        <v>0</v>
      </c>
    </row>
    <row r="115" spans="1:19" ht="15" thickBot="1" x14ac:dyDescent="0.35">
      <c r="A115" s="46" t="s">
        <v>889</v>
      </c>
      <c r="B115" s="9" t="str">
        <f t="shared" si="4"/>
        <v/>
      </c>
      <c r="C115" s="8" t="str">
        <f t="shared" si="5"/>
        <v>◄</v>
      </c>
      <c r="D115" s="7"/>
      <c r="E115" s="6"/>
      <c r="F115" s="20" t="s">
        <v>288</v>
      </c>
      <c r="G115" s="22" t="s">
        <v>1878</v>
      </c>
      <c r="H115" s="17" t="s">
        <v>1882</v>
      </c>
      <c r="I115" s="72">
        <v>0</v>
      </c>
      <c r="J115" s="16" t="s">
        <v>1880</v>
      </c>
      <c r="K115" s="15" t="s">
        <v>29</v>
      </c>
      <c r="L115" s="44" t="s">
        <v>30</v>
      </c>
      <c r="M115" s="14" t="s">
        <v>25</v>
      </c>
      <c r="N115" s="21">
        <v>42665</v>
      </c>
      <c r="O115" s="12" t="s">
        <v>17</v>
      </c>
      <c r="P115" s="11" t="s">
        <v>29</v>
      </c>
      <c r="Q115" s="10">
        <v>42667</v>
      </c>
      <c r="R115" s="38"/>
      <c r="S115" s="39"/>
    </row>
    <row r="116" spans="1:19" x14ac:dyDescent="0.3">
      <c r="A116" s="46" t="s">
        <v>889</v>
      </c>
      <c r="B116" s="9" t="str">
        <f t="shared" si="4"/>
        <v/>
      </c>
      <c r="C116" s="8" t="str">
        <f t="shared" si="5"/>
        <v>◄</v>
      </c>
      <c r="D116" s="7"/>
      <c r="E116" s="6"/>
      <c r="F116" s="19" t="s">
        <v>293</v>
      </c>
      <c r="G116" s="22" t="s">
        <v>1883</v>
      </c>
      <c r="H116" s="17" t="s">
        <v>1884</v>
      </c>
      <c r="I116" s="72">
        <v>0</v>
      </c>
      <c r="J116" s="16" t="s">
        <v>1885</v>
      </c>
      <c r="K116" s="15" t="s">
        <v>29</v>
      </c>
      <c r="L116" s="44" t="s">
        <v>38</v>
      </c>
      <c r="M116" s="14" t="s">
        <v>25</v>
      </c>
      <c r="N116" s="21">
        <v>42665</v>
      </c>
      <c r="O116" s="12" t="s">
        <v>17</v>
      </c>
      <c r="P116" s="11" t="s">
        <v>29</v>
      </c>
      <c r="Q116" s="10">
        <v>42667</v>
      </c>
      <c r="R116" s="36" t="s">
        <v>1886</v>
      </c>
      <c r="S116" s="37">
        <v>0</v>
      </c>
    </row>
    <row r="117" spans="1:19" x14ac:dyDescent="0.3">
      <c r="A117" s="46" t="s">
        <v>889</v>
      </c>
      <c r="B117" s="9" t="str">
        <f t="shared" si="4"/>
        <v/>
      </c>
      <c r="C117" s="8" t="str">
        <f t="shared" si="5"/>
        <v>◄</v>
      </c>
      <c r="D117" s="7"/>
      <c r="E117" s="6"/>
      <c r="F117" s="20" t="s">
        <v>295</v>
      </c>
      <c r="G117" s="22" t="s">
        <v>1883</v>
      </c>
      <c r="H117" s="17" t="s">
        <v>1887</v>
      </c>
      <c r="I117" s="72">
        <v>0</v>
      </c>
      <c r="J117" s="16">
        <v>4654</v>
      </c>
      <c r="K117" s="15" t="s">
        <v>29</v>
      </c>
      <c r="L117" s="44" t="s">
        <v>38</v>
      </c>
      <c r="M117" s="14" t="s">
        <v>25</v>
      </c>
      <c r="N117" s="21">
        <v>42665</v>
      </c>
      <c r="O117" s="12" t="s">
        <v>17</v>
      </c>
      <c r="P117" s="11" t="s">
        <v>29</v>
      </c>
      <c r="Q117" s="10">
        <v>42667</v>
      </c>
      <c r="R117" s="38"/>
      <c r="S117" s="39"/>
    </row>
    <row r="118" spans="1:19" ht="15" thickBot="1" x14ac:dyDescent="0.35">
      <c r="A118" s="46" t="s">
        <v>889</v>
      </c>
      <c r="B118" s="9" t="str">
        <f t="shared" si="4"/>
        <v/>
      </c>
      <c r="C118" s="8" t="str">
        <f t="shared" si="5"/>
        <v>◄</v>
      </c>
      <c r="D118" s="7"/>
      <c r="E118" s="6"/>
      <c r="F118" s="20" t="s">
        <v>296</v>
      </c>
      <c r="G118" s="22" t="s">
        <v>1883</v>
      </c>
      <c r="H118" s="17" t="s">
        <v>1888</v>
      </c>
      <c r="I118" s="72">
        <v>0</v>
      </c>
      <c r="J118" s="16">
        <v>4655</v>
      </c>
      <c r="K118" s="15" t="s">
        <v>29</v>
      </c>
      <c r="L118" s="44" t="s">
        <v>38</v>
      </c>
      <c r="M118" s="14" t="s">
        <v>25</v>
      </c>
      <c r="N118" s="21">
        <v>42665</v>
      </c>
      <c r="O118" s="12" t="s">
        <v>17</v>
      </c>
      <c r="P118" s="11" t="s">
        <v>29</v>
      </c>
      <c r="Q118" s="10">
        <v>42667</v>
      </c>
      <c r="R118" s="38"/>
      <c r="S118" s="39"/>
    </row>
    <row r="119" spans="1:19" x14ac:dyDescent="0.3">
      <c r="A119" s="46" t="s">
        <v>889</v>
      </c>
      <c r="B119" s="9" t="str">
        <f t="shared" si="4"/>
        <v/>
      </c>
      <c r="C119" s="8" t="str">
        <f t="shared" si="5"/>
        <v>◄</v>
      </c>
      <c r="D119" s="7"/>
      <c r="E119" s="6"/>
      <c r="F119" s="19" t="s">
        <v>302</v>
      </c>
      <c r="G119" s="22" t="s">
        <v>1883</v>
      </c>
      <c r="H119" s="17" t="s">
        <v>1889</v>
      </c>
      <c r="I119" s="72">
        <v>0</v>
      </c>
      <c r="J119" s="16">
        <v>4656</v>
      </c>
      <c r="K119" s="15" t="s">
        <v>1890</v>
      </c>
      <c r="L119" s="44" t="s">
        <v>17</v>
      </c>
      <c r="M119" s="14" t="s">
        <v>25</v>
      </c>
      <c r="N119" s="21">
        <v>42665</v>
      </c>
      <c r="O119" s="12" t="s">
        <v>25</v>
      </c>
      <c r="P119" s="11">
        <v>42665</v>
      </c>
      <c r="Q119" s="10">
        <v>42667</v>
      </c>
      <c r="R119" s="36" t="s">
        <v>1886</v>
      </c>
      <c r="S119" s="37">
        <v>0</v>
      </c>
    </row>
    <row r="120" spans="1:19" x14ac:dyDescent="0.3">
      <c r="A120" s="46" t="s">
        <v>889</v>
      </c>
      <c r="B120" s="9" t="str">
        <f t="shared" si="4"/>
        <v/>
      </c>
      <c r="C120" s="8" t="str">
        <f t="shared" si="5"/>
        <v>◄</v>
      </c>
      <c r="D120" s="7"/>
      <c r="E120" s="6"/>
      <c r="F120" s="20" t="s">
        <v>304</v>
      </c>
      <c r="G120" s="22" t="s">
        <v>1883</v>
      </c>
      <c r="H120" s="17" t="s">
        <v>1891</v>
      </c>
      <c r="I120" s="72">
        <v>0</v>
      </c>
      <c r="J120" s="16">
        <v>4657</v>
      </c>
      <c r="K120" s="15" t="s">
        <v>29</v>
      </c>
      <c r="L120" s="44" t="s">
        <v>38</v>
      </c>
      <c r="M120" s="14" t="s">
        <v>25</v>
      </c>
      <c r="N120" s="21">
        <v>42665</v>
      </c>
      <c r="O120" s="12" t="s">
        <v>17</v>
      </c>
      <c r="P120" s="11" t="s">
        <v>29</v>
      </c>
      <c r="Q120" s="10">
        <v>42667</v>
      </c>
      <c r="R120" s="38"/>
      <c r="S120" s="39"/>
    </row>
    <row r="121" spans="1:19" ht="15" thickBot="1" x14ac:dyDescent="0.35">
      <c r="A121" s="46" t="s">
        <v>889</v>
      </c>
      <c r="B121" s="9" t="str">
        <f t="shared" si="4"/>
        <v/>
      </c>
      <c r="C121" s="8" t="str">
        <f t="shared" si="5"/>
        <v>◄</v>
      </c>
      <c r="D121" s="7"/>
      <c r="E121" s="6"/>
      <c r="F121" s="20" t="s">
        <v>305</v>
      </c>
      <c r="G121" s="22" t="s">
        <v>1883</v>
      </c>
      <c r="H121" s="17" t="s">
        <v>1892</v>
      </c>
      <c r="I121" s="72">
        <v>0</v>
      </c>
      <c r="J121" s="16">
        <v>4658</v>
      </c>
      <c r="K121" s="15" t="s">
        <v>1890</v>
      </c>
      <c r="L121" s="44" t="s">
        <v>17</v>
      </c>
      <c r="M121" s="14" t="s">
        <v>25</v>
      </c>
      <c r="N121" s="21">
        <v>42665</v>
      </c>
      <c r="O121" s="12" t="s">
        <v>25</v>
      </c>
      <c r="P121" s="11">
        <v>42665</v>
      </c>
      <c r="Q121" s="10">
        <v>42667</v>
      </c>
      <c r="R121" s="38"/>
      <c r="S121" s="39"/>
    </row>
    <row r="122" spans="1:19" x14ac:dyDescent="0.3">
      <c r="A122" s="46" t="s">
        <v>889</v>
      </c>
      <c r="B122" s="9" t="str">
        <f t="shared" si="4"/>
        <v/>
      </c>
      <c r="C122" s="8" t="str">
        <f t="shared" si="5"/>
        <v>◄</v>
      </c>
      <c r="D122" s="7"/>
      <c r="E122" s="6"/>
      <c r="F122" s="19" t="s">
        <v>312</v>
      </c>
      <c r="G122" s="22" t="s">
        <v>1883</v>
      </c>
      <c r="H122" s="17" t="s">
        <v>1893</v>
      </c>
      <c r="I122" s="72">
        <v>0</v>
      </c>
      <c r="J122" s="16">
        <v>4659</v>
      </c>
      <c r="K122" s="15" t="s">
        <v>29</v>
      </c>
      <c r="L122" s="44" t="s">
        <v>38</v>
      </c>
      <c r="M122" s="14" t="s">
        <v>25</v>
      </c>
      <c r="N122" s="21">
        <v>42665</v>
      </c>
      <c r="O122" s="12" t="s">
        <v>17</v>
      </c>
      <c r="P122" s="11" t="s">
        <v>29</v>
      </c>
      <c r="Q122" s="10">
        <v>42667</v>
      </c>
      <c r="R122" s="36" t="s">
        <v>1886</v>
      </c>
      <c r="S122" s="37">
        <v>0</v>
      </c>
    </row>
    <row r="123" spans="1:19" x14ac:dyDescent="0.3">
      <c r="A123" s="46" t="s">
        <v>889</v>
      </c>
      <c r="B123" s="9" t="str">
        <f t="shared" si="4"/>
        <v/>
      </c>
      <c r="C123" s="8" t="str">
        <f t="shared" si="5"/>
        <v>◄</v>
      </c>
      <c r="D123" s="7"/>
      <c r="E123" s="6"/>
      <c r="F123" s="20" t="s">
        <v>313</v>
      </c>
      <c r="G123" s="22" t="s">
        <v>1883</v>
      </c>
      <c r="H123" s="17" t="s">
        <v>1894</v>
      </c>
      <c r="I123" s="72">
        <v>0</v>
      </c>
      <c r="J123" s="16">
        <v>4660</v>
      </c>
      <c r="K123" s="15" t="s">
        <v>29</v>
      </c>
      <c r="L123" s="44" t="s">
        <v>38</v>
      </c>
      <c r="M123" s="14" t="s">
        <v>25</v>
      </c>
      <c r="N123" s="21">
        <v>42665</v>
      </c>
      <c r="O123" s="12" t="s">
        <v>17</v>
      </c>
      <c r="P123" s="11" t="s">
        <v>29</v>
      </c>
      <c r="Q123" s="10">
        <v>42667</v>
      </c>
      <c r="R123" s="38"/>
      <c r="S123" s="39"/>
    </row>
    <row r="124" spans="1:19" ht="15" thickBot="1" x14ac:dyDescent="0.35">
      <c r="A124" s="46" t="s">
        <v>889</v>
      </c>
      <c r="B124" s="9" t="str">
        <f t="shared" si="4"/>
        <v/>
      </c>
      <c r="C124" s="8" t="str">
        <f t="shared" si="5"/>
        <v>◄</v>
      </c>
      <c r="D124" s="7"/>
      <c r="E124" s="6"/>
      <c r="F124" s="20" t="s">
        <v>314</v>
      </c>
      <c r="G124" s="22" t="s">
        <v>1883</v>
      </c>
      <c r="H124" s="17" t="s">
        <v>1895</v>
      </c>
      <c r="I124" s="72">
        <v>0</v>
      </c>
      <c r="J124" s="16">
        <v>4661</v>
      </c>
      <c r="K124" s="15" t="s">
        <v>29</v>
      </c>
      <c r="L124" s="44" t="s">
        <v>38</v>
      </c>
      <c r="M124" s="14" t="s">
        <v>25</v>
      </c>
      <c r="N124" s="21">
        <v>42665</v>
      </c>
      <c r="O124" s="12" t="s">
        <v>17</v>
      </c>
      <c r="P124" s="11" t="s">
        <v>29</v>
      </c>
      <c r="Q124" s="10">
        <v>42667</v>
      </c>
      <c r="R124" s="38"/>
      <c r="S124" s="39"/>
    </row>
    <row r="125" spans="1:19" x14ac:dyDescent="0.3">
      <c r="A125" s="46" t="s">
        <v>889</v>
      </c>
      <c r="B125" s="9" t="str">
        <f t="shared" si="4"/>
        <v/>
      </c>
      <c r="C125" s="8" t="str">
        <f t="shared" si="5"/>
        <v>◄</v>
      </c>
      <c r="D125" s="7"/>
      <c r="E125" s="6"/>
      <c r="F125" s="19" t="s">
        <v>320</v>
      </c>
      <c r="G125" s="22" t="s">
        <v>1883</v>
      </c>
      <c r="H125" s="17" t="s">
        <v>1896</v>
      </c>
      <c r="I125" s="72">
        <v>0</v>
      </c>
      <c r="J125" s="16">
        <v>4662</v>
      </c>
      <c r="K125" s="15" t="s">
        <v>29</v>
      </c>
      <c r="L125" s="44" t="s">
        <v>38</v>
      </c>
      <c r="M125" s="14" t="s">
        <v>25</v>
      </c>
      <c r="N125" s="21">
        <v>42665</v>
      </c>
      <c r="O125" s="12" t="s">
        <v>17</v>
      </c>
      <c r="P125" s="11" t="s">
        <v>29</v>
      </c>
      <c r="Q125" s="10">
        <v>42667</v>
      </c>
      <c r="R125" s="36" t="s">
        <v>1886</v>
      </c>
      <c r="S125" s="37">
        <v>0</v>
      </c>
    </row>
    <row r="126" spans="1:19" ht="15" thickBot="1" x14ac:dyDescent="0.35">
      <c r="A126" s="46" t="s">
        <v>889</v>
      </c>
      <c r="B126" s="9" t="str">
        <f t="shared" si="4"/>
        <v/>
      </c>
      <c r="C126" s="8" t="str">
        <f t="shared" si="5"/>
        <v>◄</v>
      </c>
      <c r="D126" s="7"/>
      <c r="E126" s="6"/>
      <c r="F126" s="20" t="s">
        <v>321</v>
      </c>
      <c r="G126" s="22" t="s">
        <v>1883</v>
      </c>
      <c r="H126" s="17" t="s">
        <v>1897</v>
      </c>
      <c r="I126" s="72">
        <v>0</v>
      </c>
      <c r="J126" s="16">
        <v>4662</v>
      </c>
      <c r="K126" s="15" t="s">
        <v>29</v>
      </c>
      <c r="L126" s="44" t="s">
        <v>30</v>
      </c>
      <c r="M126" s="14" t="s">
        <v>25</v>
      </c>
      <c r="N126" s="21">
        <v>42665</v>
      </c>
      <c r="O126" s="12" t="s">
        <v>17</v>
      </c>
      <c r="P126" s="11" t="s">
        <v>29</v>
      </c>
      <c r="Q126" s="10">
        <v>42667</v>
      </c>
      <c r="R126" s="38"/>
      <c r="S126" s="39"/>
    </row>
    <row r="127" spans="1:19" x14ac:dyDescent="0.3">
      <c r="A127" s="46" t="s">
        <v>889</v>
      </c>
      <c r="B127" s="9" t="str">
        <f t="shared" si="4"/>
        <v/>
      </c>
      <c r="C127" s="8" t="str">
        <f t="shared" si="5"/>
        <v>◄</v>
      </c>
      <c r="D127" s="7"/>
      <c r="E127" s="6"/>
      <c r="F127" s="19" t="s">
        <v>327</v>
      </c>
      <c r="G127" s="22" t="s">
        <v>1898</v>
      </c>
      <c r="H127" s="17" t="s">
        <v>1899</v>
      </c>
      <c r="I127" s="72">
        <v>0</v>
      </c>
      <c r="J127" s="16" t="s">
        <v>1900</v>
      </c>
      <c r="K127" s="15" t="s">
        <v>29</v>
      </c>
      <c r="L127" s="44" t="s">
        <v>38</v>
      </c>
      <c r="M127" s="14" t="s">
        <v>25</v>
      </c>
      <c r="N127" s="21">
        <v>42665</v>
      </c>
      <c r="O127" s="12" t="s">
        <v>17</v>
      </c>
      <c r="P127" s="11" t="s">
        <v>29</v>
      </c>
      <c r="Q127" s="10">
        <v>42667</v>
      </c>
      <c r="R127" s="36" t="s">
        <v>1901</v>
      </c>
      <c r="S127" s="37">
        <v>0</v>
      </c>
    </row>
    <row r="128" spans="1:19" x14ac:dyDescent="0.3">
      <c r="A128" s="46" t="s">
        <v>889</v>
      </c>
      <c r="B128" s="9" t="str">
        <f t="shared" si="4"/>
        <v/>
      </c>
      <c r="C128" s="8" t="str">
        <f t="shared" si="5"/>
        <v>◄</v>
      </c>
      <c r="D128" s="7"/>
      <c r="E128" s="6"/>
      <c r="F128" s="20" t="s">
        <v>329</v>
      </c>
      <c r="G128" s="22" t="s">
        <v>1898</v>
      </c>
      <c r="H128" s="17" t="s">
        <v>1902</v>
      </c>
      <c r="I128" s="72">
        <v>0</v>
      </c>
      <c r="J128" s="16" t="s">
        <v>1903</v>
      </c>
      <c r="K128" s="15" t="s">
        <v>29</v>
      </c>
      <c r="L128" s="44" t="s">
        <v>38</v>
      </c>
      <c r="M128" s="14" t="s">
        <v>25</v>
      </c>
      <c r="N128" s="21">
        <v>42665</v>
      </c>
      <c r="O128" s="12" t="s">
        <v>17</v>
      </c>
      <c r="P128" s="11" t="s">
        <v>29</v>
      </c>
      <c r="Q128" s="10">
        <v>42667</v>
      </c>
      <c r="R128" s="38"/>
      <c r="S128" s="39"/>
    </row>
    <row r="129" spans="1:19" ht="15" thickBot="1" x14ac:dyDescent="0.35">
      <c r="A129" s="46" t="s">
        <v>889</v>
      </c>
      <c r="B129" s="9" t="str">
        <f t="shared" si="4"/>
        <v/>
      </c>
      <c r="C129" s="8" t="str">
        <f t="shared" si="5"/>
        <v>◄</v>
      </c>
      <c r="D129" s="7"/>
      <c r="E129" s="6"/>
      <c r="F129" s="20" t="s">
        <v>330</v>
      </c>
      <c r="G129" s="22" t="s">
        <v>1898</v>
      </c>
      <c r="H129" s="17" t="s">
        <v>1904</v>
      </c>
      <c r="I129" s="72">
        <v>0</v>
      </c>
      <c r="J129" s="16" t="s">
        <v>1905</v>
      </c>
      <c r="K129" s="15" t="s">
        <v>29</v>
      </c>
      <c r="L129" s="44" t="s">
        <v>38</v>
      </c>
      <c r="M129" s="14" t="s">
        <v>25</v>
      </c>
      <c r="N129" s="21">
        <v>42665</v>
      </c>
      <c r="O129" s="12" t="s">
        <v>17</v>
      </c>
      <c r="P129" s="11" t="s">
        <v>29</v>
      </c>
      <c r="Q129" s="10">
        <v>42667</v>
      </c>
      <c r="R129" s="38"/>
      <c r="S129" s="39"/>
    </row>
    <row r="130" spans="1:19" x14ac:dyDescent="0.3">
      <c r="A130" s="46" t="s">
        <v>889</v>
      </c>
      <c r="B130" s="9" t="str">
        <f t="shared" si="4"/>
        <v/>
      </c>
      <c r="C130" s="8" t="str">
        <f t="shared" si="5"/>
        <v>◄</v>
      </c>
      <c r="D130" s="7"/>
      <c r="E130" s="6"/>
      <c r="F130" s="19" t="s">
        <v>336</v>
      </c>
      <c r="G130" s="22" t="s">
        <v>1898</v>
      </c>
      <c r="H130" s="17" t="s">
        <v>1906</v>
      </c>
      <c r="I130" s="72">
        <v>0</v>
      </c>
      <c r="J130" s="16">
        <v>4664</v>
      </c>
      <c r="K130" s="15" t="s">
        <v>29</v>
      </c>
      <c r="L130" s="44" t="s">
        <v>38</v>
      </c>
      <c r="M130" s="14" t="s">
        <v>25</v>
      </c>
      <c r="N130" s="21">
        <v>42665</v>
      </c>
      <c r="O130" s="12" t="s">
        <v>17</v>
      </c>
      <c r="P130" s="11" t="s">
        <v>29</v>
      </c>
      <c r="Q130" s="10">
        <v>42667</v>
      </c>
      <c r="R130" s="36" t="s">
        <v>1901</v>
      </c>
      <c r="S130" s="37">
        <v>0</v>
      </c>
    </row>
    <row r="131" spans="1:19" x14ac:dyDescent="0.3">
      <c r="A131" s="46" t="s">
        <v>889</v>
      </c>
      <c r="B131" s="9" t="str">
        <f t="shared" si="4"/>
        <v/>
      </c>
      <c r="C131" s="8" t="str">
        <f t="shared" si="5"/>
        <v>◄</v>
      </c>
      <c r="D131" s="7"/>
      <c r="E131" s="6"/>
      <c r="F131" s="20" t="s">
        <v>338</v>
      </c>
      <c r="G131" s="22" t="s">
        <v>1898</v>
      </c>
      <c r="H131" s="17" t="s">
        <v>1907</v>
      </c>
      <c r="I131" s="72">
        <v>0</v>
      </c>
      <c r="J131" s="16" t="s">
        <v>1908</v>
      </c>
      <c r="K131" s="15" t="s">
        <v>29</v>
      </c>
      <c r="L131" s="44" t="s">
        <v>38</v>
      </c>
      <c r="M131" s="14" t="s">
        <v>25</v>
      </c>
      <c r="N131" s="21">
        <v>42665</v>
      </c>
      <c r="O131" s="12" t="s">
        <v>17</v>
      </c>
      <c r="P131" s="11" t="s">
        <v>29</v>
      </c>
      <c r="Q131" s="10">
        <v>42667</v>
      </c>
      <c r="R131" s="38"/>
      <c r="S131" s="39"/>
    </row>
    <row r="132" spans="1:19" x14ac:dyDescent="0.3">
      <c r="A132" s="46" t="s">
        <v>889</v>
      </c>
      <c r="B132" s="9" t="str">
        <f t="shared" si="4"/>
        <v/>
      </c>
      <c r="C132" s="8" t="str">
        <f t="shared" si="5"/>
        <v>◄</v>
      </c>
      <c r="D132" s="7"/>
      <c r="E132" s="6"/>
      <c r="F132" s="20" t="s">
        <v>1104</v>
      </c>
      <c r="G132" s="22" t="s">
        <v>1898</v>
      </c>
      <c r="H132" s="17" t="s">
        <v>1909</v>
      </c>
      <c r="I132" s="72">
        <v>0</v>
      </c>
      <c r="J132" s="16" t="s">
        <v>1910</v>
      </c>
      <c r="K132" s="15" t="s">
        <v>29</v>
      </c>
      <c r="L132" s="44" t="s">
        <v>38</v>
      </c>
      <c r="M132" s="14" t="s">
        <v>25</v>
      </c>
      <c r="N132" s="21">
        <v>42665</v>
      </c>
      <c r="O132" s="12" t="s">
        <v>17</v>
      </c>
      <c r="P132" s="11" t="s">
        <v>29</v>
      </c>
      <c r="Q132" s="10">
        <v>42667</v>
      </c>
      <c r="R132" s="38"/>
      <c r="S132" s="39"/>
    </row>
    <row r="133" spans="1:19" ht="21.6" thickBot="1" x14ac:dyDescent="0.35">
      <c r="A133" s="46" t="s">
        <v>889</v>
      </c>
      <c r="B133" s="23"/>
      <c r="C133" s="23"/>
      <c r="D133" s="23"/>
      <c r="E133" s="23"/>
      <c r="F133" s="23"/>
      <c r="G133" s="83" t="s">
        <v>1725</v>
      </c>
      <c r="H133" s="82"/>
      <c r="I133" s="81"/>
      <c r="J133" s="80"/>
      <c r="K133" s="79"/>
      <c r="L133" s="78"/>
      <c r="M133" s="77"/>
      <c r="N133" s="76"/>
      <c r="O133" s="75"/>
      <c r="P133" s="74"/>
      <c r="Q133" s="73"/>
      <c r="R133" s="42"/>
      <c r="S133" s="43"/>
    </row>
    <row r="134" spans="1:19" x14ac:dyDescent="0.3">
      <c r="A134" s="46" t="s">
        <v>889</v>
      </c>
      <c r="B134" s="9" t="str">
        <f t="shared" si="4"/>
        <v/>
      </c>
      <c r="C134" s="8" t="str">
        <f t="shared" si="5"/>
        <v>◄</v>
      </c>
      <c r="D134" s="7"/>
      <c r="E134" s="6"/>
      <c r="F134" s="19" t="s">
        <v>343</v>
      </c>
      <c r="G134" s="22" t="s">
        <v>1911</v>
      </c>
      <c r="H134" s="17" t="s">
        <v>1912</v>
      </c>
      <c r="I134" s="72" t="s">
        <v>1913</v>
      </c>
      <c r="J134" s="16" t="s">
        <v>1914</v>
      </c>
      <c r="K134" s="15" t="s">
        <v>29</v>
      </c>
      <c r="L134" s="44" t="s">
        <v>17</v>
      </c>
      <c r="M134" s="14" t="s">
        <v>25</v>
      </c>
      <c r="N134" s="21">
        <v>42763</v>
      </c>
      <c r="O134" s="12" t="s">
        <v>17</v>
      </c>
      <c r="P134" s="11" t="s">
        <v>29</v>
      </c>
      <c r="Q134" s="10">
        <v>42765</v>
      </c>
      <c r="R134" s="36" t="s">
        <v>1915</v>
      </c>
      <c r="S134" s="37">
        <v>0</v>
      </c>
    </row>
    <row r="135" spans="1:19" ht="15" thickBot="1" x14ac:dyDescent="0.35">
      <c r="A135" s="46" t="s">
        <v>889</v>
      </c>
      <c r="B135" s="9" t="str">
        <f t="shared" ref="B135:B185" si="6">IF(C135="?","?","")</f>
        <v/>
      </c>
      <c r="C135" s="8" t="str">
        <f t="shared" ref="C135:C185" si="7">IF(AND(D135="",E135&gt;0),"?",IF(D135="","◄",IF(E135&gt;=1,"►","")))</f>
        <v>◄</v>
      </c>
      <c r="D135" s="7"/>
      <c r="E135" s="6"/>
      <c r="F135" s="20" t="s">
        <v>1108</v>
      </c>
      <c r="G135" s="22" t="s">
        <v>1911</v>
      </c>
      <c r="H135" s="17" t="s">
        <v>1550</v>
      </c>
      <c r="I135" s="72" t="s">
        <v>1913</v>
      </c>
      <c r="J135" s="16">
        <v>1</v>
      </c>
      <c r="K135" s="15" t="s">
        <v>29</v>
      </c>
      <c r="L135" s="44" t="s">
        <v>17</v>
      </c>
      <c r="M135" s="14" t="s">
        <v>25</v>
      </c>
      <c r="N135" s="21">
        <v>42763</v>
      </c>
      <c r="O135" s="12" t="s">
        <v>17</v>
      </c>
      <c r="P135" s="11" t="s">
        <v>29</v>
      </c>
      <c r="Q135" s="10">
        <v>42765</v>
      </c>
      <c r="R135" s="38"/>
      <c r="S135" s="39"/>
    </row>
    <row r="136" spans="1:19" x14ac:dyDescent="0.3">
      <c r="A136" s="46" t="s">
        <v>889</v>
      </c>
      <c r="B136" s="9" t="str">
        <f t="shared" si="6"/>
        <v/>
      </c>
      <c r="C136" s="8" t="str">
        <f t="shared" si="7"/>
        <v>◄</v>
      </c>
      <c r="D136" s="7"/>
      <c r="E136" s="6"/>
      <c r="F136" s="19" t="s">
        <v>347</v>
      </c>
      <c r="G136" s="22" t="s">
        <v>1917</v>
      </c>
      <c r="H136" s="17" t="s">
        <v>1916</v>
      </c>
      <c r="I136" s="72" t="s">
        <v>1913</v>
      </c>
      <c r="J136" s="16" t="s">
        <v>1918</v>
      </c>
      <c r="K136" s="15" t="s">
        <v>29</v>
      </c>
      <c r="L136" s="44" t="s">
        <v>17</v>
      </c>
      <c r="M136" s="14" t="s">
        <v>25</v>
      </c>
      <c r="N136" s="21">
        <v>42763</v>
      </c>
      <c r="O136" s="12" t="s">
        <v>17</v>
      </c>
      <c r="P136" s="11" t="s">
        <v>29</v>
      </c>
      <c r="Q136" s="10">
        <v>42765</v>
      </c>
      <c r="R136" s="36" t="s">
        <v>1919</v>
      </c>
      <c r="S136" s="37">
        <v>0</v>
      </c>
    </row>
    <row r="137" spans="1:19" x14ac:dyDescent="0.3">
      <c r="A137" s="46" t="s">
        <v>889</v>
      </c>
      <c r="B137" s="9" t="str">
        <f t="shared" si="6"/>
        <v/>
      </c>
      <c r="C137" s="8" t="str">
        <f t="shared" si="7"/>
        <v>◄</v>
      </c>
      <c r="D137" s="7"/>
      <c r="E137" s="6"/>
      <c r="F137" s="20" t="s">
        <v>348</v>
      </c>
      <c r="G137" s="22" t="s">
        <v>1917</v>
      </c>
      <c r="H137" s="17" t="s">
        <v>1920</v>
      </c>
      <c r="I137" s="72" t="s">
        <v>1913</v>
      </c>
      <c r="J137" s="16">
        <v>4667</v>
      </c>
      <c r="K137" s="15" t="s">
        <v>29</v>
      </c>
      <c r="L137" s="44" t="s">
        <v>17</v>
      </c>
      <c r="M137" s="14" t="s">
        <v>25</v>
      </c>
      <c r="N137" s="21">
        <v>42763</v>
      </c>
      <c r="O137" s="12" t="s">
        <v>17</v>
      </c>
      <c r="P137" s="11" t="s">
        <v>29</v>
      </c>
      <c r="Q137" s="10">
        <v>42765</v>
      </c>
      <c r="R137" s="38"/>
      <c r="S137" s="39"/>
    </row>
    <row r="138" spans="1:19" ht="15" thickBot="1" x14ac:dyDescent="0.35">
      <c r="A138" s="46" t="s">
        <v>889</v>
      </c>
      <c r="B138" s="9" t="str">
        <f t="shared" si="6"/>
        <v/>
      </c>
      <c r="C138" s="8" t="str">
        <f t="shared" si="7"/>
        <v>◄</v>
      </c>
      <c r="D138" s="7"/>
      <c r="E138" s="6"/>
      <c r="F138" s="20" t="s">
        <v>349</v>
      </c>
      <c r="G138" s="22" t="s">
        <v>1917</v>
      </c>
      <c r="H138" s="17" t="s">
        <v>1921</v>
      </c>
      <c r="I138" s="72" t="s">
        <v>1913</v>
      </c>
      <c r="J138" s="16">
        <v>4668</v>
      </c>
      <c r="K138" s="15" t="s">
        <v>29</v>
      </c>
      <c r="L138" s="44" t="s">
        <v>17</v>
      </c>
      <c r="M138" s="14" t="s">
        <v>25</v>
      </c>
      <c r="N138" s="21">
        <v>42763</v>
      </c>
      <c r="O138" s="12" t="s">
        <v>17</v>
      </c>
      <c r="P138" s="11" t="s">
        <v>29</v>
      </c>
      <c r="Q138" s="10">
        <v>42765</v>
      </c>
      <c r="R138" s="38"/>
      <c r="S138" s="39"/>
    </row>
    <row r="139" spans="1:19" x14ac:dyDescent="0.3">
      <c r="A139" s="46" t="s">
        <v>889</v>
      </c>
      <c r="B139" s="9" t="str">
        <f t="shared" si="6"/>
        <v/>
      </c>
      <c r="C139" s="8" t="str">
        <f t="shared" si="7"/>
        <v>◄</v>
      </c>
      <c r="D139" s="7"/>
      <c r="E139" s="6"/>
      <c r="F139" s="19" t="s">
        <v>353</v>
      </c>
      <c r="G139" s="22" t="s">
        <v>1917</v>
      </c>
      <c r="H139" s="17" t="s">
        <v>1922</v>
      </c>
      <c r="I139" s="72" t="s">
        <v>1913</v>
      </c>
      <c r="J139" s="16">
        <v>4669</v>
      </c>
      <c r="K139" s="15" t="s">
        <v>29</v>
      </c>
      <c r="L139" s="44" t="s">
        <v>17</v>
      </c>
      <c r="M139" s="14" t="s">
        <v>25</v>
      </c>
      <c r="N139" s="21">
        <v>42763</v>
      </c>
      <c r="O139" s="12" t="s">
        <v>17</v>
      </c>
      <c r="P139" s="11" t="s">
        <v>29</v>
      </c>
      <c r="Q139" s="10">
        <v>42765</v>
      </c>
      <c r="R139" s="36" t="s">
        <v>1919</v>
      </c>
      <c r="S139" s="37">
        <v>0</v>
      </c>
    </row>
    <row r="140" spans="1:19" ht="15" thickBot="1" x14ac:dyDescent="0.35">
      <c r="A140" s="46" t="s">
        <v>889</v>
      </c>
      <c r="B140" s="9" t="str">
        <f t="shared" si="6"/>
        <v/>
      </c>
      <c r="C140" s="8" t="str">
        <f t="shared" si="7"/>
        <v>◄</v>
      </c>
      <c r="D140" s="7"/>
      <c r="E140" s="6"/>
      <c r="F140" s="20" t="s">
        <v>355</v>
      </c>
      <c r="G140" s="22" t="s">
        <v>1917</v>
      </c>
      <c r="H140" s="17" t="s">
        <v>1923</v>
      </c>
      <c r="I140" s="72" t="s">
        <v>1913</v>
      </c>
      <c r="J140" s="16">
        <v>4670</v>
      </c>
      <c r="K140" s="15" t="s">
        <v>29</v>
      </c>
      <c r="L140" s="44" t="s">
        <v>17</v>
      </c>
      <c r="M140" s="14" t="s">
        <v>25</v>
      </c>
      <c r="N140" s="21">
        <v>42763</v>
      </c>
      <c r="O140" s="12" t="s">
        <v>17</v>
      </c>
      <c r="P140" s="11" t="s">
        <v>29</v>
      </c>
      <c r="Q140" s="10">
        <v>42765</v>
      </c>
      <c r="R140" s="38"/>
      <c r="S140" s="39"/>
    </row>
    <row r="141" spans="1:19" x14ac:dyDescent="0.3">
      <c r="A141" s="46" t="s">
        <v>889</v>
      </c>
      <c r="B141" s="9" t="str">
        <f t="shared" si="6"/>
        <v/>
      </c>
      <c r="C141" s="8" t="str">
        <f t="shared" si="7"/>
        <v>◄</v>
      </c>
      <c r="D141" s="7"/>
      <c r="E141" s="6"/>
      <c r="F141" s="19" t="s">
        <v>364</v>
      </c>
      <c r="G141" s="22" t="s">
        <v>1924</v>
      </c>
      <c r="H141" s="17" t="s">
        <v>1925</v>
      </c>
      <c r="I141" s="72">
        <v>0</v>
      </c>
      <c r="J141" s="16" t="s">
        <v>1926</v>
      </c>
      <c r="K141" s="15" t="s">
        <v>1927</v>
      </c>
      <c r="L141" s="44" t="s">
        <v>17</v>
      </c>
      <c r="M141" s="14" t="s">
        <v>25</v>
      </c>
      <c r="N141" s="21">
        <v>42763</v>
      </c>
      <c r="O141" s="12" t="s">
        <v>25</v>
      </c>
      <c r="P141" s="11">
        <v>42763</v>
      </c>
      <c r="Q141" s="10">
        <v>42765</v>
      </c>
      <c r="R141" s="36" t="s">
        <v>1928</v>
      </c>
      <c r="S141" s="37">
        <v>0</v>
      </c>
    </row>
    <row r="142" spans="1:19" ht="15" thickBot="1" x14ac:dyDescent="0.35">
      <c r="A142" s="46" t="s">
        <v>889</v>
      </c>
      <c r="B142" s="9" t="str">
        <f t="shared" si="6"/>
        <v/>
      </c>
      <c r="C142" s="8" t="str">
        <f t="shared" si="7"/>
        <v>◄</v>
      </c>
      <c r="D142" s="7"/>
      <c r="E142" s="6"/>
      <c r="F142" s="20" t="s">
        <v>366</v>
      </c>
      <c r="G142" s="22" t="s">
        <v>1924</v>
      </c>
      <c r="H142" s="17" t="s">
        <v>1929</v>
      </c>
      <c r="I142" s="72">
        <v>0</v>
      </c>
      <c r="J142" s="16" t="s">
        <v>1926</v>
      </c>
      <c r="K142" s="15" t="s">
        <v>29</v>
      </c>
      <c r="L142" s="44" t="s">
        <v>30</v>
      </c>
      <c r="M142" s="14" t="s">
        <v>25</v>
      </c>
      <c r="N142" s="21">
        <v>42763</v>
      </c>
      <c r="O142" s="12" t="s">
        <v>17</v>
      </c>
      <c r="P142" s="11" t="s">
        <v>29</v>
      </c>
      <c r="Q142" s="10">
        <v>42765</v>
      </c>
      <c r="R142" s="38"/>
      <c r="S142" s="39"/>
    </row>
    <row r="143" spans="1:19" x14ac:dyDescent="0.3">
      <c r="A143" s="46" t="s">
        <v>889</v>
      </c>
      <c r="B143" s="9" t="str">
        <f t="shared" si="6"/>
        <v/>
      </c>
      <c r="C143" s="8" t="str">
        <f t="shared" si="7"/>
        <v>◄</v>
      </c>
      <c r="D143" s="7"/>
      <c r="E143" s="6"/>
      <c r="F143" s="19" t="s">
        <v>373</v>
      </c>
      <c r="G143" s="22" t="s">
        <v>1930</v>
      </c>
      <c r="H143" s="17" t="s">
        <v>1931</v>
      </c>
      <c r="I143" s="72" t="s">
        <v>1913</v>
      </c>
      <c r="J143" s="16" t="s">
        <v>1932</v>
      </c>
      <c r="K143" s="15" t="s">
        <v>29</v>
      </c>
      <c r="L143" s="44" t="s">
        <v>17</v>
      </c>
      <c r="M143" s="14" t="s">
        <v>25</v>
      </c>
      <c r="N143" s="21">
        <v>42798</v>
      </c>
      <c r="O143" s="12" t="s">
        <v>17</v>
      </c>
      <c r="P143" s="11" t="s">
        <v>29</v>
      </c>
      <c r="Q143" s="10">
        <v>42800</v>
      </c>
      <c r="R143" s="36" t="s">
        <v>1933</v>
      </c>
      <c r="S143" s="37">
        <v>0</v>
      </c>
    </row>
    <row r="144" spans="1:19" x14ac:dyDescent="0.3">
      <c r="A144" s="46" t="s">
        <v>889</v>
      </c>
      <c r="B144" s="9" t="str">
        <f t="shared" si="6"/>
        <v/>
      </c>
      <c r="C144" s="8" t="str">
        <f t="shared" si="7"/>
        <v>◄</v>
      </c>
      <c r="D144" s="7"/>
      <c r="E144" s="6"/>
      <c r="F144" s="20" t="s">
        <v>375</v>
      </c>
      <c r="G144" s="22" t="s">
        <v>1930</v>
      </c>
      <c r="H144" s="17" t="s">
        <v>1934</v>
      </c>
      <c r="I144" s="72" t="s">
        <v>1913</v>
      </c>
      <c r="J144" s="16">
        <v>4673</v>
      </c>
      <c r="K144" s="15" t="s">
        <v>29</v>
      </c>
      <c r="L144" s="44" t="s">
        <v>17</v>
      </c>
      <c r="M144" s="14" t="s">
        <v>25</v>
      </c>
      <c r="N144" s="21">
        <v>42798</v>
      </c>
      <c r="O144" s="12" t="s">
        <v>17</v>
      </c>
      <c r="P144" s="11" t="s">
        <v>29</v>
      </c>
      <c r="Q144" s="10">
        <v>42800</v>
      </c>
      <c r="R144" s="38"/>
      <c r="S144" s="39"/>
    </row>
    <row r="145" spans="1:19" ht="15" thickBot="1" x14ac:dyDescent="0.35">
      <c r="A145" s="46" t="s">
        <v>889</v>
      </c>
      <c r="B145" s="9" t="str">
        <f t="shared" si="6"/>
        <v/>
      </c>
      <c r="C145" s="8" t="str">
        <f t="shared" si="7"/>
        <v>◄</v>
      </c>
      <c r="D145" s="7"/>
      <c r="E145" s="6"/>
      <c r="F145" s="20" t="s">
        <v>1132</v>
      </c>
      <c r="G145" s="22" t="s">
        <v>1930</v>
      </c>
      <c r="H145" s="17" t="s">
        <v>1935</v>
      </c>
      <c r="I145" s="72" t="s">
        <v>1913</v>
      </c>
      <c r="J145" s="16">
        <v>4674</v>
      </c>
      <c r="K145" s="15" t="s">
        <v>29</v>
      </c>
      <c r="L145" s="44" t="s">
        <v>17</v>
      </c>
      <c r="M145" s="14" t="s">
        <v>25</v>
      </c>
      <c r="N145" s="21">
        <v>42798</v>
      </c>
      <c r="O145" s="12" t="s">
        <v>17</v>
      </c>
      <c r="P145" s="11" t="s">
        <v>29</v>
      </c>
      <c r="Q145" s="10">
        <v>42800</v>
      </c>
      <c r="R145" s="38"/>
      <c r="S145" s="39"/>
    </row>
    <row r="146" spans="1:19" x14ac:dyDescent="0.3">
      <c r="A146" s="46" t="s">
        <v>889</v>
      </c>
      <c r="B146" s="9" t="str">
        <f t="shared" si="6"/>
        <v/>
      </c>
      <c r="C146" s="8" t="str">
        <f t="shared" si="7"/>
        <v>◄</v>
      </c>
      <c r="D146" s="7"/>
      <c r="E146" s="6"/>
      <c r="F146" s="19" t="s">
        <v>380</v>
      </c>
      <c r="G146" s="22" t="s">
        <v>1930</v>
      </c>
      <c r="H146" s="17" t="s">
        <v>1936</v>
      </c>
      <c r="I146" s="72" t="s">
        <v>1913</v>
      </c>
      <c r="J146" s="16">
        <v>4675</v>
      </c>
      <c r="K146" s="15" t="s">
        <v>29</v>
      </c>
      <c r="L146" s="44" t="s">
        <v>17</v>
      </c>
      <c r="M146" s="14" t="s">
        <v>25</v>
      </c>
      <c r="N146" s="21">
        <v>42798</v>
      </c>
      <c r="O146" s="12" t="s">
        <v>17</v>
      </c>
      <c r="P146" s="11" t="s">
        <v>29</v>
      </c>
      <c r="Q146" s="10">
        <v>42800</v>
      </c>
      <c r="R146" s="36" t="s">
        <v>1933</v>
      </c>
      <c r="S146" s="37">
        <v>0</v>
      </c>
    </row>
    <row r="147" spans="1:19" ht="15" thickBot="1" x14ac:dyDescent="0.35">
      <c r="A147" s="46" t="s">
        <v>889</v>
      </c>
      <c r="B147" s="9" t="str">
        <f t="shared" si="6"/>
        <v/>
      </c>
      <c r="C147" s="8" t="str">
        <f t="shared" si="7"/>
        <v>◄</v>
      </c>
      <c r="D147" s="7"/>
      <c r="E147" s="6"/>
      <c r="F147" s="20" t="s">
        <v>382</v>
      </c>
      <c r="G147" s="22" t="s">
        <v>1930</v>
      </c>
      <c r="H147" s="17" t="s">
        <v>1937</v>
      </c>
      <c r="I147" s="72" t="s">
        <v>1913</v>
      </c>
      <c r="J147" s="16">
        <v>4676</v>
      </c>
      <c r="K147" s="15" t="s">
        <v>29</v>
      </c>
      <c r="L147" s="44" t="s">
        <v>17</v>
      </c>
      <c r="M147" s="14" t="s">
        <v>25</v>
      </c>
      <c r="N147" s="21">
        <v>42798</v>
      </c>
      <c r="O147" s="12" t="s">
        <v>17</v>
      </c>
      <c r="P147" s="11" t="s">
        <v>29</v>
      </c>
      <c r="Q147" s="10">
        <v>42800</v>
      </c>
      <c r="R147" s="38"/>
      <c r="S147" s="39"/>
    </row>
    <row r="148" spans="1:19" x14ac:dyDescent="0.3">
      <c r="A148" s="46" t="s">
        <v>889</v>
      </c>
      <c r="B148" s="9" t="str">
        <f t="shared" si="6"/>
        <v/>
      </c>
      <c r="C148" s="8" t="str">
        <f t="shared" si="7"/>
        <v>◄</v>
      </c>
      <c r="D148" s="7"/>
      <c r="E148" s="6"/>
      <c r="F148" s="19" t="s">
        <v>389</v>
      </c>
      <c r="G148" s="22" t="s">
        <v>1938</v>
      </c>
      <c r="H148" s="17" t="s">
        <v>1939</v>
      </c>
      <c r="I148" s="72" t="s">
        <v>1913</v>
      </c>
      <c r="J148" s="16" t="s">
        <v>1940</v>
      </c>
      <c r="K148" s="15" t="s">
        <v>29</v>
      </c>
      <c r="L148" s="44" t="s">
        <v>17</v>
      </c>
      <c r="M148" s="14" t="s">
        <v>25</v>
      </c>
      <c r="N148" s="21">
        <v>42798</v>
      </c>
      <c r="O148" s="12" t="s">
        <v>17</v>
      </c>
      <c r="P148" s="11" t="s">
        <v>29</v>
      </c>
      <c r="Q148" s="10">
        <v>42800</v>
      </c>
      <c r="R148" s="36" t="s">
        <v>1941</v>
      </c>
      <c r="S148" s="37">
        <v>0</v>
      </c>
    </row>
    <row r="149" spans="1:19" x14ac:dyDescent="0.3">
      <c r="A149" s="46" t="s">
        <v>889</v>
      </c>
      <c r="B149" s="9" t="str">
        <f t="shared" si="6"/>
        <v/>
      </c>
      <c r="C149" s="8" t="str">
        <f t="shared" si="7"/>
        <v>◄</v>
      </c>
      <c r="D149" s="7"/>
      <c r="E149" s="6"/>
      <c r="F149" s="20" t="s">
        <v>390</v>
      </c>
      <c r="G149" s="22" t="s">
        <v>1938</v>
      </c>
      <c r="H149" s="17" t="s">
        <v>1942</v>
      </c>
      <c r="I149" s="72" t="s">
        <v>1913</v>
      </c>
      <c r="J149" s="16">
        <v>4678</v>
      </c>
      <c r="K149" s="15" t="s">
        <v>29</v>
      </c>
      <c r="L149" s="44" t="s">
        <v>17</v>
      </c>
      <c r="M149" s="14" t="s">
        <v>25</v>
      </c>
      <c r="N149" s="21">
        <v>42798</v>
      </c>
      <c r="O149" s="12" t="s">
        <v>17</v>
      </c>
      <c r="P149" s="11" t="s">
        <v>29</v>
      </c>
      <c r="Q149" s="10">
        <v>42800</v>
      </c>
      <c r="R149" s="38"/>
      <c r="S149" s="39"/>
    </row>
    <row r="150" spans="1:19" ht="15" thickBot="1" x14ac:dyDescent="0.35">
      <c r="A150" s="46" t="s">
        <v>889</v>
      </c>
      <c r="B150" s="9" t="str">
        <f t="shared" si="6"/>
        <v/>
      </c>
      <c r="C150" s="8" t="str">
        <f t="shared" si="7"/>
        <v>◄</v>
      </c>
      <c r="D150" s="7"/>
      <c r="E150" s="6"/>
      <c r="F150" s="20" t="s">
        <v>391</v>
      </c>
      <c r="G150" s="22" t="s">
        <v>1938</v>
      </c>
      <c r="H150" s="17" t="s">
        <v>1943</v>
      </c>
      <c r="I150" s="72" t="s">
        <v>1913</v>
      </c>
      <c r="J150" s="16">
        <v>4679</v>
      </c>
      <c r="K150" s="15" t="s">
        <v>29</v>
      </c>
      <c r="L150" s="44" t="s">
        <v>17</v>
      </c>
      <c r="M150" s="14" t="s">
        <v>25</v>
      </c>
      <c r="N150" s="21">
        <v>42798</v>
      </c>
      <c r="O150" s="12" t="s">
        <v>17</v>
      </c>
      <c r="P150" s="11" t="s">
        <v>29</v>
      </c>
      <c r="Q150" s="10">
        <v>42800</v>
      </c>
      <c r="R150" s="38"/>
      <c r="S150" s="39"/>
    </row>
    <row r="151" spans="1:19" x14ac:dyDescent="0.3">
      <c r="A151" s="46" t="s">
        <v>889</v>
      </c>
      <c r="B151" s="9" t="str">
        <f t="shared" si="6"/>
        <v/>
      </c>
      <c r="C151" s="8" t="str">
        <f t="shared" si="7"/>
        <v>◄</v>
      </c>
      <c r="D151" s="7"/>
      <c r="E151" s="6"/>
      <c r="F151" s="19" t="s">
        <v>394</v>
      </c>
      <c r="G151" s="22" t="s">
        <v>1938</v>
      </c>
      <c r="H151" s="17" t="s">
        <v>1944</v>
      </c>
      <c r="I151" s="72" t="s">
        <v>1913</v>
      </c>
      <c r="J151" s="16">
        <v>4680</v>
      </c>
      <c r="K151" s="15" t="s">
        <v>29</v>
      </c>
      <c r="L151" s="44" t="s">
        <v>17</v>
      </c>
      <c r="M151" s="14" t="s">
        <v>25</v>
      </c>
      <c r="N151" s="21">
        <v>42798</v>
      </c>
      <c r="O151" s="12" t="s">
        <v>17</v>
      </c>
      <c r="P151" s="11" t="s">
        <v>29</v>
      </c>
      <c r="Q151" s="10">
        <v>42800</v>
      </c>
      <c r="R151" s="36" t="s">
        <v>1941</v>
      </c>
      <c r="S151" s="37">
        <v>0</v>
      </c>
    </row>
    <row r="152" spans="1:19" ht="15" thickBot="1" x14ac:dyDescent="0.35">
      <c r="A152" s="46" t="s">
        <v>889</v>
      </c>
      <c r="B152" s="9" t="str">
        <f t="shared" si="6"/>
        <v/>
      </c>
      <c r="C152" s="8" t="str">
        <f t="shared" si="7"/>
        <v>◄</v>
      </c>
      <c r="D152" s="7"/>
      <c r="E152" s="6"/>
      <c r="F152" s="20" t="s">
        <v>396</v>
      </c>
      <c r="G152" s="22" t="s">
        <v>1938</v>
      </c>
      <c r="H152" s="17" t="s">
        <v>1945</v>
      </c>
      <c r="I152" s="72" t="s">
        <v>1913</v>
      </c>
      <c r="J152" s="16">
        <v>4681</v>
      </c>
      <c r="K152" s="15" t="s">
        <v>29</v>
      </c>
      <c r="L152" s="44" t="s">
        <v>17</v>
      </c>
      <c r="M152" s="14" t="s">
        <v>25</v>
      </c>
      <c r="N152" s="21">
        <v>42798</v>
      </c>
      <c r="O152" s="12" t="s">
        <v>17</v>
      </c>
      <c r="P152" s="11" t="s">
        <v>29</v>
      </c>
      <c r="Q152" s="10">
        <v>42800</v>
      </c>
      <c r="R152" s="38"/>
      <c r="S152" s="39"/>
    </row>
    <row r="153" spans="1:19" x14ac:dyDescent="0.3">
      <c r="A153" s="46" t="s">
        <v>889</v>
      </c>
      <c r="B153" s="9" t="str">
        <f t="shared" si="6"/>
        <v/>
      </c>
      <c r="C153" s="8" t="str">
        <f t="shared" si="7"/>
        <v>◄</v>
      </c>
      <c r="D153" s="7"/>
      <c r="E153" s="6"/>
      <c r="F153" s="19" t="s">
        <v>404</v>
      </c>
      <c r="G153" s="22" t="s">
        <v>1946</v>
      </c>
      <c r="H153" s="17" t="s">
        <v>1947</v>
      </c>
      <c r="I153" s="72" t="s">
        <v>1913</v>
      </c>
      <c r="J153" s="16" t="s">
        <v>1948</v>
      </c>
      <c r="K153" s="15" t="s">
        <v>29</v>
      </c>
      <c r="L153" s="44" t="s">
        <v>17</v>
      </c>
      <c r="M153" s="14" t="s">
        <v>25</v>
      </c>
      <c r="N153" s="21">
        <v>42798</v>
      </c>
      <c r="O153" s="12" t="s">
        <v>17</v>
      </c>
      <c r="P153" s="11" t="s">
        <v>29</v>
      </c>
      <c r="Q153" s="10">
        <v>42800</v>
      </c>
      <c r="R153" s="36" t="s">
        <v>1949</v>
      </c>
      <c r="S153" s="37">
        <v>0</v>
      </c>
    </row>
    <row r="154" spans="1:19" ht="15" thickBot="1" x14ac:dyDescent="0.35">
      <c r="A154" s="46" t="s">
        <v>889</v>
      </c>
      <c r="B154" s="9" t="str">
        <f t="shared" si="6"/>
        <v/>
      </c>
      <c r="C154" s="8" t="str">
        <f t="shared" si="7"/>
        <v>◄</v>
      </c>
      <c r="D154" s="7"/>
      <c r="E154" s="6"/>
      <c r="F154" s="20" t="s">
        <v>405</v>
      </c>
      <c r="G154" s="22" t="s">
        <v>1946</v>
      </c>
      <c r="H154" s="17" t="s">
        <v>1950</v>
      </c>
      <c r="I154" s="72" t="s">
        <v>1913</v>
      </c>
      <c r="J154" s="16">
        <v>4683</v>
      </c>
      <c r="K154" s="15" t="s">
        <v>29</v>
      </c>
      <c r="L154" s="44" t="s">
        <v>17</v>
      </c>
      <c r="M154" s="14" t="s">
        <v>25</v>
      </c>
      <c r="N154" s="21">
        <v>42798</v>
      </c>
      <c r="O154" s="12" t="s">
        <v>17</v>
      </c>
      <c r="P154" s="11" t="s">
        <v>29</v>
      </c>
      <c r="Q154" s="10">
        <v>42800</v>
      </c>
      <c r="R154" s="38"/>
      <c r="S154" s="39"/>
    </row>
    <row r="155" spans="1:19" ht="15" thickBot="1" x14ac:dyDescent="0.35">
      <c r="A155" s="46" t="s">
        <v>889</v>
      </c>
      <c r="B155" s="9" t="str">
        <f t="shared" si="6"/>
        <v/>
      </c>
      <c r="C155" s="8" t="str">
        <f t="shared" si="7"/>
        <v>◄</v>
      </c>
      <c r="D155" s="7"/>
      <c r="E155" s="6"/>
      <c r="F155" s="19" t="s">
        <v>409</v>
      </c>
      <c r="G155" s="22" t="s">
        <v>1951</v>
      </c>
      <c r="H155" s="17" t="s">
        <v>1952</v>
      </c>
      <c r="I155" s="72" t="s">
        <v>1913</v>
      </c>
      <c r="J155" s="16" t="s">
        <v>1953</v>
      </c>
      <c r="K155" s="15" t="s">
        <v>29</v>
      </c>
      <c r="L155" s="44">
        <v>0</v>
      </c>
      <c r="M155" s="14" t="s">
        <v>25</v>
      </c>
      <c r="N155" s="21" t="s">
        <v>1197</v>
      </c>
      <c r="O155" s="12" t="s">
        <v>17</v>
      </c>
      <c r="P155" s="11" t="s">
        <v>29</v>
      </c>
      <c r="Q155" s="10">
        <v>42800</v>
      </c>
      <c r="R155" s="36" t="s">
        <v>1954</v>
      </c>
      <c r="S155" s="37">
        <v>0</v>
      </c>
    </row>
    <row r="156" spans="1:19" x14ac:dyDescent="0.3">
      <c r="A156" s="46" t="s">
        <v>889</v>
      </c>
      <c r="B156" s="9" t="str">
        <f t="shared" si="6"/>
        <v/>
      </c>
      <c r="C156" s="8" t="str">
        <f t="shared" si="7"/>
        <v>◄</v>
      </c>
      <c r="D156" s="7"/>
      <c r="E156" s="6"/>
      <c r="F156" s="19" t="s">
        <v>418</v>
      </c>
      <c r="G156" s="22" t="s">
        <v>1955</v>
      </c>
      <c r="H156" s="17" t="s">
        <v>1956</v>
      </c>
      <c r="I156" s="72" t="s">
        <v>1913</v>
      </c>
      <c r="J156" s="16" t="s">
        <v>1957</v>
      </c>
      <c r="K156" s="15" t="s">
        <v>29</v>
      </c>
      <c r="L156" s="44" t="s">
        <v>17</v>
      </c>
      <c r="M156" s="14" t="s">
        <v>25</v>
      </c>
      <c r="N156" s="21">
        <v>42896</v>
      </c>
      <c r="O156" s="12" t="s">
        <v>17</v>
      </c>
      <c r="P156" s="11" t="s">
        <v>29</v>
      </c>
      <c r="Q156" s="10">
        <v>42898</v>
      </c>
      <c r="R156" s="36" t="s">
        <v>1958</v>
      </c>
      <c r="S156" s="37">
        <v>0</v>
      </c>
    </row>
    <row r="157" spans="1:19" x14ac:dyDescent="0.3">
      <c r="A157" s="46" t="s">
        <v>889</v>
      </c>
      <c r="B157" s="9" t="str">
        <f t="shared" si="6"/>
        <v/>
      </c>
      <c r="C157" s="8" t="str">
        <f t="shared" si="7"/>
        <v>◄</v>
      </c>
      <c r="D157" s="7"/>
      <c r="E157" s="6"/>
      <c r="F157" s="20" t="s">
        <v>419</v>
      </c>
      <c r="G157" s="22" t="s">
        <v>1955</v>
      </c>
      <c r="H157" s="17" t="s">
        <v>1959</v>
      </c>
      <c r="I157" s="72" t="s">
        <v>1913</v>
      </c>
      <c r="J157" s="16">
        <v>4686</v>
      </c>
      <c r="K157" s="15" t="s">
        <v>29</v>
      </c>
      <c r="L157" s="44" t="s">
        <v>17</v>
      </c>
      <c r="M157" s="14" t="s">
        <v>25</v>
      </c>
      <c r="N157" s="21">
        <v>42896</v>
      </c>
      <c r="O157" s="12" t="s">
        <v>17</v>
      </c>
      <c r="P157" s="11" t="s">
        <v>29</v>
      </c>
      <c r="Q157" s="10">
        <v>42898</v>
      </c>
      <c r="R157" s="38"/>
      <c r="S157" s="39"/>
    </row>
    <row r="158" spans="1:19" ht="15" thickBot="1" x14ac:dyDescent="0.35">
      <c r="A158" s="46" t="s">
        <v>889</v>
      </c>
      <c r="B158" s="9" t="str">
        <f t="shared" si="6"/>
        <v/>
      </c>
      <c r="C158" s="8" t="str">
        <f t="shared" si="7"/>
        <v>◄</v>
      </c>
      <c r="D158" s="7"/>
      <c r="E158" s="6"/>
      <c r="F158" s="20" t="s">
        <v>420</v>
      </c>
      <c r="G158" s="22" t="s">
        <v>1955</v>
      </c>
      <c r="H158" s="17" t="s">
        <v>1960</v>
      </c>
      <c r="I158" s="72" t="s">
        <v>1913</v>
      </c>
      <c r="J158" s="16">
        <v>4687</v>
      </c>
      <c r="K158" s="15" t="s">
        <v>29</v>
      </c>
      <c r="L158" s="44" t="s">
        <v>17</v>
      </c>
      <c r="M158" s="14" t="s">
        <v>25</v>
      </c>
      <c r="N158" s="21">
        <v>42896</v>
      </c>
      <c r="O158" s="12" t="s">
        <v>17</v>
      </c>
      <c r="P158" s="11" t="s">
        <v>29</v>
      </c>
      <c r="Q158" s="10">
        <v>42898</v>
      </c>
      <c r="R158" s="38"/>
      <c r="S158" s="39"/>
    </row>
    <row r="159" spans="1:19" x14ac:dyDescent="0.3">
      <c r="A159" s="46" t="s">
        <v>889</v>
      </c>
      <c r="B159" s="9" t="str">
        <f t="shared" si="6"/>
        <v/>
      </c>
      <c r="C159" s="8" t="str">
        <f t="shared" si="7"/>
        <v>◄</v>
      </c>
      <c r="D159" s="7"/>
      <c r="E159" s="6"/>
      <c r="F159" s="19" t="s">
        <v>423</v>
      </c>
      <c r="G159" s="22" t="s">
        <v>1955</v>
      </c>
      <c r="H159" s="17" t="s">
        <v>1961</v>
      </c>
      <c r="I159" s="72" t="s">
        <v>1913</v>
      </c>
      <c r="J159" s="16">
        <v>4688</v>
      </c>
      <c r="K159" s="15" t="s">
        <v>29</v>
      </c>
      <c r="L159" s="44" t="s">
        <v>17</v>
      </c>
      <c r="M159" s="14" t="s">
        <v>25</v>
      </c>
      <c r="N159" s="21">
        <v>42896</v>
      </c>
      <c r="O159" s="12" t="s">
        <v>17</v>
      </c>
      <c r="P159" s="11" t="s">
        <v>29</v>
      </c>
      <c r="Q159" s="10">
        <v>42898</v>
      </c>
      <c r="R159" s="36" t="s">
        <v>1958</v>
      </c>
      <c r="S159" s="37">
        <v>0</v>
      </c>
    </row>
    <row r="160" spans="1:19" ht="15" thickBot="1" x14ac:dyDescent="0.35">
      <c r="A160" s="46" t="s">
        <v>889</v>
      </c>
      <c r="B160" s="9" t="str">
        <f t="shared" si="6"/>
        <v/>
      </c>
      <c r="C160" s="8" t="str">
        <f t="shared" si="7"/>
        <v>◄</v>
      </c>
      <c r="D160" s="7"/>
      <c r="E160" s="6"/>
      <c r="F160" s="20" t="s">
        <v>425</v>
      </c>
      <c r="G160" s="22" t="s">
        <v>1955</v>
      </c>
      <c r="H160" s="17" t="s">
        <v>1962</v>
      </c>
      <c r="I160" s="72" t="s">
        <v>1913</v>
      </c>
      <c r="J160" s="16">
        <v>4689</v>
      </c>
      <c r="K160" s="15" t="s">
        <v>29</v>
      </c>
      <c r="L160" s="44" t="s">
        <v>17</v>
      </c>
      <c r="M160" s="14" t="s">
        <v>25</v>
      </c>
      <c r="N160" s="21">
        <v>42896</v>
      </c>
      <c r="O160" s="12" t="s">
        <v>17</v>
      </c>
      <c r="P160" s="11" t="s">
        <v>29</v>
      </c>
      <c r="Q160" s="10">
        <v>42898</v>
      </c>
      <c r="R160" s="38"/>
      <c r="S160" s="39"/>
    </row>
    <row r="161" spans="1:19" x14ac:dyDescent="0.3">
      <c r="A161" s="46" t="s">
        <v>889</v>
      </c>
      <c r="B161" s="9" t="str">
        <f t="shared" si="6"/>
        <v/>
      </c>
      <c r="C161" s="8" t="str">
        <f t="shared" si="7"/>
        <v>◄</v>
      </c>
      <c r="D161" s="7"/>
      <c r="E161" s="6"/>
      <c r="F161" s="19" t="s">
        <v>432</v>
      </c>
      <c r="G161" s="22" t="s">
        <v>1963</v>
      </c>
      <c r="H161" s="17" t="s">
        <v>1964</v>
      </c>
      <c r="I161" s="72" t="s">
        <v>1913</v>
      </c>
      <c r="J161" s="16" t="s">
        <v>1965</v>
      </c>
      <c r="K161" s="15" t="s">
        <v>29</v>
      </c>
      <c r="L161" s="44" t="s">
        <v>17</v>
      </c>
      <c r="M161" s="14" t="s">
        <v>25</v>
      </c>
      <c r="N161" s="21">
        <v>42896</v>
      </c>
      <c r="O161" s="12" t="s">
        <v>17</v>
      </c>
      <c r="P161" s="11" t="s">
        <v>29</v>
      </c>
      <c r="Q161" s="10">
        <v>42898</v>
      </c>
      <c r="R161" s="36" t="s">
        <v>1966</v>
      </c>
      <c r="S161" s="37">
        <v>0</v>
      </c>
    </row>
    <row r="162" spans="1:19" ht="15" thickBot="1" x14ac:dyDescent="0.35">
      <c r="A162" s="46" t="s">
        <v>889</v>
      </c>
      <c r="B162" s="9" t="str">
        <f t="shared" si="6"/>
        <v/>
      </c>
      <c r="C162" s="8" t="str">
        <f t="shared" si="7"/>
        <v>◄</v>
      </c>
      <c r="D162" s="7"/>
      <c r="E162" s="6"/>
      <c r="F162" s="20" t="s">
        <v>434</v>
      </c>
      <c r="G162" s="22" t="s">
        <v>1963</v>
      </c>
      <c r="H162" s="17" t="s">
        <v>1967</v>
      </c>
      <c r="I162" s="72" t="s">
        <v>1913</v>
      </c>
      <c r="J162" s="16">
        <v>4691</v>
      </c>
      <c r="K162" s="15" t="s">
        <v>29</v>
      </c>
      <c r="L162" s="44" t="s">
        <v>17</v>
      </c>
      <c r="M162" s="14" t="s">
        <v>25</v>
      </c>
      <c r="N162" s="21">
        <v>42896</v>
      </c>
      <c r="O162" s="12" t="s">
        <v>17</v>
      </c>
      <c r="P162" s="11" t="s">
        <v>29</v>
      </c>
      <c r="Q162" s="10">
        <v>42898</v>
      </c>
      <c r="R162" s="38"/>
      <c r="S162" s="39"/>
    </row>
    <row r="163" spans="1:19" x14ac:dyDescent="0.3">
      <c r="A163" s="46" t="s">
        <v>889</v>
      </c>
      <c r="B163" s="9" t="str">
        <f t="shared" si="6"/>
        <v/>
      </c>
      <c r="C163" s="8" t="str">
        <f t="shared" si="7"/>
        <v>◄</v>
      </c>
      <c r="D163" s="7"/>
      <c r="E163" s="6"/>
      <c r="F163" s="19" t="s">
        <v>442</v>
      </c>
      <c r="G163" s="22" t="s">
        <v>1968</v>
      </c>
      <c r="H163" s="17" t="s">
        <v>1969</v>
      </c>
      <c r="I163" s="72" t="s">
        <v>1913</v>
      </c>
      <c r="J163" s="16" t="s">
        <v>1970</v>
      </c>
      <c r="K163" s="15" t="s">
        <v>29</v>
      </c>
      <c r="L163" s="44" t="s">
        <v>17</v>
      </c>
      <c r="M163" s="14" t="s">
        <v>25</v>
      </c>
      <c r="N163" s="21">
        <v>42896</v>
      </c>
      <c r="O163" s="12" t="s">
        <v>17</v>
      </c>
      <c r="P163" s="11" t="s">
        <v>29</v>
      </c>
      <c r="Q163" s="10">
        <v>42898</v>
      </c>
      <c r="R163" s="36" t="s">
        <v>1971</v>
      </c>
      <c r="S163" s="37">
        <v>0</v>
      </c>
    </row>
    <row r="164" spans="1:19" x14ac:dyDescent="0.3">
      <c r="A164" s="46" t="s">
        <v>889</v>
      </c>
      <c r="B164" s="9" t="str">
        <f t="shared" si="6"/>
        <v/>
      </c>
      <c r="C164" s="8" t="str">
        <f t="shared" si="7"/>
        <v>◄</v>
      </c>
      <c r="D164" s="7"/>
      <c r="E164" s="6"/>
      <c r="F164" s="20" t="s">
        <v>443</v>
      </c>
      <c r="G164" s="22" t="s">
        <v>1968</v>
      </c>
      <c r="H164" s="17" t="s">
        <v>1972</v>
      </c>
      <c r="I164" s="72" t="s">
        <v>1913</v>
      </c>
      <c r="J164" s="16">
        <v>4693</v>
      </c>
      <c r="K164" s="15" t="s">
        <v>29</v>
      </c>
      <c r="L164" s="44" t="s">
        <v>17</v>
      </c>
      <c r="M164" s="14" t="s">
        <v>25</v>
      </c>
      <c r="N164" s="21">
        <v>42896</v>
      </c>
      <c r="O164" s="12" t="s">
        <v>17</v>
      </c>
      <c r="P164" s="11" t="s">
        <v>29</v>
      </c>
      <c r="Q164" s="10">
        <v>42898</v>
      </c>
      <c r="R164" s="38"/>
      <c r="S164" s="39"/>
    </row>
    <row r="165" spans="1:19" ht="15" thickBot="1" x14ac:dyDescent="0.35">
      <c r="A165" s="46" t="s">
        <v>889</v>
      </c>
      <c r="B165" s="9" t="str">
        <f t="shared" si="6"/>
        <v/>
      </c>
      <c r="C165" s="8" t="str">
        <f t="shared" si="7"/>
        <v>◄</v>
      </c>
      <c r="D165" s="7"/>
      <c r="E165" s="6"/>
      <c r="F165" s="20" t="s">
        <v>444</v>
      </c>
      <c r="G165" s="22" t="s">
        <v>1968</v>
      </c>
      <c r="H165" s="17" t="s">
        <v>1973</v>
      </c>
      <c r="I165" s="72" t="s">
        <v>1913</v>
      </c>
      <c r="J165" s="16">
        <v>4694</v>
      </c>
      <c r="K165" s="15" t="s">
        <v>29</v>
      </c>
      <c r="L165" s="44" t="s">
        <v>17</v>
      </c>
      <c r="M165" s="14" t="s">
        <v>25</v>
      </c>
      <c r="N165" s="21">
        <v>42896</v>
      </c>
      <c r="O165" s="12" t="s">
        <v>17</v>
      </c>
      <c r="P165" s="11" t="s">
        <v>29</v>
      </c>
      <c r="Q165" s="10">
        <v>42898</v>
      </c>
      <c r="R165" s="38"/>
      <c r="S165" s="39"/>
    </row>
    <row r="166" spans="1:19" x14ac:dyDescent="0.3">
      <c r="A166" s="46" t="s">
        <v>889</v>
      </c>
      <c r="B166" s="9" t="str">
        <f t="shared" si="6"/>
        <v/>
      </c>
      <c r="C166" s="8" t="str">
        <f t="shared" si="7"/>
        <v>◄</v>
      </c>
      <c r="D166" s="7"/>
      <c r="E166" s="6"/>
      <c r="F166" s="19" t="s">
        <v>449</v>
      </c>
      <c r="G166" s="22" t="s">
        <v>1968</v>
      </c>
      <c r="H166" s="17" t="s">
        <v>1974</v>
      </c>
      <c r="I166" s="72" t="s">
        <v>1913</v>
      </c>
      <c r="J166" s="16">
        <v>4695</v>
      </c>
      <c r="K166" s="15" t="s">
        <v>29</v>
      </c>
      <c r="L166" s="44" t="s">
        <v>17</v>
      </c>
      <c r="M166" s="14" t="s">
        <v>25</v>
      </c>
      <c r="N166" s="21">
        <v>42896</v>
      </c>
      <c r="O166" s="12" t="s">
        <v>17</v>
      </c>
      <c r="P166" s="11" t="s">
        <v>29</v>
      </c>
      <c r="Q166" s="10">
        <v>42898</v>
      </c>
      <c r="R166" s="36" t="s">
        <v>1971</v>
      </c>
      <c r="S166" s="37">
        <v>0</v>
      </c>
    </row>
    <row r="167" spans="1:19" ht="15" thickBot="1" x14ac:dyDescent="0.35">
      <c r="A167" s="46" t="s">
        <v>889</v>
      </c>
      <c r="B167" s="9" t="str">
        <f t="shared" si="6"/>
        <v/>
      </c>
      <c r="C167" s="8" t="str">
        <f t="shared" si="7"/>
        <v>◄</v>
      </c>
      <c r="D167" s="7"/>
      <c r="E167" s="6"/>
      <c r="F167" s="20" t="s">
        <v>451</v>
      </c>
      <c r="G167" s="22" t="s">
        <v>1968</v>
      </c>
      <c r="H167" s="17" t="s">
        <v>1975</v>
      </c>
      <c r="I167" s="72" t="s">
        <v>1913</v>
      </c>
      <c r="J167" s="16">
        <v>4696</v>
      </c>
      <c r="K167" s="15" t="s">
        <v>29</v>
      </c>
      <c r="L167" s="44" t="s">
        <v>17</v>
      </c>
      <c r="M167" s="14" t="s">
        <v>25</v>
      </c>
      <c r="N167" s="21">
        <v>42896</v>
      </c>
      <c r="O167" s="12" t="s">
        <v>17</v>
      </c>
      <c r="P167" s="11" t="s">
        <v>29</v>
      </c>
      <c r="Q167" s="10">
        <v>42898</v>
      </c>
      <c r="R167" s="38"/>
      <c r="S167" s="39"/>
    </row>
    <row r="168" spans="1:19" x14ac:dyDescent="0.3">
      <c r="A168" s="46" t="s">
        <v>889</v>
      </c>
      <c r="B168" s="9" t="str">
        <f t="shared" si="6"/>
        <v/>
      </c>
      <c r="C168" s="8" t="str">
        <f t="shared" si="7"/>
        <v>◄</v>
      </c>
      <c r="D168" s="7"/>
      <c r="E168" s="6"/>
      <c r="F168" s="19" t="s">
        <v>459</v>
      </c>
      <c r="G168" s="22" t="s">
        <v>1976</v>
      </c>
      <c r="H168" s="17" t="s">
        <v>1977</v>
      </c>
      <c r="I168" s="72" t="s">
        <v>1913</v>
      </c>
      <c r="J168" s="16" t="s">
        <v>1978</v>
      </c>
      <c r="K168" s="15" t="s">
        <v>29</v>
      </c>
      <c r="L168" s="44" t="s">
        <v>17</v>
      </c>
      <c r="M168" s="14" t="s">
        <v>25</v>
      </c>
      <c r="N168" s="21">
        <v>42896</v>
      </c>
      <c r="O168" s="12" t="s">
        <v>17</v>
      </c>
      <c r="P168" s="11" t="s">
        <v>29</v>
      </c>
      <c r="Q168" s="10">
        <v>42898</v>
      </c>
      <c r="R168" s="36" t="s">
        <v>1979</v>
      </c>
      <c r="S168" s="37">
        <v>0</v>
      </c>
    </row>
    <row r="169" spans="1:19" x14ac:dyDescent="0.3">
      <c r="A169" s="46" t="s">
        <v>889</v>
      </c>
      <c r="B169" s="9" t="str">
        <f t="shared" si="6"/>
        <v/>
      </c>
      <c r="C169" s="8" t="str">
        <f t="shared" si="7"/>
        <v>◄</v>
      </c>
      <c r="D169" s="7"/>
      <c r="E169" s="6"/>
      <c r="F169" s="20" t="s">
        <v>460</v>
      </c>
      <c r="G169" s="22" t="s">
        <v>1976</v>
      </c>
      <c r="H169" s="17" t="s">
        <v>1980</v>
      </c>
      <c r="I169" s="72" t="s">
        <v>1913</v>
      </c>
      <c r="J169" s="16">
        <v>4698</v>
      </c>
      <c r="K169" s="15" t="s">
        <v>29</v>
      </c>
      <c r="L169" s="44" t="s">
        <v>17</v>
      </c>
      <c r="M169" s="14" t="s">
        <v>25</v>
      </c>
      <c r="N169" s="21">
        <v>42896</v>
      </c>
      <c r="O169" s="12" t="s">
        <v>17</v>
      </c>
      <c r="P169" s="11" t="s">
        <v>29</v>
      </c>
      <c r="Q169" s="10">
        <v>42898</v>
      </c>
      <c r="R169" s="38"/>
      <c r="S169" s="39"/>
    </row>
    <row r="170" spans="1:19" ht="15" thickBot="1" x14ac:dyDescent="0.35">
      <c r="A170" s="46" t="s">
        <v>889</v>
      </c>
      <c r="B170" s="9" t="str">
        <f t="shared" si="6"/>
        <v/>
      </c>
      <c r="C170" s="8" t="str">
        <f t="shared" si="7"/>
        <v>◄</v>
      </c>
      <c r="D170" s="7"/>
      <c r="E170" s="6"/>
      <c r="F170" s="20" t="s">
        <v>461</v>
      </c>
      <c r="G170" s="22" t="s">
        <v>1976</v>
      </c>
      <c r="H170" s="17" t="s">
        <v>1981</v>
      </c>
      <c r="I170" s="72" t="s">
        <v>1913</v>
      </c>
      <c r="J170" s="16">
        <v>4699</v>
      </c>
      <c r="K170" s="15" t="s">
        <v>29</v>
      </c>
      <c r="L170" s="44" t="s">
        <v>17</v>
      </c>
      <c r="M170" s="14" t="s">
        <v>25</v>
      </c>
      <c r="N170" s="21">
        <v>42896</v>
      </c>
      <c r="O170" s="12" t="s">
        <v>17</v>
      </c>
      <c r="P170" s="11" t="s">
        <v>29</v>
      </c>
      <c r="Q170" s="10">
        <v>42898</v>
      </c>
      <c r="R170" s="38"/>
      <c r="S170" s="39"/>
    </row>
    <row r="171" spans="1:19" x14ac:dyDescent="0.3">
      <c r="A171" s="46" t="s">
        <v>889</v>
      </c>
      <c r="B171" s="9" t="str">
        <f t="shared" si="6"/>
        <v/>
      </c>
      <c r="C171" s="8" t="str">
        <f t="shared" si="7"/>
        <v>◄</v>
      </c>
      <c r="D171" s="7"/>
      <c r="E171" s="6"/>
      <c r="F171" s="19" t="s">
        <v>465</v>
      </c>
      <c r="G171" s="22" t="s">
        <v>1976</v>
      </c>
      <c r="H171" s="17" t="s">
        <v>1982</v>
      </c>
      <c r="I171" s="72" t="s">
        <v>1913</v>
      </c>
      <c r="J171" s="16">
        <v>4700</v>
      </c>
      <c r="K171" s="15" t="s">
        <v>29</v>
      </c>
      <c r="L171" s="44" t="s">
        <v>17</v>
      </c>
      <c r="M171" s="14" t="s">
        <v>25</v>
      </c>
      <c r="N171" s="21">
        <v>42896</v>
      </c>
      <c r="O171" s="12" t="s">
        <v>17</v>
      </c>
      <c r="P171" s="11" t="s">
        <v>29</v>
      </c>
      <c r="Q171" s="10">
        <v>42898</v>
      </c>
      <c r="R171" s="36" t="s">
        <v>1979</v>
      </c>
      <c r="S171" s="37">
        <v>0</v>
      </c>
    </row>
    <row r="172" spans="1:19" x14ac:dyDescent="0.3">
      <c r="A172" s="46" t="s">
        <v>889</v>
      </c>
      <c r="B172" s="9" t="str">
        <f t="shared" si="6"/>
        <v/>
      </c>
      <c r="C172" s="8" t="str">
        <f t="shared" si="7"/>
        <v>◄</v>
      </c>
      <c r="D172" s="7"/>
      <c r="E172" s="6"/>
      <c r="F172" s="20" t="s">
        <v>466</v>
      </c>
      <c r="G172" s="22" t="s">
        <v>1976</v>
      </c>
      <c r="H172" s="17" t="s">
        <v>1983</v>
      </c>
      <c r="I172" s="72" t="s">
        <v>1913</v>
      </c>
      <c r="J172" s="16">
        <v>4701</v>
      </c>
      <c r="K172" s="15" t="s">
        <v>29</v>
      </c>
      <c r="L172" s="44" t="s">
        <v>17</v>
      </c>
      <c r="M172" s="14" t="s">
        <v>25</v>
      </c>
      <c r="N172" s="21">
        <v>42896</v>
      </c>
      <c r="O172" s="12" t="s">
        <v>17</v>
      </c>
      <c r="P172" s="11" t="s">
        <v>29</v>
      </c>
      <c r="Q172" s="10">
        <v>42898</v>
      </c>
      <c r="R172" s="38"/>
      <c r="S172" s="39"/>
    </row>
    <row r="173" spans="1:19" ht="15" thickBot="1" x14ac:dyDescent="0.35">
      <c r="A173" s="46" t="s">
        <v>889</v>
      </c>
      <c r="B173" s="9" t="str">
        <f t="shared" si="6"/>
        <v/>
      </c>
      <c r="C173" s="8" t="str">
        <f t="shared" si="7"/>
        <v>◄</v>
      </c>
      <c r="D173" s="7"/>
      <c r="E173" s="6"/>
      <c r="F173" s="20" t="s">
        <v>467</v>
      </c>
      <c r="G173" s="22" t="s">
        <v>1976</v>
      </c>
      <c r="H173" s="17" t="s">
        <v>1984</v>
      </c>
      <c r="I173" s="72" t="s">
        <v>1913</v>
      </c>
      <c r="J173" s="16">
        <v>4702</v>
      </c>
      <c r="K173" s="15" t="s">
        <v>29</v>
      </c>
      <c r="L173" s="44" t="s">
        <v>17</v>
      </c>
      <c r="M173" s="14" t="s">
        <v>25</v>
      </c>
      <c r="N173" s="21">
        <v>42896</v>
      </c>
      <c r="O173" s="12" t="s">
        <v>17</v>
      </c>
      <c r="P173" s="11" t="s">
        <v>29</v>
      </c>
      <c r="Q173" s="10">
        <v>42898</v>
      </c>
      <c r="R173" s="38"/>
      <c r="S173" s="39"/>
    </row>
    <row r="174" spans="1:19" x14ac:dyDescent="0.3">
      <c r="A174" s="46" t="s">
        <v>889</v>
      </c>
      <c r="B174" s="9" t="str">
        <f t="shared" si="6"/>
        <v/>
      </c>
      <c r="C174" s="8" t="str">
        <f t="shared" si="7"/>
        <v>◄</v>
      </c>
      <c r="D174" s="7"/>
      <c r="E174" s="6"/>
      <c r="F174" s="19" t="s">
        <v>471</v>
      </c>
      <c r="G174" s="22" t="s">
        <v>1976</v>
      </c>
      <c r="H174" s="17" t="s">
        <v>1985</v>
      </c>
      <c r="I174" s="72" t="s">
        <v>1913</v>
      </c>
      <c r="J174" s="16">
        <v>4703</v>
      </c>
      <c r="K174" s="15" t="s">
        <v>29</v>
      </c>
      <c r="L174" s="44" t="s">
        <v>17</v>
      </c>
      <c r="M174" s="14" t="s">
        <v>25</v>
      </c>
      <c r="N174" s="21">
        <v>42896</v>
      </c>
      <c r="O174" s="12" t="s">
        <v>17</v>
      </c>
      <c r="P174" s="11" t="s">
        <v>29</v>
      </c>
      <c r="Q174" s="10">
        <v>42898</v>
      </c>
      <c r="R174" s="36" t="s">
        <v>1979</v>
      </c>
      <c r="S174" s="37">
        <v>0</v>
      </c>
    </row>
    <row r="175" spans="1:19" x14ac:dyDescent="0.3">
      <c r="A175" s="46" t="s">
        <v>889</v>
      </c>
      <c r="B175" s="9" t="str">
        <f t="shared" si="6"/>
        <v/>
      </c>
      <c r="C175" s="8" t="str">
        <f t="shared" si="7"/>
        <v>◄</v>
      </c>
      <c r="D175" s="7"/>
      <c r="E175" s="6"/>
      <c r="F175" s="20" t="s">
        <v>472</v>
      </c>
      <c r="G175" s="22" t="s">
        <v>1976</v>
      </c>
      <c r="H175" s="17" t="s">
        <v>1986</v>
      </c>
      <c r="I175" s="72" t="s">
        <v>1913</v>
      </c>
      <c r="J175" s="16">
        <v>4704</v>
      </c>
      <c r="K175" s="15" t="s">
        <v>29</v>
      </c>
      <c r="L175" s="44" t="s">
        <v>17</v>
      </c>
      <c r="M175" s="14" t="s">
        <v>25</v>
      </c>
      <c r="N175" s="21">
        <v>42896</v>
      </c>
      <c r="O175" s="12" t="s">
        <v>17</v>
      </c>
      <c r="P175" s="11" t="s">
        <v>29</v>
      </c>
      <c r="Q175" s="10">
        <v>42898</v>
      </c>
      <c r="R175" s="38"/>
      <c r="S175" s="39"/>
    </row>
    <row r="176" spans="1:19" ht="15" thickBot="1" x14ac:dyDescent="0.35">
      <c r="A176" s="46" t="s">
        <v>889</v>
      </c>
      <c r="B176" s="9" t="str">
        <f t="shared" si="6"/>
        <v/>
      </c>
      <c r="C176" s="8" t="str">
        <f t="shared" si="7"/>
        <v>◄</v>
      </c>
      <c r="D176" s="7"/>
      <c r="E176" s="6"/>
      <c r="F176" s="20" t="s">
        <v>1190</v>
      </c>
      <c r="G176" s="22" t="s">
        <v>1976</v>
      </c>
      <c r="H176" s="17" t="s">
        <v>1987</v>
      </c>
      <c r="I176" s="72" t="s">
        <v>1913</v>
      </c>
      <c r="J176" s="16">
        <v>4705</v>
      </c>
      <c r="K176" s="15" t="s">
        <v>29</v>
      </c>
      <c r="L176" s="44" t="s">
        <v>17</v>
      </c>
      <c r="M176" s="14" t="s">
        <v>25</v>
      </c>
      <c r="N176" s="21">
        <v>42896</v>
      </c>
      <c r="O176" s="12" t="s">
        <v>17</v>
      </c>
      <c r="P176" s="11" t="s">
        <v>29</v>
      </c>
      <c r="Q176" s="10">
        <v>42898</v>
      </c>
      <c r="R176" s="38"/>
      <c r="S176" s="39"/>
    </row>
    <row r="177" spans="1:19" ht="15" thickBot="1" x14ac:dyDescent="0.35">
      <c r="A177" s="46" t="s">
        <v>889</v>
      </c>
      <c r="B177" s="9" t="str">
        <f t="shared" si="6"/>
        <v/>
      </c>
      <c r="C177" s="8" t="str">
        <f t="shared" si="7"/>
        <v>◄</v>
      </c>
      <c r="D177" s="7"/>
      <c r="E177" s="6"/>
      <c r="F177" s="19" t="s">
        <v>474</v>
      </c>
      <c r="G177" s="22" t="s">
        <v>1976</v>
      </c>
      <c r="H177" s="17" t="s">
        <v>1988</v>
      </c>
      <c r="I177" s="72" t="s">
        <v>1913</v>
      </c>
      <c r="J177" s="16">
        <v>4706</v>
      </c>
      <c r="K177" s="15" t="s">
        <v>29</v>
      </c>
      <c r="L177" s="44">
        <v>0</v>
      </c>
      <c r="M177" s="14" t="s">
        <v>25</v>
      </c>
      <c r="N177" s="21">
        <v>42896</v>
      </c>
      <c r="O177" s="12" t="s">
        <v>17</v>
      </c>
      <c r="P177" s="11" t="s">
        <v>29</v>
      </c>
      <c r="Q177" s="10">
        <v>42898</v>
      </c>
      <c r="R177" s="36" t="s">
        <v>1979</v>
      </c>
      <c r="S177" s="37">
        <v>0</v>
      </c>
    </row>
    <row r="178" spans="1:19" ht="15" thickBot="1" x14ac:dyDescent="0.35">
      <c r="A178" s="46" t="s">
        <v>889</v>
      </c>
      <c r="B178" s="9" t="str">
        <f t="shared" si="6"/>
        <v/>
      </c>
      <c r="C178" s="8" t="str">
        <f t="shared" si="7"/>
        <v>◄</v>
      </c>
      <c r="D178" s="7"/>
      <c r="E178" s="6"/>
      <c r="F178" s="19" t="s">
        <v>483</v>
      </c>
      <c r="G178" s="22" t="s">
        <v>1989</v>
      </c>
      <c r="H178" s="17" t="s">
        <v>1990</v>
      </c>
      <c r="I178" s="72" t="s">
        <v>1913</v>
      </c>
      <c r="J178" s="16" t="s">
        <v>1991</v>
      </c>
      <c r="K178" s="15" t="s">
        <v>29</v>
      </c>
      <c r="L178" s="44" t="s">
        <v>17</v>
      </c>
      <c r="M178" s="14" t="s">
        <v>25</v>
      </c>
      <c r="N178" s="21">
        <v>42896</v>
      </c>
      <c r="O178" s="12" t="s">
        <v>17</v>
      </c>
      <c r="P178" s="11" t="s">
        <v>29</v>
      </c>
      <c r="Q178" s="10">
        <v>42898</v>
      </c>
      <c r="R178" s="36" t="s">
        <v>1992</v>
      </c>
      <c r="S178" s="37">
        <v>0</v>
      </c>
    </row>
    <row r="179" spans="1:19" x14ac:dyDescent="0.3">
      <c r="A179" s="46" t="s">
        <v>889</v>
      </c>
      <c r="B179" s="9" t="str">
        <f t="shared" si="6"/>
        <v/>
      </c>
      <c r="C179" s="8" t="str">
        <f t="shared" si="7"/>
        <v>◄</v>
      </c>
      <c r="D179" s="7"/>
      <c r="E179" s="6"/>
      <c r="F179" s="19" t="s">
        <v>488</v>
      </c>
      <c r="G179" s="22" t="s">
        <v>1993</v>
      </c>
      <c r="H179" s="17" t="s">
        <v>1994</v>
      </c>
      <c r="I179" s="72" t="s">
        <v>1913</v>
      </c>
      <c r="J179" s="16" t="s">
        <v>1995</v>
      </c>
      <c r="K179" s="15" t="s">
        <v>29</v>
      </c>
      <c r="L179" s="44" t="s">
        <v>17</v>
      </c>
      <c r="M179" s="14" t="s">
        <v>25</v>
      </c>
      <c r="N179" s="21">
        <v>42966</v>
      </c>
      <c r="O179" s="12" t="s">
        <v>17</v>
      </c>
      <c r="P179" s="11" t="s">
        <v>29</v>
      </c>
      <c r="Q179" s="10">
        <v>42968</v>
      </c>
      <c r="R179" s="36" t="s">
        <v>1996</v>
      </c>
      <c r="S179" s="37">
        <v>0</v>
      </c>
    </row>
    <row r="180" spans="1:19" ht="15" thickBot="1" x14ac:dyDescent="0.35">
      <c r="A180" s="46" t="s">
        <v>889</v>
      </c>
      <c r="B180" s="9" t="str">
        <f t="shared" si="6"/>
        <v/>
      </c>
      <c r="C180" s="8" t="str">
        <f t="shared" si="7"/>
        <v>◄</v>
      </c>
      <c r="D180" s="7"/>
      <c r="E180" s="6"/>
      <c r="F180" s="20" t="s">
        <v>490</v>
      </c>
      <c r="G180" s="22" t="s">
        <v>1993</v>
      </c>
      <c r="H180" s="17" t="s">
        <v>1997</v>
      </c>
      <c r="I180" s="72" t="s">
        <v>1913</v>
      </c>
      <c r="J180" s="16">
        <v>4709</v>
      </c>
      <c r="K180" s="15" t="s">
        <v>29</v>
      </c>
      <c r="L180" s="44" t="s">
        <v>17</v>
      </c>
      <c r="M180" s="14" t="s">
        <v>25</v>
      </c>
      <c r="N180" s="21">
        <v>42966</v>
      </c>
      <c r="O180" s="12" t="s">
        <v>17</v>
      </c>
      <c r="P180" s="11" t="s">
        <v>29</v>
      </c>
      <c r="Q180" s="10">
        <v>42968</v>
      </c>
      <c r="R180" s="38"/>
      <c r="S180" s="39"/>
    </row>
    <row r="181" spans="1:19" ht="15" thickBot="1" x14ac:dyDescent="0.35">
      <c r="A181" s="46" t="s">
        <v>889</v>
      </c>
      <c r="B181" s="9" t="str">
        <f t="shared" si="6"/>
        <v/>
      </c>
      <c r="C181" s="8" t="str">
        <f t="shared" si="7"/>
        <v>◄</v>
      </c>
      <c r="D181" s="7"/>
      <c r="E181" s="6"/>
      <c r="F181" s="19" t="s">
        <v>494</v>
      </c>
      <c r="G181" s="22" t="s">
        <v>1998</v>
      </c>
      <c r="H181" s="17" t="s">
        <v>1999</v>
      </c>
      <c r="I181" s="72" t="s">
        <v>1913</v>
      </c>
      <c r="J181" s="16" t="s">
        <v>2000</v>
      </c>
      <c r="K181" s="15" t="s">
        <v>29</v>
      </c>
      <c r="L181" s="44">
        <v>0</v>
      </c>
      <c r="M181" s="14" t="s">
        <v>25</v>
      </c>
      <c r="N181" s="21">
        <v>42966</v>
      </c>
      <c r="O181" s="12" t="s">
        <v>17</v>
      </c>
      <c r="P181" s="11" t="s">
        <v>29</v>
      </c>
      <c r="Q181" s="10">
        <v>42968</v>
      </c>
      <c r="R181" s="36" t="s">
        <v>2001</v>
      </c>
      <c r="S181" s="37">
        <v>0</v>
      </c>
    </row>
    <row r="182" spans="1:19" ht="15" thickBot="1" x14ac:dyDescent="0.35">
      <c r="A182" s="46" t="s">
        <v>889</v>
      </c>
      <c r="B182" s="9" t="str">
        <f t="shared" si="6"/>
        <v/>
      </c>
      <c r="C182" s="8" t="str">
        <f t="shared" si="7"/>
        <v>◄</v>
      </c>
      <c r="D182" s="7"/>
      <c r="E182" s="6"/>
      <c r="F182" s="19" t="s">
        <v>502</v>
      </c>
      <c r="G182" s="22" t="s">
        <v>2002</v>
      </c>
      <c r="H182" s="17" t="s">
        <v>2003</v>
      </c>
      <c r="I182" s="72" t="s">
        <v>1913</v>
      </c>
      <c r="J182" s="16" t="s">
        <v>2004</v>
      </c>
      <c r="K182" s="15" t="s">
        <v>29</v>
      </c>
      <c r="L182" s="44">
        <v>0</v>
      </c>
      <c r="M182" s="14" t="s">
        <v>25</v>
      </c>
      <c r="N182" s="21">
        <v>42966</v>
      </c>
      <c r="O182" s="12" t="s">
        <v>17</v>
      </c>
      <c r="P182" s="11" t="s">
        <v>29</v>
      </c>
      <c r="Q182" s="10">
        <v>42968</v>
      </c>
      <c r="R182" s="36" t="s">
        <v>2005</v>
      </c>
      <c r="S182" s="37">
        <v>0</v>
      </c>
    </row>
    <row r="183" spans="1:19" x14ac:dyDescent="0.3">
      <c r="A183" s="46" t="s">
        <v>889</v>
      </c>
      <c r="B183" s="9" t="str">
        <f t="shared" si="6"/>
        <v/>
      </c>
      <c r="C183" s="8" t="str">
        <f t="shared" si="7"/>
        <v>◄</v>
      </c>
      <c r="D183" s="7"/>
      <c r="E183" s="6"/>
      <c r="F183" s="19" t="s">
        <v>513</v>
      </c>
      <c r="G183" s="22" t="s">
        <v>2006</v>
      </c>
      <c r="H183" s="17" t="s">
        <v>2007</v>
      </c>
      <c r="I183" s="72" t="s">
        <v>1913</v>
      </c>
      <c r="J183" s="16" t="s">
        <v>2008</v>
      </c>
      <c r="K183" s="15" t="s">
        <v>29</v>
      </c>
      <c r="L183" s="44" t="s">
        <v>17</v>
      </c>
      <c r="M183" s="14" t="s">
        <v>25</v>
      </c>
      <c r="N183" s="21">
        <v>42966</v>
      </c>
      <c r="O183" s="12" t="s">
        <v>17</v>
      </c>
      <c r="P183" s="11" t="s">
        <v>29</v>
      </c>
      <c r="Q183" s="10">
        <v>42968</v>
      </c>
      <c r="R183" s="36" t="s">
        <v>2009</v>
      </c>
      <c r="S183" s="37">
        <v>0</v>
      </c>
    </row>
    <row r="184" spans="1:19" x14ac:dyDescent="0.3">
      <c r="A184" s="46" t="s">
        <v>889</v>
      </c>
      <c r="B184" s="9" t="str">
        <f t="shared" si="6"/>
        <v/>
      </c>
      <c r="C184" s="8" t="str">
        <f t="shared" si="7"/>
        <v>◄</v>
      </c>
      <c r="D184" s="7"/>
      <c r="E184" s="6"/>
      <c r="F184" s="20" t="s">
        <v>514</v>
      </c>
      <c r="G184" s="22" t="s">
        <v>2006</v>
      </c>
      <c r="H184" s="17" t="s">
        <v>2010</v>
      </c>
      <c r="I184" s="72" t="s">
        <v>1913</v>
      </c>
      <c r="J184" s="16">
        <v>4713</v>
      </c>
      <c r="K184" s="15" t="s">
        <v>29</v>
      </c>
      <c r="L184" s="44" t="s">
        <v>17</v>
      </c>
      <c r="M184" s="14" t="s">
        <v>25</v>
      </c>
      <c r="N184" s="21">
        <v>42966</v>
      </c>
      <c r="O184" s="12" t="s">
        <v>17</v>
      </c>
      <c r="P184" s="11" t="s">
        <v>29</v>
      </c>
      <c r="Q184" s="10">
        <v>42968</v>
      </c>
      <c r="R184" s="38"/>
      <c r="S184" s="39"/>
    </row>
    <row r="185" spans="1:19" ht="15" thickBot="1" x14ac:dyDescent="0.35">
      <c r="A185" s="46" t="s">
        <v>889</v>
      </c>
      <c r="B185" s="9" t="str">
        <f t="shared" si="6"/>
        <v/>
      </c>
      <c r="C185" s="8" t="str">
        <f t="shared" si="7"/>
        <v>◄</v>
      </c>
      <c r="D185" s="7"/>
      <c r="E185" s="6"/>
      <c r="F185" s="20" t="s">
        <v>515</v>
      </c>
      <c r="G185" s="22" t="s">
        <v>2006</v>
      </c>
      <c r="H185" s="17" t="s">
        <v>2011</v>
      </c>
      <c r="I185" s="72" t="s">
        <v>1913</v>
      </c>
      <c r="J185" s="16">
        <v>4714</v>
      </c>
      <c r="K185" s="15" t="s">
        <v>29</v>
      </c>
      <c r="L185" s="44" t="s">
        <v>17</v>
      </c>
      <c r="M185" s="14" t="s">
        <v>25</v>
      </c>
      <c r="N185" s="21">
        <v>42966</v>
      </c>
      <c r="O185" s="12" t="s">
        <v>17</v>
      </c>
      <c r="P185" s="11" t="s">
        <v>29</v>
      </c>
      <c r="Q185" s="10">
        <v>42968</v>
      </c>
      <c r="R185" s="38"/>
      <c r="S185" s="39"/>
    </row>
    <row r="186" spans="1:19" x14ac:dyDescent="0.3">
      <c r="A186" s="46" t="s">
        <v>889</v>
      </c>
      <c r="B186" s="9" t="str">
        <f t="shared" ref="B186:B221" si="8">IF(C186="?","?","")</f>
        <v/>
      </c>
      <c r="C186" s="8" t="str">
        <f t="shared" ref="C186:C221" si="9">IF(AND(D186="",E186&gt;0),"?",IF(D186="","◄",IF(E186&gt;=1,"►","")))</f>
        <v>◄</v>
      </c>
      <c r="D186" s="7"/>
      <c r="E186" s="6"/>
      <c r="F186" s="19" t="s">
        <v>521</v>
      </c>
      <c r="G186" s="22" t="s">
        <v>2006</v>
      </c>
      <c r="H186" s="17" t="s">
        <v>2012</v>
      </c>
      <c r="I186" s="72" t="s">
        <v>1913</v>
      </c>
      <c r="J186" s="16">
        <v>4715</v>
      </c>
      <c r="K186" s="15" t="s">
        <v>29</v>
      </c>
      <c r="L186" s="44" t="s">
        <v>17</v>
      </c>
      <c r="M186" s="14" t="s">
        <v>25</v>
      </c>
      <c r="N186" s="21">
        <v>42966</v>
      </c>
      <c r="O186" s="12" t="s">
        <v>17</v>
      </c>
      <c r="P186" s="11" t="s">
        <v>29</v>
      </c>
      <c r="Q186" s="10">
        <v>42968</v>
      </c>
      <c r="R186" s="36" t="s">
        <v>2009</v>
      </c>
      <c r="S186" s="37">
        <v>0</v>
      </c>
    </row>
    <row r="187" spans="1:19" ht="15" thickBot="1" x14ac:dyDescent="0.35">
      <c r="A187" s="46" t="s">
        <v>889</v>
      </c>
      <c r="B187" s="9" t="str">
        <f t="shared" si="8"/>
        <v/>
      </c>
      <c r="C187" s="8" t="str">
        <f t="shared" si="9"/>
        <v>◄</v>
      </c>
      <c r="D187" s="7"/>
      <c r="E187" s="6"/>
      <c r="F187" s="20" t="s">
        <v>522</v>
      </c>
      <c r="G187" s="22" t="s">
        <v>2006</v>
      </c>
      <c r="H187" s="17" t="s">
        <v>2013</v>
      </c>
      <c r="I187" s="72" t="s">
        <v>1913</v>
      </c>
      <c r="J187" s="16">
        <v>4716</v>
      </c>
      <c r="K187" s="15" t="s">
        <v>29</v>
      </c>
      <c r="L187" s="44" t="s">
        <v>17</v>
      </c>
      <c r="M187" s="14" t="s">
        <v>25</v>
      </c>
      <c r="N187" s="21">
        <v>42966</v>
      </c>
      <c r="O187" s="12" t="s">
        <v>17</v>
      </c>
      <c r="P187" s="11" t="s">
        <v>29</v>
      </c>
      <c r="Q187" s="10">
        <v>42968</v>
      </c>
      <c r="R187" s="38"/>
      <c r="S187" s="39"/>
    </row>
    <row r="188" spans="1:19" x14ac:dyDescent="0.3">
      <c r="A188" s="46" t="s">
        <v>889</v>
      </c>
      <c r="B188" s="9" t="str">
        <f t="shared" si="8"/>
        <v/>
      </c>
      <c r="C188" s="8" t="str">
        <f t="shared" si="9"/>
        <v>◄</v>
      </c>
      <c r="D188" s="7"/>
      <c r="E188" s="6"/>
      <c r="F188" s="19" t="s">
        <v>528</v>
      </c>
      <c r="G188" s="22" t="s">
        <v>2014</v>
      </c>
      <c r="H188" s="17" t="s">
        <v>2015</v>
      </c>
      <c r="I188" s="72" t="s">
        <v>1913</v>
      </c>
      <c r="J188" s="16" t="s">
        <v>2016</v>
      </c>
      <c r="K188" s="15" t="s">
        <v>29</v>
      </c>
      <c r="L188" s="44" t="s">
        <v>17</v>
      </c>
      <c r="M188" s="14" t="s">
        <v>25</v>
      </c>
      <c r="N188" s="21">
        <v>42966</v>
      </c>
      <c r="O188" s="12" t="s">
        <v>17</v>
      </c>
      <c r="P188" s="11" t="s">
        <v>29</v>
      </c>
      <c r="Q188" s="10">
        <v>42968</v>
      </c>
      <c r="R188" s="36" t="s">
        <v>2017</v>
      </c>
      <c r="S188" s="37">
        <v>0</v>
      </c>
    </row>
    <row r="189" spans="1:19" x14ac:dyDescent="0.3">
      <c r="A189" s="46" t="s">
        <v>889</v>
      </c>
      <c r="B189" s="9" t="str">
        <f t="shared" si="8"/>
        <v/>
      </c>
      <c r="C189" s="8" t="str">
        <f t="shared" si="9"/>
        <v>◄</v>
      </c>
      <c r="D189" s="7"/>
      <c r="E189" s="6"/>
      <c r="F189" s="20" t="s">
        <v>530</v>
      </c>
      <c r="G189" s="22" t="s">
        <v>2014</v>
      </c>
      <c r="H189" s="17" t="s">
        <v>2018</v>
      </c>
      <c r="I189" s="72" t="s">
        <v>1913</v>
      </c>
      <c r="J189" s="16">
        <v>4718</v>
      </c>
      <c r="K189" s="15" t="s">
        <v>29</v>
      </c>
      <c r="L189" s="44" t="s">
        <v>17</v>
      </c>
      <c r="M189" s="14" t="s">
        <v>25</v>
      </c>
      <c r="N189" s="21">
        <v>42966</v>
      </c>
      <c r="O189" s="12" t="s">
        <v>17</v>
      </c>
      <c r="P189" s="11" t="s">
        <v>29</v>
      </c>
      <c r="Q189" s="10">
        <v>42968</v>
      </c>
      <c r="R189" s="38"/>
      <c r="S189" s="39"/>
    </row>
    <row r="190" spans="1:19" ht="15" thickBot="1" x14ac:dyDescent="0.35">
      <c r="A190" s="46" t="s">
        <v>889</v>
      </c>
      <c r="B190" s="9" t="str">
        <f t="shared" si="8"/>
        <v/>
      </c>
      <c r="C190" s="8" t="str">
        <f t="shared" si="9"/>
        <v>◄</v>
      </c>
      <c r="D190" s="7"/>
      <c r="E190" s="6"/>
      <c r="F190" s="20" t="s">
        <v>1642</v>
      </c>
      <c r="G190" s="22" t="s">
        <v>2014</v>
      </c>
      <c r="H190" s="17" t="s">
        <v>2019</v>
      </c>
      <c r="I190" s="72" t="s">
        <v>1913</v>
      </c>
      <c r="J190" s="16">
        <v>4719</v>
      </c>
      <c r="K190" s="15" t="s">
        <v>29</v>
      </c>
      <c r="L190" s="44" t="s">
        <v>17</v>
      </c>
      <c r="M190" s="14" t="s">
        <v>25</v>
      </c>
      <c r="N190" s="21">
        <v>42966</v>
      </c>
      <c r="O190" s="12" t="s">
        <v>17</v>
      </c>
      <c r="P190" s="11" t="s">
        <v>29</v>
      </c>
      <c r="Q190" s="10">
        <v>42968</v>
      </c>
      <c r="R190" s="38"/>
      <c r="S190" s="39"/>
    </row>
    <row r="191" spans="1:19" x14ac:dyDescent="0.3">
      <c r="A191" s="46" t="s">
        <v>889</v>
      </c>
      <c r="B191" s="9" t="str">
        <f t="shared" si="8"/>
        <v/>
      </c>
      <c r="C191" s="8" t="str">
        <f t="shared" si="9"/>
        <v>◄</v>
      </c>
      <c r="D191" s="7"/>
      <c r="E191" s="6"/>
      <c r="F191" s="19" t="s">
        <v>535</v>
      </c>
      <c r="G191" s="22" t="s">
        <v>2014</v>
      </c>
      <c r="H191" s="17" t="s">
        <v>2020</v>
      </c>
      <c r="I191" s="72" t="s">
        <v>1913</v>
      </c>
      <c r="J191" s="16">
        <v>4720</v>
      </c>
      <c r="K191" s="15" t="s">
        <v>29</v>
      </c>
      <c r="L191" s="44" t="s">
        <v>17</v>
      </c>
      <c r="M191" s="14" t="s">
        <v>25</v>
      </c>
      <c r="N191" s="21">
        <v>42966</v>
      </c>
      <c r="O191" s="12" t="s">
        <v>17</v>
      </c>
      <c r="P191" s="11" t="s">
        <v>29</v>
      </c>
      <c r="Q191" s="10">
        <v>42968</v>
      </c>
      <c r="R191" s="36" t="s">
        <v>2017</v>
      </c>
      <c r="S191" s="37">
        <v>0</v>
      </c>
    </row>
    <row r="192" spans="1:19" ht="15" thickBot="1" x14ac:dyDescent="0.35">
      <c r="A192" s="46" t="s">
        <v>889</v>
      </c>
      <c r="B192" s="9" t="str">
        <f t="shared" si="8"/>
        <v/>
      </c>
      <c r="C192" s="8" t="str">
        <f t="shared" si="9"/>
        <v>◄</v>
      </c>
      <c r="D192" s="7"/>
      <c r="E192" s="6"/>
      <c r="F192" s="20" t="s">
        <v>537</v>
      </c>
      <c r="G192" s="22" t="s">
        <v>2014</v>
      </c>
      <c r="H192" s="17" t="s">
        <v>2021</v>
      </c>
      <c r="I192" s="72" t="s">
        <v>1913</v>
      </c>
      <c r="J192" s="16">
        <v>4721</v>
      </c>
      <c r="K192" s="15" t="s">
        <v>29</v>
      </c>
      <c r="L192" s="44" t="s">
        <v>17</v>
      </c>
      <c r="M192" s="14" t="s">
        <v>25</v>
      </c>
      <c r="N192" s="21">
        <v>42966</v>
      </c>
      <c r="O192" s="12" t="s">
        <v>17</v>
      </c>
      <c r="P192" s="11" t="s">
        <v>29</v>
      </c>
      <c r="Q192" s="10">
        <v>42968</v>
      </c>
      <c r="R192" s="38"/>
      <c r="S192" s="39"/>
    </row>
    <row r="193" spans="1:19" x14ac:dyDescent="0.3">
      <c r="A193" s="46" t="s">
        <v>889</v>
      </c>
      <c r="B193" s="9" t="str">
        <f t="shared" si="8"/>
        <v/>
      </c>
      <c r="C193" s="8" t="str">
        <f t="shared" si="9"/>
        <v>◄</v>
      </c>
      <c r="D193" s="7"/>
      <c r="E193" s="6"/>
      <c r="F193" s="19" t="s">
        <v>542</v>
      </c>
      <c r="G193" s="22" t="s">
        <v>2022</v>
      </c>
      <c r="H193" s="17" t="s">
        <v>2023</v>
      </c>
      <c r="I193" s="72" t="s">
        <v>1913</v>
      </c>
      <c r="J193" s="16" t="s">
        <v>2024</v>
      </c>
      <c r="K193" s="15" t="s">
        <v>29</v>
      </c>
      <c r="L193" s="44" t="s">
        <v>17</v>
      </c>
      <c r="M193" s="14" t="s">
        <v>25</v>
      </c>
      <c r="N193" s="21">
        <v>43029</v>
      </c>
      <c r="O193" s="12" t="s">
        <v>17</v>
      </c>
      <c r="P193" s="11" t="s">
        <v>29</v>
      </c>
      <c r="Q193" s="10">
        <v>43031</v>
      </c>
      <c r="R193" s="36" t="s">
        <v>2025</v>
      </c>
      <c r="S193" s="37">
        <v>0</v>
      </c>
    </row>
    <row r="194" spans="1:19" x14ac:dyDescent="0.3">
      <c r="A194" s="46" t="s">
        <v>889</v>
      </c>
      <c r="B194" s="9" t="str">
        <f t="shared" si="8"/>
        <v/>
      </c>
      <c r="C194" s="8" t="str">
        <f t="shared" si="9"/>
        <v>◄</v>
      </c>
      <c r="D194" s="7"/>
      <c r="E194" s="6"/>
      <c r="F194" s="20" t="s">
        <v>544</v>
      </c>
      <c r="G194" s="22" t="s">
        <v>2022</v>
      </c>
      <c r="H194" s="17" t="s">
        <v>2026</v>
      </c>
      <c r="I194" s="72" t="s">
        <v>1913</v>
      </c>
      <c r="J194" s="16">
        <v>4723</v>
      </c>
      <c r="K194" s="15" t="s">
        <v>29</v>
      </c>
      <c r="L194" s="44" t="s">
        <v>17</v>
      </c>
      <c r="M194" s="14" t="s">
        <v>25</v>
      </c>
      <c r="N194" s="21">
        <v>43029</v>
      </c>
      <c r="O194" s="12" t="s">
        <v>17</v>
      </c>
      <c r="P194" s="11" t="s">
        <v>29</v>
      </c>
      <c r="Q194" s="10">
        <v>43031</v>
      </c>
      <c r="R194" s="38"/>
      <c r="S194" s="39"/>
    </row>
    <row r="195" spans="1:19" ht="15" thickBot="1" x14ac:dyDescent="0.35">
      <c r="A195" s="46" t="s">
        <v>889</v>
      </c>
      <c r="B195" s="9" t="str">
        <f t="shared" si="8"/>
        <v/>
      </c>
      <c r="C195" s="8" t="str">
        <f t="shared" si="9"/>
        <v>◄</v>
      </c>
      <c r="D195" s="7"/>
      <c r="E195" s="6"/>
      <c r="F195" s="20" t="s">
        <v>545</v>
      </c>
      <c r="G195" s="22" t="s">
        <v>2022</v>
      </c>
      <c r="H195" s="17" t="s">
        <v>2027</v>
      </c>
      <c r="I195" s="72" t="s">
        <v>1913</v>
      </c>
      <c r="J195" s="16">
        <v>4724</v>
      </c>
      <c r="K195" s="15" t="s">
        <v>29</v>
      </c>
      <c r="L195" s="44" t="s">
        <v>17</v>
      </c>
      <c r="M195" s="14" t="s">
        <v>25</v>
      </c>
      <c r="N195" s="21">
        <v>43029</v>
      </c>
      <c r="O195" s="12" t="s">
        <v>17</v>
      </c>
      <c r="P195" s="11" t="s">
        <v>29</v>
      </c>
      <c r="Q195" s="10">
        <v>43031</v>
      </c>
      <c r="R195" s="38"/>
      <c r="S195" s="39"/>
    </row>
    <row r="196" spans="1:19" x14ac:dyDescent="0.3">
      <c r="A196" s="46" t="s">
        <v>889</v>
      </c>
      <c r="B196" s="9" t="str">
        <f t="shared" si="8"/>
        <v/>
      </c>
      <c r="C196" s="8" t="str">
        <f t="shared" si="9"/>
        <v>◄</v>
      </c>
      <c r="D196" s="7"/>
      <c r="E196" s="6"/>
      <c r="F196" s="19" t="s">
        <v>550</v>
      </c>
      <c r="G196" s="22" t="s">
        <v>2022</v>
      </c>
      <c r="H196" s="17" t="s">
        <v>2028</v>
      </c>
      <c r="I196" s="72" t="s">
        <v>1913</v>
      </c>
      <c r="J196" s="16">
        <v>4725</v>
      </c>
      <c r="K196" s="15" t="s">
        <v>29</v>
      </c>
      <c r="L196" s="44" t="s">
        <v>17</v>
      </c>
      <c r="M196" s="14" t="s">
        <v>25</v>
      </c>
      <c r="N196" s="21">
        <v>43029</v>
      </c>
      <c r="O196" s="12" t="s">
        <v>17</v>
      </c>
      <c r="P196" s="11" t="s">
        <v>29</v>
      </c>
      <c r="Q196" s="10">
        <v>43031</v>
      </c>
      <c r="R196" s="36" t="s">
        <v>2025</v>
      </c>
      <c r="S196" s="37">
        <v>0</v>
      </c>
    </row>
    <row r="197" spans="1:19" ht="15" thickBot="1" x14ac:dyDescent="0.35">
      <c r="A197" s="46" t="s">
        <v>889</v>
      </c>
      <c r="B197" s="9" t="str">
        <f t="shared" si="8"/>
        <v/>
      </c>
      <c r="C197" s="8" t="str">
        <f t="shared" si="9"/>
        <v>◄</v>
      </c>
      <c r="D197" s="7"/>
      <c r="E197" s="6"/>
      <c r="F197" s="20" t="s">
        <v>552</v>
      </c>
      <c r="G197" s="22" t="s">
        <v>2022</v>
      </c>
      <c r="H197" s="17" t="s">
        <v>2029</v>
      </c>
      <c r="I197" s="72" t="s">
        <v>1913</v>
      </c>
      <c r="J197" s="16">
        <v>4726</v>
      </c>
      <c r="K197" s="15" t="s">
        <v>29</v>
      </c>
      <c r="L197" s="44" t="s">
        <v>17</v>
      </c>
      <c r="M197" s="14" t="s">
        <v>25</v>
      </c>
      <c r="N197" s="21">
        <v>43029</v>
      </c>
      <c r="O197" s="12" t="s">
        <v>17</v>
      </c>
      <c r="P197" s="11" t="s">
        <v>29</v>
      </c>
      <c r="Q197" s="10">
        <v>43031</v>
      </c>
      <c r="R197" s="38"/>
      <c r="S197" s="39"/>
    </row>
    <row r="198" spans="1:19" x14ac:dyDescent="0.3">
      <c r="A198" s="46" t="s">
        <v>889</v>
      </c>
      <c r="B198" s="9" t="str">
        <f t="shared" si="8"/>
        <v/>
      </c>
      <c r="C198" s="8" t="str">
        <f t="shared" si="9"/>
        <v>◄</v>
      </c>
      <c r="D198" s="7"/>
      <c r="E198" s="6"/>
      <c r="F198" s="19" t="s">
        <v>559</v>
      </c>
      <c r="G198" s="22" t="s">
        <v>2030</v>
      </c>
      <c r="H198" s="17" t="s">
        <v>2031</v>
      </c>
      <c r="I198" s="72">
        <v>0</v>
      </c>
      <c r="J198" s="16" t="s">
        <v>2032</v>
      </c>
      <c r="K198" s="15" t="s">
        <v>24</v>
      </c>
      <c r="L198" s="44" t="s">
        <v>17</v>
      </c>
      <c r="M198" s="14" t="s">
        <v>25</v>
      </c>
      <c r="N198" s="21">
        <v>43029</v>
      </c>
      <c r="O198" s="12" t="s">
        <v>17</v>
      </c>
      <c r="P198" s="11">
        <v>43031</v>
      </c>
      <c r="Q198" s="10">
        <v>43031</v>
      </c>
      <c r="R198" s="36" t="s">
        <v>2033</v>
      </c>
      <c r="S198" s="37">
        <v>0</v>
      </c>
    </row>
    <row r="199" spans="1:19" x14ac:dyDescent="0.3">
      <c r="A199" s="46" t="s">
        <v>889</v>
      </c>
      <c r="B199" s="9" t="str">
        <f t="shared" si="8"/>
        <v/>
      </c>
      <c r="C199" s="8" t="str">
        <f t="shared" si="9"/>
        <v>◄</v>
      </c>
      <c r="D199" s="7"/>
      <c r="E199" s="6"/>
      <c r="F199" s="20" t="s">
        <v>561</v>
      </c>
      <c r="G199" s="22" t="s">
        <v>2030</v>
      </c>
      <c r="H199" s="17" t="s">
        <v>2034</v>
      </c>
      <c r="I199" s="72">
        <v>0</v>
      </c>
      <c r="J199" s="16">
        <v>4728</v>
      </c>
      <c r="K199" s="15" t="s">
        <v>24</v>
      </c>
      <c r="L199" s="44" t="s">
        <v>17</v>
      </c>
      <c r="M199" s="14" t="s">
        <v>25</v>
      </c>
      <c r="N199" s="21">
        <v>43029</v>
      </c>
      <c r="O199" s="12" t="s">
        <v>17</v>
      </c>
      <c r="P199" s="11">
        <v>43031</v>
      </c>
      <c r="Q199" s="10">
        <v>43031</v>
      </c>
      <c r="R199" s="38"/>
      <c r="S199" s="39"/>
    </row>
    <row r="200" spans="1:19" ht="15" thickBot="1" x14ac:dyDescent="0.35">
      <c r="A200" s="46" t="s">
        <v>889</v>
      </c>
      <c r="B200" s="9" t="str">
        <f t="shared" si="8"/>
        <v/>
      </c>
      <c r="C200" s="8" t="str">
        <f t="shared" si="9"/>
        <v>◄</v>
      </c>
      <c r="D200" s="7"/>
      <c r="E200" s="6"/>
      <c r="F200" s="20" t="s">
        <v>1248</v>
      </c>
      <c r="G200" s="22" t="s">
        <v>2030</v>
      </c>
      <c r="H200" s="17" t="s">
        <v>2035</v>
      </c>
      <c r="I200" s="72">
        <v>0</v>
      </c>
      <c r="J200" s="16">
        <v>4729</v>
      </c>
      <c r="K200" s="15" t="s">
        <v>24</v>
      </c>
      <c r="L200" s="44" t="s">
        <v>17</v>
      </c>
      <c r="M200" s="14" t="s">
        <v>25</v>
      </c>
      <c r="N200" s="21">
        <v>43029</v>
      </c>
      <c r="O200" s="12" t="s">
        <v>17</v>
      </c>
      <c r="P200" s="11">
        <v>43031</v>
      </c>
      <c r="Q200" s="10">
        <v>43031</v>
      </c>
      <c r="R200" s="38"/>
      <c r="S200" s="39"/>
    </row>
    <row r="201" spans="1:19" x14ac:dyDescent="0.3">
      <c r="A201" s="46" t="s">
        <v>889</v>
      </c>
      <c r="B201" s="9" t="str">
        <f t="shared" si="8"/>
        <v/>
      </c>
      <c r="C201" s="8" t="str">
        <f t="shared" si="9"/>
        <v>◄</v>
      </c>
      <c r="D201" s="7"/>
      <c r="E201" s="6"/>
      <c r="F201" s="19" t="s">
        <v>566</v>
      </c>
      <c r="G201" s="22" t="s">
        <v>2030</v>
      </c>
      <c r="H201" s="17" t="s">
        <v>2036</v>
      </c>
      <c r="I201" s="72">
        <v>0</v>
      </c>
      <c r="J201" s="16">
        <v>4730</v>
      </c>
      <c r="K201" s="15" t="s">
        <v>24</v>
      </c>
      <c r="L201" s="44" t="s">
        <v>17</v>
      </c>
      <c r="M201" s="14" t="s">
        <v>25</v>
      </c>
      <c r="N201" s="21">
        <v>43029</v>
      </c>
      <c r="O201" s="12" t="s">
        <v>17</v>
      </c>
      <c r="P201" s="11">
        <v>43031</v>
      </c>
      <c r="Q201" s="10">
        <v>43031</v>
      </c>
      <c r="R201" s="36" t="s">
        <v>2033</v>
      </c>
      <c r="S201" s="37">
        <v>0</v>
      </c>
    </row>
    <row r="202" spans="1:19" x14ac:dyDescent="0.3">
      <c r="A202" s="46" t="s">
        <v>889</v>
      </c>
      <c r="B202" s="9" t="str">
        <f t="shared" si="8"/>
        <v/>
      </c>
      <c r="C202" s="8" t="str">
        <f t="shared" si="9"/>
        <v>◄</v>
      </c>
      <c r="D202" s="7"/>
      <c r="E202" s="6"/>
      <c r="F202" s="20" t="s">
        <v>568</v>
      </c>
      <c r="G202" s="22" t="s">
        <v>2030</v>
      </c>
      <c r="H202" s="17" t="s">
        <v>2037</v>
      </c>
      <c r="I202" s="72">
        <v>0</v>
      </c>
      <c r="J202" s="16">
        <v>4731</v>
      </c>
      <c r="K202" s="15" t="s">
        <v>24</v>
      </c>
      <c r="L202" s="44" t="s">
        <v>17</v>
      </c>
      <c r="M202" s="14" t="s">
        <v>25</v>
      </c>
      <c r="N202" s="21">
        <v>43029</v>
      </c>
      <c r="O202" s="12" t="s">
        <v>17</v>
      </c>
      <c r="P202" s="11">
        <v>43031</v>
      </c>
      <c r="Q202" s="10">
        <v>43031</v>
      </c>
      <c r="R202" s="38"/>
      <c r="S202" s="39"/>
    </row>
    <row r="203" spans="1:19" ht="15" thickBot="1" x14ac:dyDescent="0.35">
      <c r="A203" s="46" t="s">
        <v>889</v>
      </c>
      <c r="B203" s="9" t="str">
        <f t="shared" si="8"/>
        <v/>
      </c>
      <c r="C203" s="8" t="str">
        <f t="shared" si="9"/>
        <v>◄</v>
      </c>
      <c r="D203" s="7"/>
      <c r="E203" s="6"/>
      <c r="F203" s="20" t="s">
        <v>1252</v>
      </c>
      <c r="G203" s="22" t="s">
        <v>2030</v>
      </c>
      <c r="H203" s="17" t="s">
        <v>2038</v>
      </c>
      <c r="I203" s="72">
        <v>0</v>
      </c>
      <c r="J203" s="16">
        <v>4732</v>
      </c>
      <c r="K203" s="15" t="s">
        <v>24</v>
      </c>
      <c r="L203" s="44" t="s">
        <v>17</v>
      </c>
      <c r="M203" s="14" t="s">
        <v>25</v>
      </c>
      <c r="N203" s="21">
        <v>43029</v>
      </c>
      <c r="O203" s="12" t="s">
        <v>17</v>
      </c>
      <c r="P203" s="11">
        <v>43031</v>
      </c>
      <c r="Q203" s="10">
        <v>43031</v>
      </c>
      <c r="R203" s="38"/>
      <c r="S203" s="39"/>
    </row>
    <row r="204" spans="1:19" x14ac:dyDescent="0.3">
      <c r="A204" s="46" t="s">
        <v>889</v>
      </c>
      <c r="B204" s="9" t="str">
        <f t="shared" si="8"/>
        <v/>
      </c>
      <c r="C204" s="8" t="str">
        <f t="shared" si="9"/>
        <v>◄</v>
      </c>
      <c r="D204" s="7"/>
      <c r="E204" s="6"/>
      <c r="F204" s="19" t="s">
        <v>573</v>
      </c>
      <c r="G204" s="22" t="s">
        <v>2030</v>
      </c>
      <c r="H204" s="17" t="s">
        <v>2039</v>
      </c>
      <c r="I204" s="72">
        <v>0</v>
      </c>
      <c r="J204" s="16">
        <v>4733</v>
      </c>
      <c r="K204" s="15" t="s">
        <v>24</v>
      </c>
      <c r="L204" s="44" t="s">
        <v>17</v>
      </c>
      <c r="M204" s="14" t="s">
        <v>25</v>
      </c>
      <c r="N204" s="21">
        <v>43029</v>
      </c>
      <c r="O204" s="12" t="s">
        <v>17</v>
      </c>
      <c r="P204" s="11">
        <v>43031</v>
      </c>
      <c r="Q204" s="10">
        <v>43031</v>
      </c>
      <c r="R204" s="36" t="s">
        <v>2033</v>
      </c>
      <c r="S204" s="37">
        <v>0</v>
      </c>
    </row>
    <row r="205" spans="1:19" x14ac:dyDescent="0.3">
      <c r="A205" s="46" t="s">
        <v>889</v>
      </c>
      <c r="B205" s="9" t="str">
        <f t="shared" si="8"/>
        <v/>
      </c>
      <c r="C205" s="8" t="str">
        <f t="shared" si="9"/>
        <v>◄</v>
      </c>
      <c r="D205" s="7"/>
      <c r="E205" s="6"/>
      <c r="F205" s="20" t="s">
        <v>575</v>
      </c>
      <c r="G205" s="22" t="s">
        <v>2030</v>
      </c>
      <c r="H205" s="17" t="s">
        <v>2040</v>
      </c>
      <c r="I205" s="72">
        <v>0</v>
      </c>
      <c r="J205" s="16">
        <v>4734</v>
      </c>
      <c r="K205" s="15" t="s">
        <v>24</v>
      </c>
      <c r="L205" s="44" t="s">
        <v>17</v>
      </c>
      <c r="M205" s="14" t="s">
        <v>25</v>
      </c>
      <c r="N205" s="21">
        <v>43029</v>
      </c>
      <c r="O205" s="12" t="s">
        <v>17</v>
      </c>
      <c r="P205" s="11">
        <v>43031</v>
      </c>
      <c r="Q205" s="10">
        <v>43031</v>
      </c>
      <c r="R205" s="38"/>
      <c r="S205" s="39"/>
    </row>
    <row r="206" spans="1:19" ht="15" thickBot="1" x14ac:dyDescent="0.35">
      <c r="A206" s="46" t="s">
        <v>889</v>
      </c>
      <c r="B206" s="9" t="str">
        <f t="shared" si="8"/>
        <v/>
      </c>
      <c r="C206" s="8" t="str">
        <f t="shared" si="9"/>
        <v>◄</v>
      </c>
      <c r="D206" s="7"/>
      <c r="E206" s="6"/>
      <c r="F206" s="20" t="s">
        <v>1256</v>
      </c>
      <c r="G206" s="22" t="s">
        <v>2030</v>
      </c>
      <c r="H206" s="17" t="s">
        <v>2041</v>
      </c>
      <c r="I206" s="72">
        <v>0</v>
      </c>
      <c r="J206" s="16">
        <v>4735</v>
      </c>
      <c r="K206" s="15" t="s">
        <v>24</v>
      </c>
      <c r="L206" s="44" t="s">
        <v>17</v>
      </c>
      <c r="M206" s="14" t="s">
        <v>25</v>
      </c>
      <c r="N206" s="21">
        <v>43029</v>
      </c>
      <c r="O206" s="12" t="s">
        <v>17</v>
      </c>
      <c r="P206" s="11">
        <v>43031</v>
      </c>
      <c r="Q206" s="10">
        <v>43031</v>
      </c>
      <c r="R206" s="38"/>
      <c r="S206" s="39"/>
    </row>
    <row r="207" spans="1:19" x14ac:dyDescent="0.3">
      <c r="A207" s="46" t="s">
        <v>889</v>
      </c>
      <c r="B207" s="9" t="str">
        <f t="shared" si="8"/>
        <v/>
      </c>
      <c r="C207" s="8" t="str">
        <f t="shared" si="9"/>
        <v>◄</v>
      </c>
      <c r="D207" s="7"/>
      <c r="E207" s="6"/>
      <c r="F207" s="19" t="s">
        <v>580</v>
      </c>
      <c r="G207" s="22" t="s">
        <v>2030</v>
      </c>
      <c r="H207" s="17" t="s">
        <v>2042</v>
      </c>
      <c r="I207" s="72">
        <v>0</v>
      </c>
      <c r="J207" s="16">
        <v>4736</v>
      </c>
      <c r="K207" s="15" t="s">
        <v>24</v>
      </c>
      <c r="L207" s="44" t="s">
        <v>17</v>
      </c>
      <c r="M207" s="14" t="s">
        <v>25</v>
      </c>
      <c r="N207" s="21">
        <v>43029</v>
      </c>
      <c r="O207" s="12" t="s">
        <v>17</v>
      </c>
      <c r="P207" s="11">
        <v>43031</v>
      </c>
      <c r="Q207" s="10">
        <v>43031</v>
      </c>
      <c r="R207" s="36" t="s">
        <v>2033</v>
      </c>
      <c r="S207" s="37">
        <v>0</v>
      </c>
    </row>
    <row r="208" spans="1:19" ht="15" thickBot="1" x14ac:dyDescent="0.35">
      <c r="A208" s="46" t="s">
        <v>889</v>
      </c>
      <c r="B208" s="9" t="str">
        <f t="shared" si="8"/>
        <v/>
      </c>
      <c r="C208" s="8" t="str">
        <f t="shared" si="9"/>
        <v>◄</v>
      </c>
      <c r="D208" s="7"/>
      <c r="E208" s="6"/>
      <c r="F208" s="20" t="s">
        <v>582</v>
      </c>
      <c r="G208" s="22" t="s">
        <v>2030</v>
      </c>
      <c r="H208" s="17" t="s">
        <v>150</v>
      </c>
      <c r="I208" s="72">
        <v>0</v>
      </c>
      <c r="J208" s="16" t="s">
        <v>151</v>
      </c>
      <c r="K208" s="15" t="s">
        <v>29</v>
      </c>
      <c r="L208" s="44" t="s">
        <v>30</v>
      </c>
      <c r="M208" s="14" t="s">
        <v>25</v>
      </c>
      <c r="N208" s="21">
        <v>43029</v>
      </c>
      <c r="O208" s="12" t="s">
        <v>17</v>
      </c>
      <c r="P208" s="11" t="s">
        <v>29</v>
      </c>
      <c r="Q208" s="10">
        <v>43031</v>
      </c>
      <c r="R208" s="38"/>
      <c r="S208" s="39"/>
    </row>
    <row r="209" spans="1:19" x14ac:dyDescent="0.3">
      <c r="A209" s="46" t="s">
        <v>889</v>
      </c>
      <c r="B209" s="9" t="str">
        <f t="shared" si="8"/>
        <v/>
      </c>
      <c r="C209" s="8" t="str">
        <f t="shared" si="9"/>
        <v>◄</v>
      </c>
      <c r="D209" s="7"/>
      <c r="E209" s="6"/>
      <c r="F209" s="19" t="s">
        <v>589</v>
      </c>
      <c r="G209" s="22" t="s">
        <v>2043</v>
      </c>
      <c r="H209" s="17" t="s">
        <v>2044</v>
      </c>
      <c r="I209" s="72" t="s">
        <v>1913</v>
      </c>
      <c r="J209" s="16" t="s">
        <v>2045</v>
      </c>
      <c r="K209" s="15" t="s">
        <v>29</v>
      </c>
      <c r="L209" s="44" t="s">
        <v>17</v>
      </c>
      <c r="M209" s="14" t="s">
        <v>25</v>
      </c>
      <c r="N209" s="21">
        <v>43029</v>
      </c>
      <c r="O209" s="12" t="s">
        <v>17</v>
      </c>
      <c r="P209" s="11" t="s">
        <v>29</v>
      </c>
      <c r="Q209" s="10">
        <v>43031</v>
      </c>
      <c r="R209" s="36" t="s">
        <v>2046</v>
      </c>
      <c r="S209" s="37">
        <v>0</v>
      </c>
    </row>
    <row r="210" spans="1:19" x14ac:dyDescent="0.3">
      <c r="A210" s="46" t="s">
        <v>889</v>
      </c>
      <c r="B210" s="9" t="str">
        <f t="shared" si="8"/>
        <v/>
      </c>
      <c r="C210" s="8" t="str">
        <f t="shared" si="9"/>
        <v>◄</v>
      </c>
      <c r="D210" s="7"/>
      <c r="E210" s="6"/>
      <c r="F210" s="20" t="s">
        <v>590</v>
      </c>
      <c r="G210" s="22" t="s">
        <v>2043</v>
      </c>
      <c r="H210" s="17" t="s">
        <v>2047</v>
      </c>
      <c r="I210" s="72" t="s">
        <v>1913</v>
      </c>
      <c r="J210" s="16">
        <v>4738</v>
      </c>
      <c r="K210" s="15" t="s">
        <v>29</v>
      </c>
      <c r="L210" s="44" t="s">
        <v>17</v>
      </c>
      <c r="M210" s="14" t="s">
        <v>25</v>
      </c>
      <c r="N210" s="21">
        <v>43029</v>
      </c>
      <c r="O210" s="12" t="s">
        <v>17</v>
      </c>
      <c r="P210" s="11" t="s">
        <v>29</v>
      </c>
      <c r="Q210" s="10">
        <v>43031</v>
      </c>
      <c r="R210" s="38"/>
      <c r="S210" s="39"/>
    </row>
    <row r="211" spans="1:19" ht="15" thickBot="1" x14ac:dyDescent="0.35">
      <c r="A211" s="46" t="s">
        <v>889</v>
      </c>
      <c r="B211" s="9" t="str">
        <f t="shared" si="8"/>
        <v/>
      </c>
      <c r="C211" s="8" t="str">
        <f t="shared" si="9"/>
        <v>◄</v>
      </c>
      <c r="D211" s="7"/>
      <c r="E211" s="6"/>
      <c r="F211" s="20" t="s">
        <v>591</v>
      </c>
      <c r="G211" s="22" t="s">
        <v>2043</v>
      </c>
      <c r="H211" s="17" t="s">
        <v>2048</v>
      </c>
      <c r="I211" s="72" t="s">
        <v>1913</v>
      </c>
      <c r="J211" s="16">
        <v>4739</v>
      </c>
      <c r="K211" s="15" t="s">
        <v>29</v>
      </c>
      <c r="L211" s="44" t="s">
        <v>17</v>
      </c>
      <c r="M211" s="14" t="s">
        <v>25</v>
      </c>
      <c r="N211" s="21">
        <v>43029</v>
      </c>
      <c r="O211" s="12" t="s">
        <v>17</v>
      </c>
      <c r="P211" s="11" t="s">
        <v>29</v>
      </c>
      <c r="Q211" s="10">
        <v>43031</v>
      </c>
      <c r="R211" s="38"/>
      <c r="S211" s="39"/>
    </row>
    <row r="212" spans="1:19" x14ac:dyDescent="0.3">
      <c r="A212" s="46" t="s">
        <v>889</v>
      </c>
      <c r="B212" s="9" t="str">
        <f t="shared" si="8"/>
        <v/>
      </c>
      <c r="C212" s="8" t="str">
        <f t="shared" si="9"/>
        <v>◄</v>
      </c>
      <c r="D212" s="7"/>
      <c r="E212" s="6"/>
      <c r="F212" s="19" t="s">
        <v>594</v>
      </c>
      <c r="G212" s="22" t="s">
        <v>2043</v>
      </c>
      <c r="H212" s="17" t="s">
        <v>2049</v>
      </c>
      <c r="I212" s="72" t="s">
        <v>1913</v>
      </c>
      <c r="J212" s="16">
        <v>4740</v>
      </c>
      <c r="K212" s="15" t="s">
        <v>29</v>
      </c>
      <c r="L212" s="44" t="s">
        <v>17</v>
      </c>
      <c r="M212" s="14" t="s">
        <v>25</v>
      </c>
      <c r="N212" s="21">
        <v>43029</v>
      </c>
      <c r="O212" s="12" t="s">
        <v>17</v>
      </c>
      <c r="P212" s="11" t="s">
        <v>29</v>
      </c>
      <c r="Q212" s="10">
        <v>43031</v>
      </c>
      <c r="R212" s="36" t="s">
        <v>2046</v>
      </c>
      <c r="S212" s="37">
        <v>0</v>
      </c>
    </row>
    <row r="213" spans="1:19" ht="15" thickBot="1" x14ac:dyDescent="0.35">
      <c r="A213" s="46" t="s">
        <v>889</v>
      </c>
      <c r="B213" s="9" t="str">
        <f t="shared" si="8"/>
        <v/>
      </c>
      <c r="C213" s="8" t="str">
        <f t="shared" si="9"/>
        <v>◄</v>
      </c>
      <c r="D213" s="7"/>
      <c r="E213" s="6"/>
      <c r="F213" s="20" t="s">
        <v>596</v>
      </c>
      <c r="G213" s="22" t="s">
        <v>2043</v>
      </c>
      <c r="H213" s="17" t="s">
        <v>2050</v>
      </c>
      <c r="I213" s="72" t="s">
        <v>1913</v>
      </c>
      <c r="J213" s="16">
        <v>4741</v>
      </c>
      <c r="K213" s="15" t="s">
        <v>29</v>
      </c>
      <c r="L213" s="44" t="s">
        <v>17</v>
      </c>
      <c r="M213" s="14" t="s">
        <v>25</v>
      </c>
      <c r="N213" s="21">
        <v>43029</v>
      </c>
      <c r="O213" s="12" t="s">
        <v>17</v>
      </c>
      <c r="P213" s="11" t="s">
        <v>29</v>
      </c>
      <c r="Q213" s="10">
        <v>43031</v>
      </c>
      <c r="R213" s="38"/>
      <c r="S213" s="39"/>
    </row>
    <row r="214" spans="1:19" x14ac:dyDescent="0.3">
      <c r="A214" s="46" t="s">
        <v>889</v>
      </c>
      <c r="B214" s="9" t="str">
        <f t="shared" si="8"/>
        <v/>
      </c>
      <c r="C214" s="8" t="str">
        <f t="shared" si="9"/>
        <v>◄</v>
      </c>
      <c r="D214" s="7"/>
      <c r="E214" s="6"/>
      <c r="F214" s="19" t="s">
        <v>605</v>
      </c>
      <c r="G214" s="22" t="s">
        <v>2051</v>
      </c>
      <c r="H214" s="17" t="s">
        <v>2052</v>
      </c>
      <c r="I214" s="72" t="s">
        <v>1913</v>
      </c>
      <c r="J214" s="16" t="s">
        <v>2053</v>
      </c>
      <c r="K214" s="15" t="s">
        <v>29</v>
      </c>
      <c r="L214" s="44" t="s">
        <v>17</v>
      </c>
      <c r="M214" s="14" t="s">
        <v>25</v>
      </c>
      <c r="N214" s="21">
        <v>43029</v>
      </c>
      <c r="O214" s="12" t="s">
        <v>17</v>
      </c>
      <c r="P214" s="11" t="s">
        <v>29</v>
      </c>
      <c r="Q214" s="10">
        <v>43031</v>
      </c>
      <c r="R214" s="36" t="s">
        <v>2054</v>
      </c>
      <c r="S214" s="37">
        <v>0</v>
      </c>
    </row>
    <row r="215" spans="1:19" x14ac:dyDescent="0.3">
      <c r="A215" s="46" t="s">
        <v>889</v>
      </c>
      <c r="B215" s="9" t="str">
        <f t="shared" si="8"/>
        <v/>
      </c>
      <c r="C215" s="8" t="str">
        <f t="shared" si="9"/>
        <v>◄</v>
      </c>
      <c r="D215" s="7"/>
      <c r="E215" s="6"/>
      <c r="F215" s="20" t="s">
        <v>607</v>
      </c>
      <c r="G215" s="22" t="s">
        <v>2051</v>
      </c>
      <c r="H215" s="17" t="s">
        <v>2055</v>
      </c>
      <c r="I215" s="72" t="s">
        <v>1913</v>
      </c>
      <c r="J215" s="16" t="s">
        <v>2056</v>
      </c>
      <c r="K215" s="15" t="s">
        <v>29</v>
      </c>
      <c r="L215" s="44" t="s">
        <v>17</v>
      </c>
      <c r="M215" s="14" t="s">
        <v>25</v>
      </c>
      <c r="N215" s="21">
        <v>43029</v>
      </c>
      <c r="O215" s="12" t="s">
        <v>17</v>
      </c>
      <c r="P215" s="11" t="s">
        <v>29</v>
      </c>
      <c r="Q215" s="10">
        <v>43031</v>
      </c>
      <c r="R215" s="38"/>
      <c r="S215" s="39"/>
    </row>
    <row r="216" spans="1:19" ht="15" thickBot="1" x14ac:dyDescent="0.35">
      <c r="A216" s="46" t="s">
        <v>889</v>
      </c>
      <c r="B216" s="9" t="str">
        <f t="shared" si="8"/>
        <v/>
      </c>
      <c r="C216" s="8" t="str">
        <f t="shared" si="9"/>
        <v>◄</v>
      </c>
      <c r="D216" s="7"/>
      <c r="E216" s="6"/>
      <c r="F216" s="20" t="s">
        <v>1272</v>
      </c>
      <c r="G216" s="22" t="s">
        <v>2051</v>
      </c>
      <c r="H216" s="17" t="s">
        <v>2057</v>
      </c>
      <c r="I216" s="72" t="s">
        <v>1913</v>
      </c>
      <c r="J216" s="16" t="s">
        <v>2058</v>
      </c>
      <c r="K216" s="15" t="s">
        <v>29</v>
      </c>
      <c r="L216" s="44" t="s">
        <v>17</v>
      </c>
      <c r="M216" s="14" t="s">
        <v>25</v>
      </c>
      <c r="N216" s="21">
        <v>43029</v>
      </c>
      <c r="O216" s="12" t="s">
        <v>17</v>
      </c>
      <c r="P216" s="11" t="s">
        <v>29</v>
      </c>
      <c r="Q216" s="10">
        <v>43031</v>
      </c>
      <c r="R216" s="38"/>
      <c r="S216" s="39"/>
    </row>
    <row r="217" spans="1:19" x14ac:dyDescent="0.3">
      <c r="A217" s="46" t="s">
        <v>889</v>
      </c>
      <c r="B217" s="9" t="str">
        <f t="shared" si="8"/>
        <v/>
      </c>
      <c r="C217" s="8" t="str">
        <f t="shared" si="9"/>
        <v>◄</v>
      </c>
      <c r="D217" s="7"/>
      <c r="E217" s="6"/>
      <c r="F217" s="19" t="s">
        <v>613</v>
      </c>
      <c r="G217" s="22" t="s">
        <v>2051</v>
      </c>
      <c r="H217" s="17" t="s">
        <v>2059</v>
      </c>
      <c r="I217" s="72" t="s">
        <v>1913</v>
      </c>
      <c r="J217" s="16" t="s">
        <v>2060</v>
      </c>
      <c r="K217" s="15" t="s">
        <v>29</v>
      </c>
      <c r="L217" s="44" t="s">
        <v>17</v>
      </c>
      <c r="M217" s="14" t="s">
        <v>25</v>
      </c>
      <c r="N217" s="21">
        <v>43029</v>
      </c>
      <c r="O217" s="12" t="s">
        <v>17</v>
      </c>
      <c r="P217" s="11" t="s">
        <v>29</v>
      </c>
      <c r="Q217" s="10">
        <v>43031</v>
      </c>
      <c r="R217" s="36" t="s">
        <v>2054</v>
      </c>
      <c r="S217" s="37">
        <v>0</v>
      </c>
    </row>
    <row r="218" spans="1:19" x14ac:dyDescent="0.3">
      <c r="A218" s="46" t="s">
        <v>889</v>
      </c>
      <c r="B218" s="9" t="str">
        <f t="shared" si="8"/>
        <v/>
      </c>
      <c r="C218" s="8" t="str">
        <f t="shared" si="9"/>
        <v>◄</v>
      </c>
      <c r="D218" s="7"/>
      <c r="E218" s="6"/>
      <c r="F218" s="20" t="s">
        <v>615</v>
      </c>
      <c r="G218" s="22" t="s">
        <v>2051</v>
      </c>
      <c r="H218" s="17" t="s">
        <v>2061</v>
      </c>
      <c r="I218" s="72" t="s">
        <v>1913</v>
      </c>
      <c r="J218" s="16">
        <v>4743</v>
      </c>
      <c r="K218" s="15" t="s">
        <v>29</v>
      </c>
      <c r="L218" s="44" t="s">
        <v>17</v>
      </c>
      <c r="M218" s="14" t="s">
        <v>25</v>
      </c>
      <c r="N218" s="21">
        <v>43029</v>
      </c>
      <c r="O218" s="12" t="s">
        <v>17</v>
      </c>
      <c r="P218" s="11" t="s">
        <v>29</v>
      </c>
      <c r="Q218" s="10">
        <v>43031</v>
      </c>
      <c r="R218" s="38"/>
      <c r="S218" s="39"/>
    </row>
    <row r="219" spans="1:19" ht="15" thickBot="1" x14ac:dyDescent="0.35">
      <c r="A219" s="46" t="s">
        <v>889</v>
      </c>
      <c r="B219" s="9" t="str">
        <f t="shared" si="8"/>
        <v/>
      </c>
      <c r="C219" s="8" t="str">
        <f t="shared" si="9"/>
        <v>◄</v>
      </c>
      <c r="D219" s="7"/>
      <c r="E219" s="6"/>
      <c r="F219" s="20" t="s">
        <v>616</v>
      </c>
      <c r="G219" s="22" t="s">
        <v>2051</v>
      </c>
      <c r="H219" s="17" t="s">
        <v>2062</v>
      </c>
      <c r="I219" s="72" t="s">
        <v>1913</v>
      </c>
      <c r="J219" s="16" t="s">
        <v>2063</v>
      </c>
      <c r="K219" s="15" t="s">
        <v>29</v>
      </c>
      <c r="L219" s="44" t="s">
        <v>17</v>
      </c>
      <c r="M219" s="14" t="s">
        <v>25</v>
      </c>
      <c r="N219" s="21">
        <v>43029</v>
      </c>
      <c r="O219" s="12" t="s">
        <v>17</v>
      </c>
      <c r="P219" s="11" t="s">
        <v>29</v>
      </c>
      <c r="Q219" s="10">
        <v>43031</v>
      </c>
      <c r="R219" s="38"/>
      <c r="S219" s="39"/>
    </row>
    <row r="220" spans="1:19" x14ac:dyDescent="0.3">
      <c r="A220" s="46" t="s">
        <v>889</v>
      </c>
      <c r="B220" s="9" t="str">
        <f t="shared" si="8"/>
        <v/>
      </c>
      <c r="C220" s="8" t="str">
        <f t="shared" si="9"/>
        <v>◄</v>
      </c>
      <c r="D220" s="7"/>
      <c r="E220" s="6"/>
      <c r="F220" s="19" t="s">
        <v>622</v>
      </c>
      <c r="G220" s="22" t="s">
        <v>2051</v>
      </c>
      <c r="H220" s="17" t="s">
        <v>2064</v>
      </c>
      <c r="I220" s="72" t="s">
        <v>1913</v>
      </c>
      <c r="J220" s="16" t="s">
        <v>2065</v>
      </c>
      <c r="K220" s="15" t="s">
        <v>29</v>
      </c>
      <c r="L220" s="44" t="s">
        <v>17</v>
      </c>
      <c r="M220" s="14" t="s">
        <v>25</v>
      </c>
      <c r="N220" s="21">
        <v>43029</v>
      </c>
      <c r="O220" s="12" t="s">
        <v>17</v>
      </c>
      <c r="P220" s="11" t="s">
        <v>29</v>
      </c>
      <c r="Q220" s="10">
        <v>43031</v>
      </c>
      <c r="R220" s="36" t="s">
        <v>2054</v>
      </c>
      <c r="S220" s="37">
        <v>0</v>
      </c>
    </row>
    <row r="221" spans="1:19" x14ac:dyDescent="0.3">
      <c r="A221" s="46" t="s">
        <v>889</v>
      </c>
      <c r="B221" s="9" t="str">
        <f t="shared" si="8"/>
        <v/>
      </c>
      <c r="C221" s="8" t="str">
        <f t="shared" si="9"/>
        <v>◄</v>
      </c>
      <c r="D221" s="7"/>
      <c r="E221" s="6"/>
      <c r="F221" s="20" t="s">
        <v>623</v>
      </c>
      <c r="G221" s="22" t="s">
        <v>2051</v>
      </c>
      <c r="H221" s="17" t="s">
        <v>2066</v>
      </c>
      <c r="I221" s="72" t="s">
        <v>1913</v>
      </c>
      <c r="J221" s="16" t="s">
        <v>2067</v>
      </c>
      <c r="K221" s="15" t="s">
        <v>29</v>
      </c>
      <c r="L221" s="44" t="s">
        <v>17</v>
      </c>
      <c r="M221" s="14" t="s">
        <v>25</v>
      </c>
      <c r="N221" s="21">
        <v>43029</v>
      </c>
      <c r="O221" s="12" t="s">
        <v>17</v>
      </c>
      <c r="P221" s="11" t="s">
        <v>29</v>
      </c>
      <c r="Q221" s="10">
        <v>43031</v>
      </c>
      <c r="R221" s="38"/>
      <c r="S221" s="39"/>
    </row>
    <row r="222" spans="1:19" x14ac:dyDescent="0.3">
      <c r="A222" s="46" t="s">
        <v>889</v>
      </c>
      <c r="B222" s="5"/>
      <c r="C222" s="5"/>
      <c r="D222" s="5"/>
      <c r="E222" s="5"/>
      <c r="F222" s="5"/>
      <c r="G222" s="3"/>
      <c r="H222" s="3"/>
      <c r="I222" s="4"/>
      <c r="J222" s="3"/>
      <c r="K222" s="3"/>
      <c r="L222" s="4"/>
      <c r="M222" s="4"/>
      <c r="N222" s="3"/>
      <c r="O222" s="3"/>
      <c r="P222" s="3"/>
      <c r="Q222" s="3"/>
    </row>
    <row r="223" spans="1:19" ht="15" thickBot="1" x14ac:dyDescent="0.35">
      <c r="A223" s="46" t="s">
        <v>889</v>
      </c>
      <c r="B223" s="58" t="s">
        <v>889</v>
      </c>
      <c r="C223" s="58" t="s">
        <v>889</v>
      </c>
      <c r="D223" s="58" t="s">
        <v>889</v>
      </c>
      <c r="E223" s="58" t="s">
        <v>889</v>
      </c>
      <c r="F223" s="58" t="s">
        <v>889</v>
      </c>
      <c r="G223" s="58" t="s">
        <v>889</v>
      </c>
      <c r="H223" s="58" t="s">
        <v>889</v>
      </c>
      <c r="I223" s="58" t="s">
        <v>889</v>
      </c>
      <c r="J223" s="58" t="s">
        <v>889</v>
      </c>
      <c r="K223" s="58" t="s">
        <v>889</v>
      </c>
      <c r="L223" s="58" t="s">
        <v>889</v>
      </c>
      <c r="M223" s="58" t="s">
        <v>889</v>
      </c>
      <c r="N223" s="58" t="s">
        <v>889</v>
      </c>
      <c r="O223" s="58" t="s">
        <v>889</v>
      </c>
    </row>
    <row r="224" spans="1:19" ht="15" thickTop="1" x14ac:dyDescent="0.3">
      <c r="A224" s="46" t="s">
        <v>889</v>
      </c>
      <c r="B224" s="59"/>
      <c r="C224" s="59" t="s">
        <v>894</v>
      </c>
      <c r="D224" s="59" t="s">
        <v>894</v>
      </c>
      <c r="E224" s="59" t="s">
        <v>894</v>
      </c>
      <c r="F224" s="47" t="s">
        <v>889</v>
      </c>
      <c r="G224" s="61" t="str">
        <f>G2</f>
        <v>If you have any of the scans listed below, please send a copy to (with thanks):</v>
      </c>
      <c r="H224" s="62" t="s">
        <v>891</v>
      </c>
      <c r="I224" s="63"/>
      <c r="J224" s="64"/>
      <c r="K224" s="64"/>
      <c r="L224" s="63"/>
      <c r="M224" s="63"/>
      <c r="N224" s="64"/>
      <c r="O224" s="65"/>
    </row>
    <row r="225" spans="1:17" ht="15" thickBot="1" x14ac:dyDescent="0.35">
      <c r="A225" s="60"/>
      <c r="B225" s="60"/>
      <c r="C225" s="60"/>
      <c r="D225" s="89" t="str">
        <f>CONCATENATE(COUNTIF(L226:L391, "scan"), "x ►")</f>
        <v>90x ►</v>
      </c>
      <c r="E225" s="90"/>
      <c r="F225" s="44" t="s">
        <v>38</v>
      </c>
      <c r="G225" s="66" t="str">
        <f>CONCATENATE(D225,"Scan(s) missing in :")</f>
        <v>90x ►Scan(s) missing in :</v>
      </c>
      <c r="H225" s="67" t="str">
        <f>H3</f>
        <v xml:space="preserve"> MK JAY2016-2017 (4569-4743)(NL-FR-EN)</v>
      </c>
      <c r="I225" s="68"/>
      <c r="J225" s="69"/>
      <c r="K225" s="69"/>
      <c r="L225" s="68"/>
      <c r="M225" s="68"/>
      <c r="N225" s="69"/>
      <c r="O225" s="70"/>
    </row>
    <row r="226" spans="1:17" ht="15" thickTop="1" x14ac:dyDescent="0.3">
      <c r="A226" s="46" t="s">
        <v>889</v>
      </c>
      <c r="B226" s="5"/>
      <c r="C226" s="5"/>
      <c r="D226" s="7"/>
      <c r="E226" s="6"/>
      <c r="F226" s="19" t="s">
        <v>18</v>
      </c>
      <c r="G226" s="22" t="s">
        <v>1727</v>
      </c>
      <c r="H226" s="17" t="s">
        <v>1728</v>
      </c>
      <c r="I226" s="72">
        <v>0</v>
      </c>
      <c r="J226" s="16" t="s">
        <v>1729</v>
      </c>
      <c r="K226" s="15" t="s">
        <v>29</v>
      </c>
      <c r="L226" s="44" t="s">
        <v>38</v>
      </c>
      <c r="M226" s="14" t="s">
        <v>25</v>
      </c>
      <c r="N226" s="21">
        <v>42441</v>
      </c>
      <c r="O226" s="12" t="s">
        <v>17</v>
      </c>
      <c r="P226" s="11" t="s">
        <v>29</v>
      </c>
      <c r="Q226" s="10">
        <v>42443</v>
      </c>
    </row>
    <row r="227" spans="1:17" x14ac:dyDescent="0.3">
      <c r="A227" s="46" t="s">
        <v>889</v>
      </c>
      <c r="B227" s="5"/>
      <c r="C227" s="5"/>
      <c r="D227" s="7"/>
      <c r="E227" s="6"/>
      <c r="F227" s="20" t="s">
        <v>20</v>
      </c>
      <c r="G227" s="22" t="s">
        <v>1727</v>
      </c>
      <c r="H227" s="17" t="s">
        <v>1731</v>
      </c>
      <c r="I227" s="72">
        <v>0</v>
      </c>
      <c r="J227" s="16">
        <v>4570</v>
      </c>
      <c r="K227" s="15" t="s">
        <v>29</v>
      </c>
      <c r="L227" s="44" t="s">
        <v>38</v>
      </c>
      <c r="M227" s="14" t="s">
        <v>25</v>
      </c>
      <c r="N227" s="21">
        <v>42441</v>
      </c>
      <c r="O227" s="12" t="s">
        <v>17</v>
      </c>
      <c r="P227" s="11" t="s">
        <v>29</v>
      </c>
      <c r="Q227" s="10">
        <v>42443</v>
      </c>
    </row>
    <row r="228" spans="1:17" x14ac:dyDescent="0.3">
      <c r="A228" s="46" t="s">
        <v>889</v>
      </c>
      <c r="B228" s="5"/>
      <c r="C228" s="5"/>
      <c r="D228" s="7"/>
      <c r="E228" s="6"/>
      <c r="F228" s="20" t="s">
        <v>21</v>
      </c>
      <c r="G228" s="22" t="s">
        <v>1727</v>
      </c>
      <c r="H228" s="17" t="s">
        <v>1732</v>
      </c>
      <c r="I228" s="72">
        <v>0</v>
      </c>
      <c r="J228" s="16">
        <v>4571</v>
      </c>
      <c r="K228" s="15" t="s">
        <v>29</v>
      </c>
      <c r="L228" s="44" t="s">
        <v>38</v>
      </c>
      <c r="M228" s="14" t="s">
        <v>25</v>
      </c>
      <c r="N228" s="21">
        <v>42441</v>
      </c>
      <c r="O228" s="12" t="s">
        <v>17</v>
      </c>
      <c r="P228" s="11" t="s">
        <v>29</v>
      </c>
      <c r="Q228" s="10">
        <v>42443</v>
      </c>
    </row>
    <row r="229" spans="1:17" x14ac:dyDescent="0.3">
      <c r="A229" s="46" t="s">
        <v>889</v>
      </c>
      <c r="B229" s="5"/>
      <c r="C229" s="5"/>
      <c r="D229" s="7"/>
      <c r="E229" s="6"/>
      <c r="F229" s="19" t="s">
        <v>32</v>
      </c>
      <c r="G229" s="22" t="s">
        <v>1727</v>
      </c>
      <c r="H229" s="17" t="s">
        <v>1733</v>
      </c>
      <c r="I229" s="72">
        <v>0</v>
      </c>
      <c r="J229" s="16">
        <v>4572</v>
      </c>
      <c r="K229" s="15" t="s">
        <v>29</v>
      </c>
      <c r="L229" s="44" t="s">
        <v>38</v>
      </c>
      <c r="M229" s="14" t="s">
        <v>25</v>
      </c>
      <c r="N229" s="21">
        <v>42441</v>
      </c>
      <c r="O229" s="12" t="s">
        <v>17</v>
      </c>
      <c r="P229" s="11" t="s">
        <v>29</v>
      </c>
      <c r="Q229" s="10">
        <v>42443</v>
      </c>
    </row>
    <row r="230" spans="1:17" x14ac:dyDescent="0.3">
      <c r="A230" s="46" t="s">
        <v>889</v>
      </c>
      <c r="B230" s="5"/>
      <c r="C230" s="5"/>
      <c r="D230" s="7"/>
      <c r="E230" s="6"/>
      <c r="F230" s="20" t="s">
        <v>34</v>
      </c>
      <c r="G230" s="22" t="s">
        <v>1727</v>
      </c>
      <c r="H230" s="17" t="s">
        <v>1734</v>
      </c>
      <c r="I230" s="72">
        <v>0</v>
      </c>
      <c r="J230" s="16">
        <v>4573</v>
      </c>
      <c r="K230" s="15" t="s">
        <v>29</v>
      </c>
      <c r="L230" s="44" t="s">
        <v>38</v>
      </c>
      <c r="M230" s="14" t="s">
        <v>25</v>
      </c>
      <c r="N230" s="21">
        <v>42441</v>
      </c>
      <c r="O230" s="12" t="s">
        <v>17</v>
      </c>
      <c r="P230" s="11" t="s">
        <v>29</v>
      </c>
      <c r="Q230" s="10">
        <v>42443</v>
      </c>
    </row>
    <row r="231" spans="1:17" x14ac:dyDescent="0.3">
      <c r="A231" s="46" t="s">
        <v>889</v>
      </c>
      <c r="B231" s="5"/>
      <c r="C231" s="5"/>
      <c r="D231" s="7"/>
      <c r="E231" s="6"/>
      <c r="F231" s="19" t="s">
        <v>44</v>
      </c>
      <c r="G231" s="22" t="s">
        <v>1735</v>
      </c>
      <c r="H231" s="17" t="s">
        <v>1736</v>
      </c>
      <c r="I231" s="72">
        <v>0</v>
      </c>
      <c r="J231" s="16" t="s">
        <v>1737</v>
      </c>
      <c r="K231" s="15" t="s">
        <v>29</v>
      </c>
      <c r="L231" s="44" t="s">
        <v>38</v>
      </c>
      <c r="M231" s="14" t="s">
        <v>25</v>
      </c>
      <c r="N231" s="21">
        <v>42441</v>
      </c>
      <c r="O231" s="12" t="s">
        <v>17</v>
      </c>
      <c r="P231" s="11" t="s">
        <v>29</v>
      </c>
      <c r="Q231" s="10">
        <v>42443</v>
      </c>
    </row>
    <row r="232" spans="1:17" x14ac:dyDescent="0.3">
      <c r="A232" s="46" t="s">
        <v>889</v>
      </c>
      <c r="B232" s="5"/>
      <c r="C232" s="5"/>
      <c r="D232" s="7"/>
      <c r="E232" s="6"/>
      <c r="F232" s="20" t="s">
        <v>45</v>
      </c>
      <c r="G232" s="22" t="s">
        <v>1735</v>
      </c>
      <c r="H232" s="17" t="s">
        <v>1739</v>
      </c>
      <c r="I232" s="72">
        <v>0</v>
      </c>
      <c r="J232" s="16">
        <v>4575</v>
      </c>
      <c r="K232" s="15" t="s">
        <v>29</v>
      </c>
      <c r="L232" s="44" t="s">
        <v>38</v>
      </c>
      <c r="M232" s="14" t="s">
        <v>25</v>
      </c>
      <c r="N232" s="21">
        <v>42441</v>
      </c>
      <c r="O232" s="12" t="s">
        <v>17</v>
      </c>
      <c r="P232" s="11" t="s">
        <v>29</v>
      </c>
      <c r="Q232" s="10">
        <v>42443</v>
      </c>
    </row>
    <row r="233" spans="1:17" x14ac:dyDescent="0.3">
      <c r="A233" s="46" t="s">
        <v>889</v>
      </c>
      <c r="B233" s="5"/>
      <c r="C233" s="5"/>
      <c r="D233" s="7"/>
      <c r="E233" s="6"/>
      <c r="F233" s="20" t="s">
        <v>46</v>
      </c>
      <c r="G233" s="22" t="s">
        <v>1735</v>
      </c>
      <c r="H233" s="17" t="s">
        <v>1740</v>
      </c>
      <c r="I233" s="72">
        <v>0</v>
      </c>
      <c r="J233" s="16">
        <v>4576</v>
      </c>
      <c r="K233" s="15" t="s">
        <v>29</v>
      </c>
      <c r="L233" s="44" t="s">
        <v>38</v>
      </c>
      <c r="M233" s="14" t="s">
        <v>25</v>
      </c>
      <c r="N233" s="21">
        <v>42441</v>
      </c>
      <c r="O233" s="12" t="s">
        <v>17</v>
      </c>
      <c r="P233" s="11" t="s">
        <v>29</v>
      </c>
      <c r="Q233" s="10">
        <v>42443</v>
      </c>
    </row>
    <row r="234" spans="1:17" x14ac:dyDescent="0.3">
      <c r="A234" s="46" t="s">
        <v>889</v>
      </c>
      <c r="B234" s="5"/>
      <c r="C234" s="5"/>
      <c r="D234" s="7"/>
      <c r="E234" s="6"/>
      <c r="F234" s="19" t="s">
        <v>53</v>
      </c>
      <c r="G234" s="22" t="s">
        <v>1735</v>
      </c>
      <c r="H234" s="17" t="s">
        <v>1741</v>
      </c>
      <c r="I234" s="72">
        <v>0</v>
      </c>
      <c r="J234" s="16">
        <v>4577</v>
      </c>
      <c r="K234" s="15" t="s">
        <v>29</v>
      </c>
      <c r="L234" s="44" t="s">
        <v>38</v>
      </c>
      <c r="M234" s="14" t="s">
        <v>25</v>
      </c>
      <c r="N234" s="21">
        <v>42441</v>
      </c>
      <c r="O234" s="12" t="s">
        <v>17</v>
      </c>
      <c r="P234" s="11" t="s">
        <v>29</v>
      </c>
      <c r="Q234" s="10">
        <v>42443</v>
      </c>
    </row>
    <row r="235" spans="1:17" x14ac:dyDescent="0.3">
      <c r="A235" s="46" t="s">
        <v>889</v>
      </c>
      <c r="B235" s="5"/>
      <c r="C235" s="5"/>
      <c r="D235" s="7"/>
      <c r="E235" s="6"/>
      <c r="F235" s="20" t="s">
        <v>54</v>
      </c>
      <c r="G235" s="22" t="s">
        <v>1735</v>
      </c>
      <c r="H235" s="17" t="s">
        <v>1742</v>
      </c>
      <c r="I235" s="72">
        <v>0</v>
      </c>
      <c r="J235" s="16">
        <v>4578</v>
      </c>
      <c r="K235" s="15" t="s">
        <v>29</v>
      </c>
      <c r="L235" s="44" t="s">
        <v>38</v>
      </c>
      <c r="M235" s="14" t="s">
        <v>25</v>
      </c>
      <c r="N235" s="21">
        <v>42441</v>
      </c>
      <c r="O235" s="12" t="s">
        <v>17</v>
      </c>
      <c r="P235" s="11" t="s">
        <v>29</v>
      </c>
      <c r="Q235" s="10">
        <v>42443</v>
      </c>
    </row>
    <row r="236" spans="1:17" x14ac:dyDescent="0.3">
      <c r="A236" s="46" t="s">
        <v>889</v>
      </c>
      <c r="B236" s="5"/>
      <c r="C236" s="5"/>
      <c r="D236" s="7"/>
      <c r="E236" s="6"/>
      <c r="F236" s="19" t="s">
        <v>62</v>
      </c>
      <c r="G236" s="22" t="s">
        <v>1743</v>
      </c>
      <c r="H236" s="17" t="s">
        <v>1744</v>
      </c>
      <c r="I236" s="72">
        <v>0</v>
      </c>
      <c r="J236" s="16" t="s">
        <v>1745</v>
      </c>
      <c r="K236" s="15" t="s">
        <v>29</v>
      </c>
      <c r="L236" s="44" t="s">
        <v>38</v>
      </c>
      <c r="M236" s="14" t="s">
        <v>25</v>
      </c>
      <c r="N236" s="21">
        <v>42441</v>
      </c>
      <c r="O236" s="12" t="s">
        <v>17</v>
      </c>
      <c r="P236" s="11" t="s">
        <v>29</v>
      </c>
      <c r="Q236" s="10">
        <v>42443</v>
      </c>
    </row>
    <row r="237" spans="1:17" x14ac:dyDescent="0.3">
      <c r="A237" s="46" t="s">
        <v>889</v>
      </c>
      <c r="B237" s="5"/>
      <c r="C237" s="5"/>
      <c r="D237" s="7"/>
      <c r="E237" s="6"/>
      <c r="F237" s="19" t="s">
        <v>70</v>
      </c>
      <c r="G237" s="22" t="s">
        <v>1748</v>
      </c>
      <c r="H237" s="17" t="s">
        <v>1749</v>
      </c>
      <c r="I237" s="72">
        <v>0</v>
      </c>
      <c r="J237" s="16" t="s">
        <v>1750</v>
      </c>
      <c r="K237" s="15" t="s">
        <v>29</v>
      </c>
      <c r="L237" s="44" t="s">
        <v>38</v>
      </c>
      <c r="M237" s="14" t="s">
        <v>25</v>
      </c>
      <c r="N237" s="21">
        <v>42441</v>
      </c>
      <c r="O237" s="12" t="s">
        <v>17</v>
      </c>
      <c r="P237" s="11" t="s">
        <v>29</v>
      </c>
      <c r="Q237" s="10">
        <v>42443</v>
      </c>
    </row>
    <row r="238" spans="1:17" x14ac:dyDescent="0.3">
      <c r="A238" s="46" t="s">
        <v>889</v>
      </c>
      <c r="B238" s="5"/>
      <c r="C238" s="5"/>
      <c r="D238" s="7"/>
      <c r="E238" s="6"/>
      <c r="F238" s="19" t="s">
        <v>74</v>
      </c>
      <c r="G238" s="22" t="s">
        <v>1753</v>
      </c>
      <c r="H238" s="17" t="s">
        <v>1754</v>
      </c>
      <c r="I238" s="72">
        <v>0</v>
      </c>
      <c r="J238" s="16" t="s">
        <v>1755</v>
      </c>
      <c r="K238" s="15" t="s">
        <v>29</v>
      </c>
      <c r="L238" s="44" t="s">
        <v>38</v>
      </c>
      <c r="M238" s="14" t="s">
        <v>25</v>
      </c>
      <c r="N238" s="21">
        <v>42441</v>
      </c>
      <c r="O238" s="12" t="s">
        <v>17</v>
      </c>
      <c r="P238" s="11" t="s">
        <v>29</v>
      </c>
      <c r="Q238" s="10">
        <v>42443</v>
      </c>
    </row>
    <row r="239" spans="1:17" x14ac:dyDescent="0.3">
      <c r="A239" s="46" t="s">
        <v>889</v>
      </c>
      <c r="B239" s="5"/>
      <c r="C239" s="5"/>
      <c r="D239" s="7"/>
      <c r="E239" s="6"/>
      <c r="F239" s="20" t="s">
        <v>75</v>
      </c>
      <c r="G239" s="22" t="s">
        <v>1753</v>
      </c>
      <c r="H239" s="17" t="s">
        <v>1757</v>
      </c>
      <c r="I239" s="72">
        <v>0</v>
      </c>
      <c r="J239" s="16">
        <v>4582</v>
      </c>
      <c r="K239" s="15" t="s">
        <v>29</v>
      </c>
      <c r="L239" s="44" t="s">
        <v>38</v>
      </c>
      <c r="M239" s="14" t="s">
        <v>25</v>
      </c>
      <c r="N239" s="21">
        <v>42441</v>
      </c>
      <c r="O239" s="12" t="s">
        <v>17</v>
      </c>
      <c r="P239" s="11" t="s">
        <v>29</v>
      </c>
      <c r="Q239" s="10">
        <v>42443</v>
      </c>
    </row>
    <row r="240" spans="1:17" x14ac:dyDescent="0.3">
      <c r="A240" s="46" t="s">
        <v>889</v>
      </c>
      <c r="B240" s="5"/>
      <c r="C240" s="5"/>
      <c r="D240" s="7"/>
      <c r="E240" s="6"/>
      <c r="F240" s="20" t="s">
        <v>76</v>
      </c>
      <c r="G240" s="22" t="s">
        <v>1753</v>
      </c>
      <c r="H240" s="17" t="s">
        <v>1758</v>
      </c>
      <c r="I240" s="72">
        <v>0</v>
      </c>
      <c r="J240" s="16">
        <v>4583</v>
      </c>
      <c r="K240" s="15" t="s">
        <v>29</v>
      </c>
      <c r="L240" s="44" t="s">
        <v>38</v>
      </c>
      <c r="M240" s="14" t="s">
        <v>25</v>
      </c>
      <c r="N240" s="21">
        <v>42441</v>
      </c>
      <c r="O240" s="12" t="s">
        <v>17</v>
      </c>
      <c r="P240" s="11" t="s">
        <v>29</v>
      </c>
      <c r="Q240" s="10">
        <v>42443</v>
      </c>
    </row>
    <row r="241" spans="1:17" x14ac:dyDescent="0.3">
      <c r="A241" s="46" t="s">
        <v>889</v>
      </c>
      <c r="B241" s="5"/>
      <c r="C241" s="5"/>
      <c r="D241" s="7"/>
      <c r="E241" s="6"/>
      <c r="F241" s="19" t="s">
        <v>82</v>
      </c>
      <c r="G241" s="22" t="s">
        <v>1753</v>
      </c>
      <c r="H241" s="17" t="s">
        <v>1759</v>
      </c>
      <c r="I241" s="72">
        <v>0</v>
      </c>
      <c r="J241" s="16">
        <v>4584</v>
      </c>
      <c r="K241" s="15" t="s">
        <v>29</v>
      </c>
      <c r="L241" s="44" t="s">
        <v>38</v>
      </c>
      <c r="M241" s="14" t="s">
        <v>25</v>
      </c>
      <c r="N241" s="21">
        <v>42441</v>
      </c>
      <c r="O241" s="12" t="s">
        <v>17</v>
      </c>
      <c r="P241" s="11" t="s">
        <v>29</v>
      </c>
      <c r="Q241" s="10">
        <v>42443</v>
      </c>
    </row>
    <row r="242" spans="1:17" x14ac:dyDescent="0.3">
      <c r="A242" s="46" t="s">
        <v>889</v>
      </c>
      <c r="B242" s="5"/>
      <c r="C242" s="5"/>
      <c r="D242" s="7"/>
      <c r="E242" s="6"/>
      <c r="F242" s="20" t="s">
        <v>83</v>
      </c>
      <c r="G242" s="22" t="s">
        <v>1753</v>
      </c>
      <c r="H242" s="17" t="s">
        <v>1760</v>
      </c>
      <c r="I242" s="72">
        <v>0</v>
      </c>
      <c r="J242" s="16">
        <v>4585</v>
      </c>
      <c r="K242" s="15" t="s">
        <v>29</v>
      </c>
      <c r="L242" s="44" t="s">
        <v>38</v>
      </c>
      <c r="M242" s="14" t="s">
        <v>25</v>
      </c>
      <c r="N242" s="21">
        <v>42441</v>
      </c>
      <c r="O242" s="12" t="s">
        <v>17</v>
      </c>
      <c r="P242" s="11" t="s">
        <v>29</v>
      </c>
      <c r="Q242" s="10">
        <v>42443</v>
      </c>
    </row>
    <row r="243" spans="1:17" x14ac:dyDescent="0.3">
      <c r="A243" s="46" t="s">
        <v>889</v>
      </c>
      <c r="B243" s="5"/>
      <c r="C243" s="5"/>
      <c r="D243" s="7"/>
      <c r="E243" s="6"/>
      <c r="F243" s="19" t="s">
        <v>88</v>
      </c>
      <c r="G243" s="22" t="s">
        <v>1761</v>
      </c>
      <c r="H243" s="17" t="s">
        <v>1762</v>
      </c>
      <c r="I243" s="72">
        <v>0</v>
      </c>
      <c r="J243" s="16" t="s">
        <v>1763</v>
      </c>
      <c r="K243" s="15" t="s">
        <v>29</v>
      </c>
      <c r="L243" s="44" t="s">
        <v>38</v>
      </c>
      <c r="M243" s="14" t="s">
        <v>25</v>
      </c>
      <c r="N243" s="21" t="s">
        <v>1197</v>
      </c>
      <c r="O243" s="12" t="s">
        <v>17</v>
      </c>
      <c r="P243" s="11" t="s">
        <v>29</v>
      </c>
      <c r="Q243" s="10">
        <v>42443</v>
      </c>
    </row>
    <row r="244" spans="1:17" x14ac:dyDescent="0.3">
      <c r="A244" s="46" t="s">
        <v>889</v>
      </c>
      <c r="B244" s="5"/>
      <c r="C244" s="5"/>
      <c r="D244" s="7"/>
      <c r="E244" s="6"/>
      <c r="F244" s="20" t="s">
        <v>89</v>
      </c>
      <c r="G244" s="22" t="s">
        <v>1761</v>
      </c>
      <c r="H244" s="17" t="s">
        <v>1765</v>
      </c>
      <c r="I244" s="72">
        <v>0</v>
      </c>
      <c r="J244" s="16" t="s">
        <v>1766</v>
      </c>
      <c r="K244" s="15" t="s">
        <v>29</v>
      </c>
      <c r="L244" s="44" t="s">
        <v>38</v>
      </c>
      <c r="M244" s="14" t="s">
        <v>25</v>
      </c>
      <c r="N244" s="21" t="s">
        <v>1197</v>
      </c>
      <c r="O244" s="12" t="s">
        <v>17</v>
      </c>
      <c r="P244" s="11" t="s">
        <v>29</v>
      </c>
      <c r="Q244" s="10">
        <v>42443</v>
      </c>
    </row>
    <row r="245" spans="1:17" x14ac:dyDescent="0.3">
      <c r="A245" s="46" t="s">
        <v>889</v>
      </c>
      <c r="B245" s="5"/>
      <c r="C245" s="5"/>
      <c r="D245" s="7"/>
      <c r="E245" s="6"/>
      <c r="F245" s="19" t="s">
        <v>92</v>
      </c>
      <c r="G245" s="22" t="s">
        <v>1761</v>
      </c>
      <c r="H245" s="17" t="s">
        <v>1767</v>
      </c>
      <c r="I245" s="72">
        <v>0</v>
      </c>
      <c r="J245" s="16">
        <v>4587</v>
      </c>
      <c r="K245" s="15" t="s">
        <v>29</v>
      </c>
      <c r="L245" s="44" t="s">
        <v>38</v>
      </c>
      <c r="M245" s="14" t="s">
        <v>25</v>
      </c>
      <c r="N245" s="21" t="s">
        <v>1197</v>
      </c>
      <c r="O245" s="12" t="s">
        <v>17</v>
      </c>
      <c r="P245" s="11" t="s">
        <v>29</v>
      </c>
      <c r="Q245" s="10">
        <v>42443</v>
      </c>
    </row>
    <row r="246" spans="1:17" x14ac:dyDescent="0.3">
      <c r="A246" s="46" t="s">
        <v>889</v>
      </c>
      <c r="B246" s="5"/>
      <c r="C246" s="5"/>
      <c r="D246" s="7"/>
      <c r="E246" s="6"/>
      <c r="F246" s="20" t="s">
        <v>93</v>
      </c>
      <c r="G246" s="22" t="s">
        <v>1761</v>
      </c>
      <c r="H246" s="17" t="s">
        <v>1768</v>
      </c>
      <c r="I246" s="72">
        <v>0</v>
      </c>
      <c r="J246" s="16" t="s">
        <v>1769</v>
      </c>
      <c r="K246" s="15" t="s">
        <v>29</v>
      </c>
      <c r="L246" s="44" t="s">
        <v>38</v>
      </c>
      <c r="M246" s="14" t="s">
        <v>25</v>
      </c>
      <c r="N246" s="21" t="s">
        <v>1197</v>
      </c>
      <c r="O246" s="12" t="s">
        <v>17</v>
      </c>
      <c r="P246" s="11" t="s">
        <v>29</v>
      </c>
      <c r="Q246" s="10">
        <v>42443</v>
      </c>
    </row>
    <row r="247" spans="1:17" x14ac:dyDescent="0.3">
      <c r="A247" s="46" t="s">
        <v>889</v>
      </c>
      <c r="B247" s="5"/>
      <c r="C247" s="5"/>
      <c r="D247" s="7"/>
      <c r="E247" s="6"/>
      <c r="F247" s="19" t="s">
        <v>96</v>
      </c>
      <c r="G247" s="22" t="s">
        <v>1770</v>
      </c>
      <c r="H247" s="17" t="s">
        <v>1771</v>
      </c>
      <c r="I247" s="72">
        <v>0</v>
      </c>
      <c r="J247" s="16" t="s">
        <v>1772</v>
      </c>
      <c r="K247" s="15" t="s">
        <v>29</v>
      </c>
      <c r="L247" s="44" t="s">
        <v>38</v>
      </c>
      <c r="M247" s="14" t="s">
        <v>25</v>
      </c>
      <c r="N247" s="21">
        <v>42531</v>
      </c>
      <c r="O247" s="12" t="s">
        <v>17</v>
      </c>
      <c r="P247" s="11" t="s">
        <v>29</v>
      </c>
      <c r="Q247" s="10">
        <v>42534</v>
      </c>
    </row>
    <row r="248" spans="1:17" x14ac:dyDescent="0.3">
      <c r="A248" s="46" t="s">
        <v>889</v>
      </c>
      <c r="B248" s="5"/>
      <c r="C248" s="5"/>
      <c r="D248" s="7"/>
      <c r="E248" s="6"/>
      <c r="F248" s="20" t="s">
        <v>98</v>
      </c>
      <c r="G248" s="22" t="s">
        <v>1770</v>
      </c>
      <c r="H248" s="17" t="s">
        <v>1774</v>
      </c>
      <c r="I248" s="72">
        <v>0</v>
      </c>
      <c r="J248" s="16">
        <v>4589</v>
      </c>
      <c r="K248" s="15" t="s">
        <v>29</v>
      </c>
      <c r="L248" s="44" t="s">
        <v>38</v>
      </c>
      <c r="M248" s="14" t="s">
        <v>25</v>
      </c>
      <c r="N248" s="21">
        <v>42531</v>
      </c>
      <c r="O248" s="12" t="s">
        <v>17</v>
      </c>
      <c r="P248" s="11" t="s">
        <v>29</v>
      </c>
      <c r="Q248" s="10">
        <v>42534</v>
      </c>
    </row>
    <row r="249" spans="1:17" x14ac:dyDescent="0.3">
      <c r="A249" s="46" t="s">
        <v>889</v>
      </c>
      <c r="B249" s="5"/>
      <c r="C249" s="5"/>
      <c r="D249" s="7"/>
      <c r="E249" s="6"/>
      <c r="F249" s="20" t="s">
        <v>99</v>
      </c>
      <c r="G249" s="22" t="s">
        <v>1770</v>
      </c>
      <c r="H249" s="17" t="s">
        <v>1775</v>
      </c>
      <c r="I249" s="72">
        <v>0</v>
      </c>
      <c r="J249" s="16">
        <v>4590</v>
      </c>
      <c r="K249" s="15" t="s">
        <v>29</v>
      </c>
      <c r="L249" s="44" t="s">
        <v>38</v>
      </c>
      <c r="M249" s="14" t="s">
        <v>25</v>
      </c>
      <c r="N249" s="21">
        <v>42531</v>
      </c>
      <c r="O249" s="12" t="s">
        <v>17</v>
      </c>
      <c r="P249" s="11" t="s">
        <v>29</v>
      </c>
      <c r="Q249" s="10">
        <v>42534</v>
      </c>
    </row>
    <row r="250" spans="1:17" x14ac:dyDescent="0.3">
      <c r="A250" s="46" t="s">
        <v>889</v>
      </c>
      <c r="B250" s="5"/>
      <c r="C250" s="5"/>
      <c r="D250" s="7"/>
      <c r="E250" s="6"/>
      <c r="F250" s="19" t="s">
        <v>110</v>
      </c>
      <c r="G250" s="22" t="s">
        <v>1770</v>
      </c>
      <c r="H250" s="17" t="s">
        <v>1776</v>
      </c>
      <c r="I250" s="72">
        <v>0</v>
      </c>
      <c r="J250" s="16">
        <v>4591</v>
      </c>
      <c r="K250" s="15" t="s">
        <v>29</v>
      </c>
      <c r="L250" s="44" t="s">
        <v>38</v>
      </c>
      <c r="M250" s="14" t="s">
        <v>25</v>
      </c>
      <c r="N250" s="21">
        <v>42531</v>
      </c>
      <c r="O250" s="12" t="s">
        <v>17</v>
      </c>
      <c r="P250" s="11" t="s">
        <v>29</v>
      </c>
      <c r="Q250" s="10">
        <v>42534</v>
      </c>
    </row>
    <row r="251" spans="1:17" x14ac:dyDescent="0.3">
      <c r="A251" s="46" t="s">
        <v>889</v>
      </c>
      <c r="B251" s="5"/>
      <c r="C251" s="5"/>
      <c r="D251" s="7"/>
      <c r="E251" s="6"/>
      <c r="F251" s="20" t="s">
        <v>112</v>
      </c>
      <c r="G251" s="22" t="s">
        <v>1770</v>
      </c>
      <c r="H251" s="17" t="s">
        <v>1777</v>
      </c>
      <c r="I251" s="72">
        <v>0</v>
      </c>
      <c r="J251" s="16">
        <v>4592</v>
      </c>
      <c r="K251" s="15" t="s">
        <v>29</v>
      </c>
      <c r="L251" s="44" t="s">
        <v>38</v>
      </c>
      <c r="M251" s="14" t="s">
        <v>25</v>
      </c>
      <c r="N251" s="21">
        <v>42531</v>
      </c>
      <c r="O251" s="12" t="s">
        <v>17</v>
      </c>
      <c r="P251" s="11" t="s">
        <v>29</v>
      </c>
      <c r="Q251" s="10">
        <v>42534</v>
      </c>
    </row>
    <row r="252" spans="1:17" x14ac:dyDescent="0.3">
      <c r="A252" s="46" t="s">
        <v>889</v>
      </c>
      <c r="B252" s="5"/>
      <c r="C252" s="5"/>
      <c r="D252" s="7"/>
      <c r="E252" s="6"/>
      <c r="F252" s="19" t="s">
        <v>119</v>
      </c>
      <c r="G252" s="22" t="s">
        <v>1778</v>
      </c>
      <c r="H252" s="17" t="s">
        <v>1779</v>
      </c>
      <c r="I252" s="72">
        <v>0</v>
      </c>
      <c r="J252" s="16" t="s">
        <v>1780</v>
      </c>
      <c r="K252" s="15" t="s">
        <v>29</v>
      </c>
      <c r="L252" s="44" t="s">
        <v>38</v>
      </c>
      <c r="M252" s="14" t="s">
        <v>25</v>
      </c>
      <c r="N252" s="21">
        <v>42532</v>
      </c>
      <c r="O252" s="12" t="s">
        <v>17</v>
      </c>
      <c r="P252" s="11" t="s">
        <v>29</v>
      </c>
      <c r="Q252" s="10">
        <v>42534</v>
      </c>
    </row>
    <row r="253" spans="1:17" x14ac:dyDescent="0.3">
      <c r="A253" s="46" t="s">
        <v>889</v>
      </c>
      <c r="B253" s="5"/>
      <c r="C253" s="5"/>
      <c r="D253" s="7"/>
      <c r="E253" s="6"/>
      <c r="F253" s="19" t="s">
        <v>130</v>
      </c>
      <c r="G253" s="22" t="s">
        <v>1783</v>
      </c>
      <c r="H253" s="17" t="s">
        <v>1784</v>
      </c>
      <c r="I253" s="72">
        <v>0</v>
      </c>
      <c r="J253" s="16" t="s">
        <v>1785</v>
      </c>
      <c r="K253" s="15" t="s">
        <v>29</v>
      </c>
      <c r="L253" s="44" t="s">
        <v>38</v>
      </c>
      <c r="M253" s="14" t="s">
        <v>25</v>
      </c>
      <c r="N253" s="21">
        <v>42533</v>
      </c>
      <c r="O253" s="12" t="s">
        <v>17</v>
      </c>
      <c r="P253" s="11" t="s">
        <v>29</v>
      </c>
      <c r="Q253" s="10">
        <v>42534</v>
      </c>
    </row>
    <row r="254" spans="1:17" x14ac:dyDescent="0.3">
      <c r="A254" s="46" t="s">
        <v>889</v>
      </c>
      <c r="B254" s="5"/>
      <c r="C254" s="5"/>
      <c r="D254" s="7"/>
      <c r="E254" s="6"/>
      <c r="F254" s="20" t="s">
        <v>132</v>
      </c>
      <c r="G254" s="22" t="s">
        <v>1783</v>
      </c>
      <c r="H254" s="17" t="s">
        <v>1787</v>
      </c>
      <c r="I254" s="72">
        <v>0</v>
      </c>
      <c r="J254" s="16">
        <v>4595</v>
      </c>
      <c r="K254" s="15" t="s">
        <v>29</v>
      </c>
      <c r="L254" s="44" t="s">
        <v>38</v>
      </c>
      <c r="M254" s="14" t="s">
        <v>25</v>
      </c>
      <c r="N254" s="21">
        <v>42533</v>
      </c>
      <c r="O254" s="12" t="s">
        <v>17</v>
      </c>
      <c r="P254" s="11" t="s">
        <v>29</v>
      </c>
      <c r="Q254" s="10">
        <v>42534</v>
      </c>
    </row>
    <row r="255" spans="1:17" x14ac:dyDescent="0.3">
      <c r="A255" s="46" t="s">
        <v>889</v>
      </c>
      <c r="B255" s="5"/>
      <c r="C255" s="5"/>
      <c r="D255" s="7"/>
      <c r="E255" s="6"/>
      <c r="F255" s="20" t="s">
        <v>966</v>
      </c>
      <c r="G255" s="22" t="s">
        <v>1783</v>
      </c>
      <c r="H255" s="17" t="s">
        <v>1788</v>
      </c>
      <c r="I255" s="72">
        <v>0</v>
      </c>
      <c r="J255" s="16">
        <v>4596</v>
      </c>
      <c r="K255" s="15" t="s">
        <v>29</v>
      </c>
      <c r="L255" s="44" t="s">
        <v>38</v>
      </c>
      <c r="M255" s="14" t="s">
        <v>25</v>
      </c>
      <c r="N255" s="21">
        <v>42533</v>
      </c>
      <c r="O255" s="12" t="s">
        <v>17</v>
      </c>
      <c r="P255" s="11" t="s">
        <v>29</v>
      </c>
      <c r="Q255" s="10">
        <v>42534</v>
      </c>
    </row>
    <row r="256" spans="1:17" x14ac:dyDescent="0.3">
      <c r="A256" s="46" t="s">
        <v>889</v>
      </c>
      <c r="B256" s="5"/>
      <c r="C256" s="5"/>
      <c r="D256" s="7"/>
      <c r="E256" s="6"/>
      <c r="F256" s="19" t="s">
        <v>136</v>
      </c>
      <c r="G256" s="22" t="s">
        <v>1783</v>
      </c>
      <c r="H256" s="17" t="s">
        <v>1789</v>
      </c>
      <c r="I256" s="72">
        <v>0</v>
      </c>
      <c r="J256" s="16">
        <v>4597</v>
      </c>
      <c r="K256" s="15" t="s">
        <v>29</v>
      </c>
      <c r="L256" s="44" t="s">
        <v>38</v>
      </c>
      <c r="M256" s="14" t="s">
        <v>25</v>
      </c>
      <c r="N256" s="21">
        <v>42533</v>
      </c>
      <c r="O256" s="12" t="s">
        <v>17</v>
      </c>
      <c r="P256" s="11" t="s">
        <v>29</v>
      </c>
      <c r="Q256" s="10">
        <v>42534</v>
      </c>
    </row>
    <row r="257" spans="1:17" x14ac:dyDescent="0.3">
      <c r="A257" s="46" t="s">
        <v>889</v>
      </c>
      <c r="B257" s="5"/>
      <c r="C257" s="5"/>
      <c r="D257" s="7"/>
      <c r="E257" s="6"/>
      <c r="F257" s="20" t="s">
        <v>138</v>
      </c>
      <c r="G257" s="22" t="s">
        <v>1783</v>
      </c>
      <c r="H257" s="17" t="s">
        <v>1790</v>
      </c>
      <c r="I257" s="72">
        <v>0</v>
      </c>
      <c r="J257" s="16">
        <v>4598</v>
      </c>
      <c r="K257" s="15" t="s">
        <v>29</v>
      </c>
      <c r="L257" s="44" t="s">
        <v>38</v>
      </c>
      <c r="M257" s="14" t="s">
        <v>25</v>
      </c>
      <c r="N257" s="21">
        <v>42533</v>
      </c>
      <c r="O257" s="12" t="s">
        <v>17</v>
      </c>
      <c r="P257" s="11" t="s">
        <v>29</v>
      </c>
      <c r="Q257" s="10">
        <v>42534</v>
      </c>
    </row>
    <row r="258" spans="1:17" x14ac:dyDescent="0.3">
      <c r="A258" s="46" t="s">
        <v>889</v>
      </c>
      <c r="B258" s="5"/>
      <c r="C258" s="5"/>
      <c r="D258" s="7"/>
      <c r="E258" s="6"/>
      <c r="F258" s="19" t="s">
        <v>145</v>
      </c>
      <c r="G258" s="22" t="s">
        <v>1791</v>
      </c>
      <c r="H258" s="17" t="s">
        <v>1792</v>
      </c>
      <c r="I258" s="72">
        <v>0</v>
      </c>
      <c r="J258" s="16" t="s">
        <v>1793</v>
      </c>
      <c r="K258" s="15" t="s">
        <v>29</v>
      </c>
      <c r="L258" s="44" t="s">
        <v>38</v>
      </c>
      <c r="M258" s="14" t="s">
        <v>25</v>
      </c>
      <c r="N258" s="21">
        <v>42532</v>
      </c>
      <c r="O258" s="12" t="s">
        <v>17</v>
      </c>
      <c r="P258" s="11" t="s">
        <v>29</v>
      </c>
      <c r="Q258" s="10">
        <v>42534</v>
      </c>
    </row>
    <row r="259" spans="1:17" x14ac:dyDescent="0.3">
      <c r="A259" s="46" t="s">
        <v>889</v>
      </c>
      <c r="B259" s="5"/>
      <c r="C259" s="5"/>
      <c r="D259" s="7"/>
      <c r="E259" s="6"/>
      <c r="F259" s="20" t="s">
        <v>146</v>
      </c>
      <c r="G259" s="22" t="s">
        <v>1791</v>
      </c>
      <c r="H259" s="17" t="s">
        <v>1795</v>
      </c>
      <c r="I259" s="72">
        <v>0</v>
      </c>
      <c r="J259" s="16">
        <v>4600</v>
      </c>
      <c r="K259" s="15" t="s">
        <v>29</v>
      </c>
      <c r="L259" s="44" t="s">
        <v>38</v>
      </c>
      <c r="M259" s="14" t="s">
        <v>25</v>
      </c>
      <c r="N259" s="21">
        <v>42532</v>
      </c>
      <c r="O259" s="12" t="s">
        <v>17</v>
      </c>
      <c r="P259" s="11" t="s">
        <v>29</v>
      </c>
      <c r="Q259" s="10">
        <v>42534</v>
      </c>
    </row>
    <row r="260" spans="1:17" x14ac:dyDescent="0.3">
      <c r="A260" s="46" t="s">
        <v>889</v>
      </c>
      <c r="B260" s="5"/>
      <c r="C260" s="5"/>
      <c r="D260" s="7"/>
      <c r="E260" s="6"/>
      <c r="F260" s="19" t="s">
        <v>187</v>
      </c>
      <c r="G260" s="22" t="s">
        <v>1811</v>
      </c>
      <c r="H260" s="17" t="s">
        <v>1812</v>
      </c>
      <c r="I260" s="72">
        <v>0</v>
      </c>
      <c r="J260" s="16" t="s">
        <v>1813</v>
      </c>
      <c r="K260" s="15" t="s">
        <v>29</v>
      </c>
      <c r="L260" s="44" t="s">
        <v>38</v>
      </c>
      <c r="M260" s="14" t="s">
        <v>25</v>
      </c>
      <c r="N260" s="21">
        <v>42602</v>
      </c>
      <c r="O260" s="12" t="s">
        <v>17</v>
      </c>
      <c r="P260" s="11" t="s">
        <v>29</v>
      </c>
      <c r="Q260" s="10">
        <v>42604</v>
      </c>
    </row>
    <row r="261" spans="1:17" x14ac:dyDescent="0.3">
      <c r="A261" s="46" t="s">
        <v>889</v>
      </c>
      <c r="B261" s="5"/>
      <c r="C261" s="5"/>
      <c r="D261" s="7"/>
      <c r="E261" s="6"/>
      <c r="F261" s="20" t="s">
        <v>188</v>
      </c>
      <c r="G261" s="22" t="s">
        <v>1811</v>
      </c>
      <c r="H261" s="17" t="s">
        <v>1815</v>
      </c>
      <c r="I261" s="72">
        <v>0</v>
      </c>
      <c r="J261" s="16">
        <v>4612</v>
      </c>
      <c r="K261" s="15" t="s">
        <v>29</v>
      </c>
      <c r="L261" s="44" t="s">
        <v>38</v>
      </c>
      <c r="M261" s="14" t="s">
        <v>25</v>
      </c>
      <c r="N261" s="21">
        <v>42602</v>
      </c>
      <c r="O261" s="12" t="s">
        <v>17</v>
      </c>
      <c r="P261" s="11" t="s">
        <v>29</v>
      </c>
      <c r="Q261" s="10">
        <v>42604</v>
      </c>
    </row>
    <row r="262" spans="1:17" x14ac:dyDescent="0.3">
      <c r="A262" s="46" t="s">
        <v>889</v>
      </c>
      <c r="B262" s="5"/>
      <c r="C262" s="5"/>
      <c r="D262" s="7"/>
      <c r="E262" s="6"/>
      <c r="F262" s="20" t="s">
        <v>999</v>
      </c>
      <c r="G262" s="22" t="s">
        <v>1811</v>
      </c>
      <c r="H262" s="17" t="s">
        <v>1816</v>
      </c>
      <c r="I262" s="72">
        <v>0</v>
      </c>
      <c r="J262" s="16">
        <v>4613</v>
      </c>
      <c r="K262" s="15" t="s">
        <v>29</v>
      </c>
      <c r="L262" s="44" t="s">
        <v>38</v>
      </c>
      <c r="M262" s="14" t="s">
        <v>25</v>
      </c>
      <c r="N262" s="21">
        <v>42602</v>
      </c>
      <c r="O262" s="12" t="s">
        <v>17</v>
      </c>
      <c r="P262" s="11" t="s">
        <v>29</v>
      </c>
      <c r="Q262" s="10">
        <v>42604</v>
      </c>
    </row>
    <row r="263" spans="1:17" x14ac:dyDescent="0.3">
      <c r="A263" s="46" t="s">
        <v>889</v>
      </c>
      <c r="B263" s="5"/>
      <c r="C263" s="5"/>
      <c r="D263" s="7"/>
      <c r="E263" s="6"/>
      <c r="F263" s="19" t="s">
        <v>191</v>
      </c>
      <c r="G263" s="22" t="s">
        <v>1811</v>
      </c>
      <c r="H263" s="17" t="s">
        <v>1817</v>
      </c>
      <c r="I263" s="72">
        <v>0</v>
      </c>
      <c r="J263" s="16">
        <v>4614</v>
      </c>
      <c r="K263" s="15" t="s">
        <v>29</v>
      </c>
      <c r="L263" s="44" t="s">
        <v>38</v>
      </c>
      <c r="M263" s="14" t="s">
        <v>25</v>
      </c>
      <c r="N263" s="21">
        <v>42602</v>
      </c>
      <c r="O263" s="12" t="s">
        <v>17</v>
      </c>
      <c r="P263" s="11" t="s">
        <v>29</v>
      </c>
      <c r="Q263" s="10">
        <v>42604</v>
      </c>
    </row>
    <row r="264" spans="1:17" x14ac:dyDescent="0.3">
      <c r="A264" s="46" t="s">
        <v>889</v>
      </c>
      <c r="B264" s="5"/>
      <c r="C264" s="5"/>
      <c r="D264" s="7"/>
      <c r="E264" s="6"/>
      <c r="F264" s="20" t="s">
        <v>192</v>
      </c>
      <c r="G264" s="22" t="s">
        <v>1811</v>
      </c>
      <c r="H264" s="17" t="s">
        <v>1818</v>
      </c>
      <c r="I264" s="72">
        <v>0</v>
      </c>
      <c r="J264" s="16">
        <v>4615</v>
      </c>
      <c r="K264" s="15" t="s">
        <v>29</v>
      </c>
      <c r="L264" s="44" t="s">
        <v>38</v>
      </c>
      <c r="M264" s="14" t="s">
        <v>25</v>
      </c>
      <c r="N264" s="21">
        <v>42602</v>
      </c>
      <c r="O264" s="12" t="s">
        <v>17</v>
      </c>
      <c r="P264" s="11" t="s">
        <v>29</v>
      </c>
      <c r="Q264" s="10">
        <v>42604</v>
      </c>
    </row>
    <row r="265" spans="1:17" x14ac:dyDescent="0.3">
      <c r="A265" s="46" t="s">
        <v>889</v>
      </c>
      <c r="B265" s="5"/>
      <c r="C265" s="5"/>
      <c r="D265" s="7"/>
      <c r="E265" s="6"/>
      <c r="F265" s="19" t="s">
        <v>198</v>
      </c>
      <c r="G265" s="22" t="s">
        <v>1819</v>
      </c>
      <c r="H265" s="17" t="s">
        <v>1820</v>
      </c>
      <c r="I265" s="72">
        <v>0</v>
      </c>
      <c r="J265" s="16" t="s">
        <v>1821</v>
      </c>
      <c r="K265" s="15" t="s">
        <v>29</v>
      </c>
      <c r="L265" s="44" t="s">
        <v>38</v>
      </c>
      <c r="M265" s="14" t="s">
        <v>25</v>
      </c>
      <c r="N265" s="21">
        <v>42602</v>
      </c>
      <c r="O265" s="12" t="s">
        <v>17</v>
      </c>
      <c r="P265" s="11" t="s">
        <v>29</v>
      </c>
      <c r="Q265" s="10">
        <v>42604</v>
      </c>
    </row>
    <row r="266" spans="1:17" x14ac:dyDescent="0.3">
      <c r="A266" s="46" t="s">
        <v>889</v>
      </c>
      <c r="B266" s="5"/>
      <c r="C266" s="5"/>
      <c r="D266" s="7"/>
      <c r="E266" s="6"/>
      <c r="F266" s="20" t="s">
        <v>199</v>
      </c>
      <c r="G266" s="22" t="s">
        <v>1819</v>
      </c>
      <c r="H266" s="17" t="s">
        <v>1823</v>
      </c>
      <c r="I266" s="72">
        <v>0</v>
      </c>
      <c r="J266" s="16">
        <v>4617</v>
      </c>
      <c r="K266" s="15" t="s">
        <v>29</v>
      </c>
      <c r="L266" s="44" t="s">
        <v>38</v>
      </c>
      <c r="M266" s="14" t="s">
        <v>25</v>
      </c>
      <c r="N266" s="21">
        <v>42602</v>
      </c>
      <c r="O266" s="12" t="s">
        <v>17</v>
      </c>
      <c r="P266" s="11" t="s">
        <v>29</v>
      </c>
      <c r="Q266" s="10">
        <v>42604</v>
      </c>
    </row>
    <row r="267" spans="1:17" x14ac:dyDescent="0.3">
      <c r="A267" s="46" t="s">
        <v>889</v>
      </c>
      <c r="B267" s="5"/>
      <c r="C267" s="5"/>
      <c r="D267" s="7"/>
      <c r="E267" s="6"/>
      <c r="F267" s="20" t="s">
        <v>1824</v>
      </c>
      <c r="G267" s="22" t="s">
        <v>1819</v>
      </c>
      <c r="H267" s="17" t="s">
        <v>1825</v>
      </c>
      <c r="I267" s="72">
        <v>0</v>
      </c>
      <c r="J267" s="16">
        <v>4618</v>
      </c>
      <c r="K267" s="15" t="s">
        <v>29</v>
      </c>
      <c r="L267" s="44" t="s">
        <v>38</v>
      </c>
      <c r="M267" s="14" t="s">
        <v>25</v>
      </c>
      <c r="N267" s="21">
        <v>42602</v>
      </c>
      <c r="O267" s="12" t="s">
        <v>17</v>
      </c>
      <c r="P267" s="11" t="s">
        <v>29</v>
      </c>
      <c r="Q267" s="10">
        <v>42604</v>
      </c>
    </row>
    <row r="268" spans="1:17" x14ac:dyDescent="0.3">
      <c r="A268" s="46" t="s">
        <v>889</v>
      </c>
      <c r="B268" s="5"/>
      <c r="C268" s="5"/>
      <c r="D268" s="7"/>
      <c r="E268" s="6"/>
      <c r="F268" s="19" t="s">
        <v>202</v>
      </c>
      <c r="G268" s="22" t="s">
        <v>1819</v>
      </c>
      <c r="H268" s="17" t="s">
        <v>1826</v>
      </c>
      <c r="I268" s="72">
        <v>0</v>
      </c>
      <c r="J268" s="16">
        <v>4619</v>
      </c>
      <c r="K268" s="15" t="s">
        <v>29</v>
      </c>
      <c r="L268" s="44" t="s">
        <v>38</v>
      </c>
      <c r="M268" s="14" t="s">
        <v>25</v>
      </c>
      <c r="N268" s="21">
        <v>42602</v>
      </c>
      <c r="O268" s="12" t="s">
        <v>17</v>
      </c>
      <c r="P268" s="11" t="s">
        <v>29</v>
      </c>
      <c r="Q268" s="10">
        <v>42604</v>
      </c>
    </row>
    <row r="269" spans="1:17" x14ac:dyDescent="0.3">
      <c r="A269" s="46" t="s">
        <v>889</v>
      </c>
      <c r="B269" s="5"/>
      <c r="C269" s="5"/>
      <c r="D269" s="7"/>
      <c r="E269" s="6"/>
      <c r="F269" s="20" t="s">
        <v>203</v>
      </c>
      <c r="G269" s="22" t="s">
        <v>1819</v>
      </c>
      <c r="H269" s="17" t="s">
        <v>1827</v>
      </c>
      <c r="I269" s="72">
        <v>0</v>
      </c>
      <c r="J269" s="16">
        <v>4620</v>
      </c>
      <c r="K269" s="15" t="s">
        <v>29</v>
      </c>
      <c r="L269" s="44" t="s">
        <v>38</v>
      </c>
      <c r="M269" s="14" t="s">
        <v>25</v>
      </c>
      <c r="N269" s="21">
        <v>42602</v>
      </c>
      <c r="O269" s="12" t="s">
        <v>17</v>
      </c>
      <c r="P269" s="11" t="s">
        <v>29</v>
      </c>
      <c r="Q269" s="10">
        <v>42604</v>
      </c>
    </row>
    <row r="270" spans="1:17" x14ac:dyDescent="0.3">
      <c r="A270" s="46" t="s">
        <v>889</v>
      </c>
      <c r="B270" s="5"/>
      <c r="C270" s="5"/>
      <c r="D270" s="7"/>
      <c r="E270" s="6"/>
      <c r="F270" s="19" t="s">
        <v>206</v>
      </c>
      <c r="G270" s="22" t="s">
        <v>1828</v>
      </c>
      <c r="H270" s="17" t="s">
        <v>1829</v>
      </c>
      <c r="I270" s="72">
        <v>0</v>
      </c>
      <c r="J270" s="16" t="s">
        <v>1830</v>
      </c>
      <c r="K270" s="15" t="s">
        <v>29</v>
      </c>
      <c r="L270" s="44" t="s">
        <v>38</v>
      </c>
      <c r="M270" s="14" t="s">
        <v>25</v>
      </c>
      <c r="N270" s="21">
        <v>42602</v>
      </c>
      <c r="O270" s="12" t="s">
        <v>17</v>
      </c>
      <c r="P270" s="11" t="s">
        <v>29</v>
      </c>
      <c r="Q270" s="10">
        <v>42604</v>
      </c>
    </row>
    <row r="271" spans="1:17" x14ac:dyDescent="0.3">
      <c r="A271" s="46" t="s">
        <v>889</v>
      </c>
      <c r="B271" s="5"/>
      <c r="C271" s="5"/>
      <c r="D271" s="7"/>
      <c r="E271" s="6"/>
      <c r="F271" s="20" t="s">
        <v>207</v>
      </c>
      <c r="G271" s="22" t="s">
        <v>1828</v>
      </c>
      <c r="H271" s="17" t="s">
        <v>1832</v>
      </c>
      <c r="I271" s="72">
        <v>0</v>
      </c>
      <c r="J271" s="16">
        <v>4622</v>
      </c>
      <c r="K271" s="15" t="s">
        <v>29</v>
      </c>
      <c r="L271" s="44" t="s">
        <v>38</v>
      </c>
      <c r="M271" s="14" t="s">
        <v>25</v>
      </c>
      <c r="N271" s="21">
        <v>42602</v>
      </c>
      <c r="O271" s="12" t="s">
        <v>17</v>
      </c>
      <c r="P271" s="11" t="s">
        <v>29</v>
      </c>
      <c r="Q271" s="10">
        <v>42604</v>
      </c>
    </row>
    <row r="272" spans="1:17" x14ac:dyDescent="0.3">
      <c r="A272" s="46" t="s">
        <v>889</v>
      </c>
      <c r="B272" s="5"/>
      <c r="C272" s="5"/>
      <c r="D272" s="7"/>
      <c r="E272" s="6"/>
      <c r="F272" s="20" t="s">
        <v>1019</v>
      </c>
      <c r="G272" s="22" t="s">
        <v>1828</v>
      </c>
      <c r="H272" s="17" t="s">
        <v>1833</v>
      </c>
      <c r="I272" s="72">
        <v>0</v>
      </c>
      <c r="J272" s="16">
        <v>4623</v>
      </c>
      <c r="K272" s="15" t="s">
        <v>29</v>
      </c>
      <c r="L272" s="44" t="s">
        <v>38</v>
      </c>
      <c r="M272" s="14" t="s">
        <v>25</v>
      </c>
      <c r="N272" s="21">
        <v>42602</v>
      </c>
      <c r="O272" s="12" t="s">
        <v>17</v>
      </c>
      <c r="P272" s="11" t="s">
        <v>29</v>
      </c>
      <c r="Q272" s="10">
        <v>42604</v>
      </c>
    </row>
    <row r="273" spans="1:17" x14ac:dyDescent="0.3">
      <c r="A273" s="46" t="s">
        <v>889</v>
      </c>
      <c r="B273" s="5"/>
      <c r="C273" s="5"/>
      <c r="D273" s="7"/>
      <c r="E273" s="6"/>
      <c r="F273" s="19" t="s">
        <v>210</v>
      </c>
      <c r="G273" s="22" t="s">
        <v>1828</v>
      </c>
      <c r="H273" s="17" t="s">
        <v>1834</v>
      </c>
      <c r="I273" s="72">
        <v>0</v>
      </c>
      <c r="J273" s="16">
        <v>4624</v>
      </c>
      <c r="K273" s="15" t="s">
        <v>29</v>
      </c>
      <c r="L273" s="44" t="s">
        <v>38</v>
      </c>
      <c r="M273" s="14" t="s">
        <v>25</v>
      </c>
      <c r="N273" s="21">
        <v>42602</v>
      </c>
      <c r="O273" s="12" t="s">
        <v>17</v>
      </c>
      <c r="P273" s="11" t="s">
        <v>29</v>
      </c>
      <c r="Q273" s="10">
        <v>42604</v>
      </c>
    </row>
    <row r="274" spans="1:17" x14ac:dyDescent="0.3">
      <c r="A274" s="46" t="s">
        <v>889</v>
      </c>
      <c r="B274" s="5"/>
      <c r="C274" s="5"/>
      <c r="D274" s="7"/>
      <c r="E274" s="6"/>
      <c r="F274" s="20" t="s">
        <v>211</v>
      </c>
      <c r="G274" s="22" t="s">
        <v>1828</v>
      </c>
      <c r="H274" s="17" t="s">
        <v>1835</v>
      </c>
      <c r="I274" s="72">
        <v>0</v>
      </c>
      <c r="J274" s="16">
        <v>4625</v>
      </c>
      <c r="K274" s="15" t="s">
        <v>29</v>
      </c>
      <c r="L274" s="44" t="s">
        <v>38</v>
      </c>
      <c r="M274" s="14" t="s">
        <v>25</v>
      </c>
      <c r="N274" s="21">
        <v>42602</v>
      </c>
      <c r="O274" s="12" t="s">
        <v>17</v>
      </c>
      <c r="P274" s="11" t="s">
        <v>29</v>
      </c>
      <c r="Q274" s="10">
        <v>42604</v>
      </c>
    </row>
    <row r="275" spans="1:17" x14ac:dyDescent="0.3">
      <c r="A275" s="46" t="s">
        <v>889</v>
      </c>
      <c r="B275" s="5"/>
      <c r="C275" s="5"/>
      <c r="D275" s="7"/>
      <c r="E275" s="6"/>
      <c r="F275" s="19" t="s">
        <v>214</v>
      </c>
      <c r="G275" s="22" t="s">
        <v>1836</v>
      </c>
      <c r="H275" s="17" t="s">
        <v>1837</v>
      </c>
      <c r="I275" s="72">
        <v>0</v>
      </c>
      <c r="J275" s="16" t="s">
        <v>1838</v>
      </c>
      <c r="K275" s="15" t="s">
        <v>29</v>
      </c>
      <c r="L275" s="44" t="s">
        <v>38</v>
      </c>
      <c r="M275" s="14" t="s">
        <v>25</v>
      </c>
      <c r="N275" s="21">
        <v>42602</v>
      </c>
      <c r="O275" s="12" t="s">
        <v>17</v>
      </c>
      <c r="P275" s="11" t="s">
        <v>29</v>
      </c>
      <c r="Q275" s="10">
        <v>42604</v>
      </c>
    </row>
    <row r="276" spans="1:17" x14ac:dyDescent="0.3">
      <c r="A276" s="46" t="s">
        <v>889</v>
      </c>
      <c r="B276" s="5"/>
      <c r="C276" s="5"/>
      <c r="D276" s="7"/>
      <c r="E276" s="6"/>
      <c r="F276" s="20" t="s">
        <v>215</v>
      </c>
      <c r="G276" s="22" t="s">
        <v>1836</v>
      </c>
      <c r="H276" s="17" t="s">
        <v>1840</v>
      </c>
      <c r="I276" s="72">
        <v>0</v>
      </c>
      <c r="J276" s="16">
        <v>4627</v>
      </c>
      <c r="K276" s="15" t="s">
        <v>29</v>
      </c>
      <c r="L276" s="44" t="s">
        <v>38</v>
      </c>
      <c r="M276" s="14" t="s">
        <v>25</v>
      </c>
      <c r="N276" s="21">
        <v>42602</v>
      </c>
      <c r="O276" s="12" t="s">
        <v>17</v>
      </c>
      <c r="P276" s="11" t="s">
        <v>29</v>
      </c>
      <c r="Q276" s="10">
        <v>42604</v>
      </c>
    </row>
    <row r="277" spans="1:17" x14ac:dyDescent="0.3">
      <c r="A277" s="46" t="s">
        <v>889</v>
      </c>
      <c r="B277" s="5"/>
      <c r="C277" s="5"/>
      <c r="D277" s="7"/>
      <c r="E277" s="6"/>
      <c r="F277" s="20" t="s">
        <v>216</v>
      </c>
      <c r="G277" s="22" t="s">
        <v>1836</v>
      </c>
      <c r="H277" s="17" t="s">
        <v>1841</v>
      </c>
      <c r="I277" s="72">
        <v>0</v>
      </c>
      <c r="J277" s="16">
        <v>4628</v>
      </c>
      <c r="K277" s="15" t="s">
        <v>29</v>
      </c>
      <c r="L277" s="44" t="s">
        <v>38</v>
      </c>
      <c r="M277" s="14" t="s">
        <v>25</v>
      </c>
      <c r="N277" s="21">
        <v>42602</v>
      </c>
      <c r="O277" s="12" t="s">
        <v>17</v>
      </c>
      <c r="P277" s="11" t="s">
        <v>29</v>
      </c>
      <c r="Q277" s="10">
        <v>42604</v>
      </c>
    </row>
    <row r="278" spans="1:17" x14ac:dyDescent="0.3">
      <c r="A278" s="46" t="s">
        <v>889</v>
      </c>
      <c r="B278" s="5"/>
      <c r="C278" s="5"/>
      <c r="D278" s="7"/>
      <c r="E278" s="6"/>
      <c r="F278" s="19" t="s">
        <v>220</v>
      </c>
      <c r="G278" s="22" t="s">
        <v>1836</v>
      </c>
      <c r="H278" s="17" t="s">
        <v>1842</v>
      </c>
      <c r="I278" s="72">
        <v>0</v>
      </c>
      <c r="J278" s="16">
        <v>4629</v>
      </c>
      <c r="K278" s="15" t="s">
        <v>29</v>
      </c>
      <c r="L278" s="44" t="s">
        <v>38</v>
      </c>
      <c r="M278" s="14" t="s">
        <v>25</v>
      </c>
      <c r="N278" s="21">
        <v>42602</v>
      </c>
      <c r="O278" s="12" t="s">
        <v>17</v>
      </c>
      <c r="P278" s="11" t="s">
        <v>29</v>
      </c>
      <c r="Q278" s="10">
        <v>42604</v>
      </c>
    </row>
    <row r="279" spans="1:17" x14ac:dyDescent="0.3">
      <c r="A279" s="46" t="s">
        <v>889</v>
      </c>
      <c r="B279" s="5"/>
      <c r="C279" s="5"/>
      <c r="D279" s="7"/>
      <c r="E279" s="6"/>
      <c r="F279" s="20" t="s">
        <v>221</v>
      </c>
      <c r="G279" s="22" t="s">
        <v>1836</v>
      </c>
      <c r="H279" s="17" t="s">
        <v>1843</v>
      </c>
      <c r="I279" s="72">
        <v>0</v>
      </c>
      <c r="J279" s="16">
        <v>4630</v>
      </c>
      <c r="K279" s="15" t="s">
        <v>29</v>
      </c>
      <c r="L279" s="44" t="s">
        <v>38</v>
      </c>
      <c r="M279" s="14" t="s">
        <v>25</v>
      </c>
      <c r="N279" s="21">
        <v>42602</v>
      </c>
      <c r="O279" s="12" t="s">
        <v>17</v>
      </c>
      <c r="P279" s="11" t="s">
        <v>29</v>
      </c>
      <c r="Q279" s="10">
        <v>42604</v>
      </c>
    </row>
    <row r="280" spans="1:17" x14ac:dyDescent="0.3">
      <c r="A280" s="46" t="s">
        <v>889</v>
      </c>
      <c r="B280" s="5"/>
      <c r="C280" s="5"/>
      <c r="D280" s="7"/>
      <c r="E280" s="6"/>
      <c r="F280" s="19" t="s">
        <v>226</v>
      </c>
      <c r="G280" s="22" t="s">
        <v>1844</v>
      </c>
      <c r="H280" s="17" t="s">
        <v>1845</v>
      </c>
      <c r="I280" s="72">
        <v>0</v>
      </c>
      <c r="J280" s="16" t="s">
        <v>1846</v>
      </c>
      <c r="K280" s="15" t="s">
        <v>29</v>
      </c>
      <c r="L280" s="44" t="s">
        <v>38</v>
      </c>
      <c r="M280" s="14" t="s">
        <v>25</v>
      </c>
      <c r="N280" s="21">
        <v>42602</v>
      </c>
      <c r="O280" s="12" t="s">
        <v>17</v>
      </c>
      <c r="P280" s="11" t="s">
        <v>29</v>
      </c>
      <c r="Q280" s="10">
        <v>42604</v>
      </c>
    </row>
    <row r="281" spans="1:17" x14ac:dyDescent="0.3">
      <c r="A281" s="46" t="s">
        <v>889</v>
      </c>
      <c r="B281" s="5"/>
      <c r="C281" s="5"/>
      <c r="D281" s="7"/>
      <c r="E281" s="6"/>
      <c r="F281" s="20" t="s">
        <v>228</v>
      </c>
      <c r="G281" s="22" t="s">
        <v>1844</v>
      </c>
      <c r="H281" s="17" t="s">
        <v>1848</v>
      </c>
      <c r="I281" s="72">
        <v>0</v>
      </c>
      <c r="J281" s="16">
        <v>4632</v>
      </c>
      <c r="K281" s="15" t="s">
        <v>29</v>
      </c>
      <c r="L281" s="44" t="s">
        <v>38</v>
      </c>
      <c r="M281" s="14" t="s">
        <v>25</v>
      </c>
      <c r="N281" s="21">
        <v>42602</v>
      </c>
      <c r="O281" s="12" t="s">
        <v>17</v>
      </c>
      <c r="P281" s="11" t="s">
        <v>29</v>
      </c>
      <c r="Q281" s="10">
        <v>42604</v>
      </c>
    </row>
    <row r="282" spans="1:17" x14ac:dyDescent="0.3">
      <c r="A282" s="46" t="s">
        <v>889</v>
      </c>
      <c r="B282" s="5"/>
      <c r="C282" s="5"/>
      <c r="D282" s="7"/>
      <c r="E282" s="6"/>
      <c r="F282" s="20" t="s">
        <v>229</v>
      </c>
      <c r="G282" s="22" t="s">
        <v>1844</v>
      </c>
      <c r="H282" s="17" t="s">
        <v>1849</v>
      </c>
      <c r="I282" s="72">
        <v>0</v>
      </c>
      <c r="J282" s="16">
        <v>4633</v>
      </c>
      <c r="K282" s="15" t="s">
        <v>29</v>
      </c>
      <c r="L282" s="44" t="s">
        <v>38</v>
      </c>
      <c r="M282" s="14" t="s">
        <v>25</v>
      </c>
      <c r="N282" s="21">
        <v>42602</v>
      </c>
      <c r="O282" s="12" t="s">
        <v>17</v>
      </c>
      <c r="P282" s="11" t="s">
        <v>29</v>
      </c>
      <c r="Q282" s="10">
        <v>42604</v>
      </c>
    </row>
    <row r="283" spans="1:17" x14ac:dyDescent="0.3">
      <c r="A283" s="46" t="s">
        <v>889</v>
      </c>
      <c r="B283" s="5"/>
      <c r="C283" s="5"/>
      <c r="D283" s="7"/>
      <c r="E283" s="6"/>
      <c r="F283" s="19" t="s">
        <v>235</v>
      </c>
      <c r="G283" s="22" t="s">
        <v>1844</v>
      </c>
      <c r="H283" s="17" t="s">
        <v>1850</v>
      </c>
      <c r="I283" s="72">
        <v>0</v>
      </c>
      <c r="J283" s="16">
        <v>4634</v>
      </c>
      <c r="K283" s="15" t="s">
        <v>29</v>
      </c>
      <c r="L283" s="44" t="s">
        <v>38</v>
      </c>
      <c r="M283" s="14" t="s">
        <v>25</v>
      </c>
      <c r="N283" s="21">
        <v>42602</v>
      </c>
      <c r="O283" s="12" t="s">
        <v>17</v>
      </c>
      <c r="P283" s="11" t="s">
        <v>29</v>
      </c>
      <c r="Q283" s="10">
        <v>42604</v>
      </c>
    </row>
    <row r="284" spans="1:17" x14ac:dyDescent="0.3">
      <c r="A284" s="46" t="s">
        <v>889</v>
      </c>
      <c r="B284" s="5"/>
      <c r="C284" s="5"/>
      <c r="D284" s="7"/>
      <c r="E284" s="6"/>
      <c r="F284" s="20" t="s">
        <v>236</v>
      </c>
      <c r="G284" s="22" t="s">
        <v>1844</v>
      </c>
      <c r="H284" s="17" t="s">
        <v>1851</v>
      </c>
      <c r="I284" s="72">
        <v>0</v>
      </c>
      <c r="J284" s="16">
        <v>4635</v>
      </c>
      <c r="K284" s="15" t="s">
        <v>29</v>
      </c>
      <c r="L284" s="44" t="s">
        <v>38</v>
      </c>
      <c r="M284" s="14" t="s">
        <v>25</v>
      </c>
      <c r="N284" s="21">
        <v>42602</v>
      </c>
      <c r="O284" s="12" t="s">
        <v>17</v>
      </c>
      <c r="P284" s="11" t="s">
        <v>29</v>
      </c>
      <c r="Q284" s="10">
        <v>42604</v>
      </c>
    </row>
    <row r="285" spans="1:17" x14ac:dyDescent="0.3">
      <c r="A285" s="46" t="s">
        <v>889</v>
      </c>
      <c r="B285" s="5"/>
      <c r="C285" s="5"/>
      <c r="D285" s="7"/>
      <c r="E285" s="6"/>
      <c r="F285" s="19" t="s">
        <v>240</v>
      </c>
      <c r="G285" s="22" t="s">
        <v>1852</v>
      </c>
      <c r="H285" s="17" t="s">
        <v>1853</v>
      </c>
      <c r="I285" s="72">
        <v>0</v>
      </c>
      <c r="J285" s="16" t="s">
        <v>1854</v>
      </c>
      <c r="K285" s="15" t="s">
        <v>29</v>
      </c>
      <c r="L285" s="44" t="s">
        <v>38</v>
      </c>
      <c r="M285" s="14" t="s">
        <v>25</v>
      </c>
      <c r="N285" s="21">
        <v>42665</v>
      </c>
      <c r="O285" s="12" t="s">
        <v>17</v>
      </c>
      <c r="P285" s="11" t="s">
        <v>29</v>
      </c>
      <c r="Q285" s="10">
        <v>42667</v>
      </c>
    </row>
    <row r="286" spans="1:17" x14ac:dyDescent="0.3">
      <c r="A286" s="46" t="s">
        <v>889</v>
      </c>
      <c r="B286" s="5"/>
      <c r="C286" s="5"/>
      <c r="D286" s="7"/>
      <c r="E286" s="6"/>
      <c r="F286" s="20" t="s">
        <v>242</v>
      </c>
      <c r="G286" s="22" t="s">
        <v>1852</v>
      </c>
      <c r="H286" s="17" t="s">
        <v>1856</v>
      </c>
      <c r="I286" s="72">
        <v>0</v>
      </c>
      <c r="J286" s="16">
        <v>4637</v>
      </c>
      <c r="K286" s="15" t="s">
        <v>29</v>
      </c>
      <c r="L286" s="44" t="s">
        <v>38</v>
      </c>
      <c r="M286" s="14" t="s">
        <v>25</v>
      </c>
      <c r="N286" s="21">
        <v>42665</v>
      </c>
      <c r="O286" s="12" t="s">
        <v>17</v>
      </c>
      <c r="P286" s="11" t="s">
        <v>29</v>
      </c>
      <c r="Q286" s="10">
        <v>42667</v>
      </c>
    </row>
    <row r="287" spans="1:17" x14ac:dyDescent="0.3">
      <c r="A287" s="46" t="s">
        <v>889</v>
      </c>
      <c r="B287" s="5"/>
      <c r="C287" s="5"/>
      <c r="D287" s="7"/>
      <c r="E287" s="6"/>
      <c r="F287" s="20" t="s">
        <v>243</v>
      </c>
      <c r="G287" s="22" t="s">
        <v>1852</v>
      </c>
      <c r="H287" s="17" t="s">
        <v>1857</v>
      </c>
      <c r="I287" s="72">
        <v>0</v>
      </c>
      <c r="J287" s="16">
        <v>4638</v>
      </c>
      <c r="K287" s="15" t="s">
        <v>29</v>
      </c>
      <c r="L287" s="44" t="s">
        <v>38</v>
      </c>
      <c r="M287" s="14" t="s">
        <v>25</v>
      </c>
      <c r="N287" s="21">
        <v>42665</v>
      </c>
      <c r="O287" s="12" t="s">
        <v>17</v>
      </c>
      <c r="P287" s="11" t="s">
        <v>29</v>
      </c>
      <c r="Q287" s="10">
        <v>42667</v>
      </c>
    </row>
    <row r="288" spans="1:17" x14ac:dyDescent="0.3">
      <c r="A288" s="46" t="s">
        <v>889</v>
      </c>
      <c r="B288" s="5"/>
      <c r="C288" s="5"/>
      <c r="D288" s="7"/>
      <c r="E288" s="6"/>
      <c r="F288" s="19" t="s">
        <v>249</v>
      </c>
      <c r="G288" s="22" t="s">
        <v>1852</v>
      </c>
      <c r="H288" s="17" t="s">
        <v>1858</v>
      </c>
      <c r="I288" s="72">
        <v>0</v>
      </c>
      <c r="J288" s="16">
        <v>4639</v>
      </c>
      <c r="K288" s="15" t="s">
        <v>29</v>
      </c>
      <c r="L288" s="44" t="s">
        <v>38</v>
      </c>
      <c r="M288" s="14" t="s">
        <v>25</v>
      </c>
      <c r="N288" s="21">
        <v>42665</v>
      </c>
      <c r="O288" s="12" t="s">
        <v>17</v>
      </c>
      <c r="P288" s="11" t="s">
        <v>29</v>
      </c>
      <c r="Q288" s="10">
        <v>42667</v>
      </c>
    </row>
    <row r="289" spans="1:17" x14ac:dyDescent="0.3">
      <c r="A289" s="46" t="s">
        <v>889</v>
      </c>
      <c r="B289" s="5"/>
      <c r="C289" s="5"/>
      <c r="D289" s="7"/>
      <c r="E289" s="6"/>
      <c r="F289" s="20" t="s">
        <v>250</v>
      </c>
      <c r="G289" s="22" t="s">
        <v>1852</v>
      </c>
      <c r="H289" s="17" t="s">
        <v>1859</v>
      </c>
      <c r="I289" s="72">
        <v>0</v>
      </c>
      <c r="J289" s="16">
        <v>4640</v>
      </c>
      <c r="K289" s="15" t="s">
        <v>29</v>
      </c>
      <c r="L289" s="44" t="s">
        <v>38</v>
      </c>
      <c r="M289" s="14" t="s">
        <v>25</v>
      </c>
      <c r="N289" s="21">
        <v>42665</v>
      </c>
      <c r="O289" s="12" t="s">
        <v>17</v>
      </c>
      <c r="P289" s="11" t="s">
        <v>29</v>
      </c>
      <c r="Q289" s="10">
        <v>42667</v>
      </c>
    </row>
    <row r="290" spans="1:17" x14ac:dyDescent="0.3">
      <c r="A290" s="46" t="s">
        <v>889</v>
      </c>
      <c r="B290" s="5"/>
      <c r="C290" s="5"/>
      <c r="D290" s="7"/>
      <c r="E290" s="6"/>
      <c r="F290" s="20" t="s">
        <v>251</v>
      </c>
      <c r="G290" s="22" t="s">
        <v>1852</v>
      </c>
      <c r="H290" s="17" t="s">
        <v>1860</v>
      </c>
      <c r="I290" s="72">
        <v>0</v>
      </c>
      <c r="J290" s="16">
        <v>4641</v>
      </c>
      <c r="K290" s="15" t="s">
        <v>29</v>
      </c>
      <c r="L290" s="44" t="s">
        <v>38</v>
      </c>
      <c r="M290" s="14" t="s">
        <v>25</v>
      </c>
      <c r="N290" s="21">
        <v>42665</v>
      </c>
      <c r="O290" s="12" t="s">
        <v>17</v>
      </c>
      <c r="P290" s="11" t="s">
        <v>29</v>
      </c>
      <c r="Q290" s="10">
        <v>42667</v>
      </c>
    </row>
    <row r="291" spans="1:17" x14ac:dyDescent="0.3">
      <c r="A291" s="46" t="s">
        <v>889</v>
      </c>
      <c r="B291" s="5"/>
      <c r="C291" s="5"/>
      <c r="D291" s="7"/>
      <c r="E291" s="6"/>
      <c r="F291" s="19" t="s">
        <v>255</v>
      </c>
      <c r="G291" s="22" t="s">
        <v>1852</v>
      </c>
      <c r="H291" s="17" t="s">
        <v>1861</v>
      </c>
      <c r="I291" s="72">
        <v>0</v>
      </c>
      <c r="J291" s="16">
        <v>4642</v>
      </c>
      <c r="K291" s="15" t="s">
        <v>29</v>
      </c>
      <c r="L291" s="44" t="s">
        <v>38</v>
      </c>
      <c r="M291" s="14" t="s">
        <v>25</v>
      </c>
      <c r="N291" s="21">
        <v>42665</v>
      </c>
      <c r="O291" s="12" t="s">
        <v>17</v>
      </c>
      <c r="P291" s="11" t="s">
        <v>29</v>
      </c>
      <c r="Q291" s="10">
        <v>42667</v>
      </c>
    </row>
    <row r="292" spans="1:17" x14ac:dyDescent="0.3">
      <c r="A292" s="46" t="s">
        <v>889</v>
      </c>
      <c r="B292" s="5"/>
      <c r="C292" s="5"/>
      <c r="D292" s="7"/>
      <c r="E292" s="6"/>
      <c r="F292" s="20" t="s">
        <v>256</v>
      </c>
      <c r="G292" s="22" t="s">
        <v>1852</v>
      </c>
      <c r="H292" s="17" t="s">
        <v>1862</v>
      </c>
      <c r="I292" s="72">
        <v>0</v>
      </c>
      <c r="J292" s="16">
        <v>4643</v>
      </c>
      <c r="K292" s="15" t="s">
        <v>29</v>
      </c>
      <c r="L292" s="44" t="s">
        <v>38</v>
      </c>
      <c r="M292" s="14" t="s">
        <v>25</v>
      </c>
      <c r="N292" s="21">
        <v>42665</v>
      </c>
      <c r="O292" s="12" t="s">
        <v>17</v>
      </c>
      <c r="P292" s="11" t="s">
        <v>29</v>
      </c>
      <c r="Q292" s="10">
        <v>42667</v>
      </c>
    </row>
    <row r="293" spans="1:17" x14ac:dyDescent="0.3">
      <c r="A293" s="46" t="s">
        <v>889</v>
      </c>
      <c r="B293" s="5"/>
      <c r="C293" s="5"/>
      <c r="D293" s="7"/>
      <c r="E293" s="6"/>
      <c r="F293" s="20" t="s">
        <v>257</v>
      </c>
      <c r="G293" s="22" t="s">
        <v>1852</v>
      </c>
      <c r="H293" s="17" t="s">
        <v>1863</v>
      </c>
      <c r="I293" s="72">
        <v>0</v>
      </c>
      <c r="J293" s="16">
        <v>4644</v>
      </c>
      <c r="K293" s="15" t="s">
        <v>29</v>
      </c>
      <c r="L293" s="44" t="s">
        <v>38</v>
      </c>
      <c r="M293" s="14" t="s">
        <v>25</v>
      </c>
      <c r="N293" s="21">
        <v>42665</v>
      </c>
      <c r="O293" s="12" t="s">
        <v>17</v>
      </c>
      <c r="P293" s="11" t="s">
        <v>29</v>
      </c>
      <c r="Q293" s="10">
        <v>42667</v>
      </c>
    </row>
    <row r="294" spans="1:17" x14ac:dyDescent="0.3">
      <c r="A294" s="46" t="s">
        <v>889</v>
      </c>
      <c r="B294" s="5"/>
      <c r="C294" s="5"/>
      <c r="D294" s="7"/>
      <c r="E294" s="6"/>
      <c r="F294" s="19" t="s">
        <v>261</v>
      </c>
      <c r="G294" s="22" t="s">
        <v>1852</v>
      </c>
      <c r="H294" s="17" t="s">
        <v>1864</v>
      </c>
      <c r="I294" s="72">
        <v>0</v>
      </c>
      <c r="J294" s="16">
        <v>4645</v>
      </c>
      <c r="K294" s="15" t="s">
        <v>29</v>
      </c>
      <c r="L294" s="44" t="s">
        <v>38</v>
      </c>
      <c r="M294" s="14" t="s">
        <v>25</v>
      </c>
      <c r="N294" s="21">
        <v>42665</v>
      </c>
      <c r="O294" s="12" t="s">
        <v>17</v>
      </c>
      <c r="P294" s="11" t="s">
        <v>29</v>
      </c>
      <c r="Q294" s="10">
        <v>42667</v>
      </c>
    </row>
    <row r="295" spans="1:17" x14ac:dyDescent="0.3">
      <c r="A295" s="46" t="s">
        <v>889</v>
      </c>
      <c r="B295" s="5"/>
      <c r="C295" s="5"/>
      <c r="D295" s="7"/>
      <c r="E295" s="6"/>
      <c r="F295" s="19" t="s">
        <v>264</v>
      </c>
      <c r="G295" s="22" t="s">
        <v>1865</v>
      </c>
      <c r="H295" s="17" t="s">
        <v>1866</v>
      </c>
      <c r="I295" s="72">
        <v>0</v>
      </c>
      <c r="J295" s="16" t="s">
        <v>1867</v>
      </c>
      <c r="K295" s="15" t="s">
        <v>29</v>
      </c>
      <c r="L295" s="44" t="s">
        <v>38</v>
      </c>
      <c r="M295" s="14" t="s">
        <v>25</v>
      </c>
      <c r="N295" s="21">
        <v>42665</v>
      </c>
      <c r="O295" s="12" t="s">
        <v>17</v>
      </c>
      <c r="P295" s="11" t="s">
        <v>29</v>
      </c>
      <c r="Q295" s="10">
        <v>42667</v>
      </c>
    </row>
    <row r="296" spans="1:17" x14ac:dyDescent="0.3">
      <c r="A296" s="46" t="s">
        <v>889</v>
      </c>
      <c r="B296" s="5"/>
      <c r="C296" s="5"/>
      <c r="D296" s="7"/>
      <c r="E296" s="6"/>
      <c r="F296" s="19" t="s">
        <v>271</v>
      </c>
      <c r="G296" s="22" t="s">
        <v>1870</v>
      </c>
      <c r="H296" s="17" t="s">
        <v>1871</v>
      </c>
      <c r="I296" s="72">
        <v>0</v>
      </c>
      <c r="J296" s="16" t="s">
        <v>1872</v>
      </c>
      <c r="K296" s="15" t="s">
        <v>29</v>
      </c>
      <c r="L296" s="44" t="s">
        <v>38</v>
      </c>
      <c r="M296" s="14" t="s">
        <v>25</v>
      </c>
      <c r="N296" s="21">
        <v>42665</v>
      </c>
      <c r="O296" s="12" t="s">
        <v>17</v>
      </c>
      <c r="P296" s="11" t="s">
        <v>29</v>
      </c>
      <c r="Q296" s="10">
        <v>42667</v>
      </c>
    </row>
    <row r="297" spans="1:17" x14ac:dyDescent="0.3">
      <c r="A297" s="46" t="s">
        <v>889</v>
      </c>
      <c r="B297" s="5"/>
      <c r="C297" s="5"/>
      <c r="D297" s="7"/>
      <c r="E297" s="6"/>
      <c r="F297" s="20" t="s">
        <v>273</v>
      </c>
      <c r="G297" s="22" t="s">
        <v>1870</v>
      </c>
      <c r="H297" s="17" t="s">
        <v>1874</v>
      </c>
      <c r="I297" s="72">
        <v>0</v>
      </c>
      <c r="J297" s="16">
        <v>4648</v>
      </c>
      <c r="K297" s="15" t="s">
        <v>29</v>
      </c>
      <c r="L297" s="44" t="s">
        <v>38</v>
      </c>
      <c r="M297" s="14" t="s">
        <v>25</v>
      </c>
      <c r="N297" s="21">
        <v>42665</v>
      </c>
      <c r="O297" s="12" t="s">
        <v>17</v>
      </c>
      <c r="P297" s="11" t="s">
        <v>29</v>
      </c>
      <c r="Q297" s="10">
        <v>42667</v>
      </c>
    </row>
    <row r="298" spans="1:17" x14ac:dyDescent="0.3">
      <c r="A298" s="46" t="s">
        <v>889</v>
      </c>
      <c r="B298" s="5"/>
      <c r="C298" s="5"/>
      <c r="D298" s="7"/>
      <c r="E298" s="6"/>
      <c r="F298" s="20" t="s">
        <v>274</v>
      </c>
      <c r="G298" s="22" t="s">
        <v>1870</v>
      </c>
      <c r="H298" s="17" t="s">
        <v>1875</v>
      </c>
      <c r="I298" s="72">
        <v>0</v>
      </c>
      <c r="J298" s="16">
        <v>4649</v>
      </c>
      <c r="K298" s="15" t="s">
        <v>29</v>
      </c>
      <c r="L298" s="44" t="s">
        <v>38</v>
      </c>
      <c r="M298" s="14" t="s">
        <v>25</v>
      </c>
      <c r="N298" s="21">
        <v>42665</v>
      </c>
      <c r="O298" s="12" t="s">
        <v>17</v>
      </c>
      <c r="P298" s="11" t="s">
        <v>29</v>
      </c>
      <c r="Q298" s="10">
        <v>42667</v>
      </c>
    </row>
    <row r="299" spans="1:17" x14ac:dyDescent="0.3">
      <c r="A299" s="46" t="s">
        <v>889</v>
      </c>
      <c r="B299" s="5"/>
      <c r="C299" s="5"/>
      <c r="D299" s="7"/>
      <c r="E299" s="6"/>
      <c r="F299" s="19" t="s">
        <v>281</v>
      </c>
      <c r="G299" s="22" t="s">
        <v>1870</v>
      </c>
      <c r="H299" s="17" t="s">
        <v>1876</v>
      </c>
      <c r="I299" s="72">
        <v>0</v>
      </c>
      <c r="J299" s="16">
        <v>4650</v>
      </c>
      <c r="K299" s="15" t="s">
        <v>29</v>
      </c>
      <c r="L299" s="44" t="s">
        <v>38</v>
      </c>
      <c r="M299" s="14" t="s">
        <v>25</v>
      </c>
      <c r="N299" s="21">
        <v>42665</v>
      </c>
      <c r="O299" s="12" t="s">
        <v>17</v>
      </c>
      <c r="P299" s="11" t="s">
        <v>29</v>
      </c>
      <c r="Q299" s="10">
        <v>42667</v>
      </c>
    </row>
    <row r="300" spans="1:17" x14ac:dyDescent="0.3">
      <c r="A300" s="46" t="s">
        <v>889</v>
      </c>
      <c r="B300" s="5"/>
      <c r="C300" s="5"/>
      <c r="D300" s="7"/>
      <c r="E300" s="6"/>
      <c r="F300" s="20" t="s">
        <v>282</v>
      </c>
      <c r="G300" s="22" t="s">
        <v>1870</v>
      </c>
      <c r="H300" s="17" t="s">
        <v>1877</v>
      </c>
      <c r="I300" s="72">
        <v>0</v>
      </c>
      <c r="J300" s="16">
        <v>4651</v>
      </c>
      <c r="K300" s="15" t="s">
        <v>29</v>
      </c>
      <c r="L300" s="44" t="s">
        <v>38</v>
      </c>
      <c r="M300" s="14" t="s">
        <v>25</v>
      </c>
      <c r="N300" s="21">
        <v>42665</v>
      </c>
      <c r="O300" s="12" t="s">
        <v>17</v>
      </c>
      <c r="P300" s="11" t="s">
        <v>29</v>
      </c>
      <c r="Q300" s="10">
        <v>42667</v>
      </c>
    </row>
    <row r="301" spans="1:17" x14ac:dyDescent="0.3">
      <c r="A301" s="46" t="s">
        <v>889</v>
      </c>
      <c r="B301" s="5"/>
      <c r="C301" s="5"/>
      <c r="D301" s="7"/>
      <c r="E301" s="6"/>
      <c r="F301" s="19" t="s">
        <v>286</v>
      </c>
      <c r="G301" s="22" t="s">
        <v>1878</v>
      </c>
      <c r="H301" s="17" t="s">
        <v>1879</v>
      </c>
      <c r="I301" s="72">
        <v>0</v>
      </c>
      <c r="J301" s="16" t="s">
        <v>1880</v>
      </c>
      <c r="K301" s="15" t="s">
        <v>29</v>
      </c>
      <c r="L301" s="44" t="s">
        <v>38</v>
      </c>
      <c r="M301" s="14" t="s">
        <v>25</v>
      </c>
      <c r="N301" s="21">
        <v>42665</v>
      </c>
      <c r="O301" s="12" t="s">
        <v>17</v>
      </c>
      <c r="P301" s="11" t="s">
        <v>29</v>
      </c>
      <c r="Q301" s="10">
        <v>42667</v>
      </c>
    </row>
    <row r="302" spans="1:17" x14ac:dyDescent="0.3">
      <c r="A302" s="46" t="s">
        <v>889</v>
      </c>
      <c r="B302" s="5"/>
      <c r="C302" s="5"/>
      <c r="D302" s="7"/>
      <c r="E302" s="6"/>
      <c r="F302" s="19" t="s">
        <v>293</v>
      </c>
      <c r="G302" s="22" t="s">
        <v>1883</v>
      </c>
      <c r="H302" s="17" t="s">
        <v>1884</v>
      </c>
      <c r="I302" s="72">
        <v>0</v>
      </c>
      <c r="J302" s="16" t="s">
        <v>1885</v>
      </c>
      <c r="K302" s="15" t="s">
        <v>29</v>
      </c>
      <c r="L302" s="44" t="s">
        <v>38</v>
      </c>
      <c r="M302" s="14" t="s">
        <v>25</v>
      </c>
      <c r="N302" s="21">
        <v>42665</v>
      </c>
      <c r="O302" s="12" t="s">
        <v>17</v>
      </c>
      <c r="P302" s="11" t="s">
        <v>29</v>
      </c>
      <c r="Q302" s="10">
        <v>42667</v>
      </c>
    </row>
    <row r="303" spans="1:17" x14ac:dyDescent="0.3">
      <c r="A303" s="46" t="s">
        <v>889</v>
      </c>
      <c r="B303" s="5"/>
      <c r="C303" s="5"/>
      <c r="D303" s="7"/>
      <c r="E303" s="6"/>
      <c r="F303" s="20" t="s">
        <v>295</v>
      </c>
      <c r="G303" s="22" t="s">
        <v>1883</v>
      </c>
      <c r="H303" s="17" t="s">
        <v>1887</v>
      </c>
      <c r="I303" s="72">
        <v>0</v>
      </c>
      <c r="J303" s="16">
        <v>4654</v>
      </c>
      <c r="K303" s="15" t="s">
        <v>29</v>
      </c>
      <c r="L303" s="44" t="s">
        <v>38</v>
      </c>
      <c r="M303" s="14" t="s">
        <v>25</v>
      </c>
      <c r="N303" s="21">
        <v>42665</v>
      </c>
      <c r="O303" s="12" t="s">
        <v>17</v>
      </c>
      <c r="P303" s="11" t="s">
        <v>29</v>
      </c>
      <c r="Q303" s="10">
        <v>42667</v>
      </c>
    </row>
    <row r="304" spans="1:17" x14ac:dyDescent="0.3">
      <c r="A304" s="46" t="s">
        <v>889</v>
      </c>
      <c r="B304" s="5"/>
      <c r="C304" s="5"/>
      <c r="D304" s="7"/>
      <c r="E304" s="6"/>
      <c r="F304" s="20" t="s">
        <v>296</v>
      </c>
      <c r="G304" s="22" t="s">
        <v>1883</v>
      </c>
      <c r="H304" s="17" t="s">
        <v>1888</v>
      </c>
      <c r="I304" s="72">
        <v>0</v>
      </c>
      <c r="J304" s="16">
        <v>4655</v>
      </c>
      <c r="K304" s="15" t="s">
        <v>29</v>
      </c>
      <c r="L304" s="44" t="s">
        <v>38</v>
      </c>
      <c r="M304" s="14" t="s">
        <v>25</v>
      </c>
      <c r="N304" s="21">
        <v>42665</v>
      </c>
      <c r="O304" s="12" t="s">
        <v>17</v>
      </c>
      <c r="P304" s="11" t="s">
        <v>29</v>
      </c>
      <c r="Q304" s="10">
        <v>42667</v>
      </c>
    </row>
    <row r="305" spans="1:17" x14ac:dyDescent="0.3">
      <c r="A305" s="46" t="s">
        <v>889</v>
      </c>
      <c r="B305" s="5"/>
      <c r="C305" s="5"/>
      <c r="D305" s="7"/>
      <c r="E305" s="6"/>
      <c r="F305" s="20" t="s">
        <v>304</v>
      </c>
      <c r="G305" s="22" t="s">
        <v>1883</v>
      </c>
      <c r="H305" s="17" t="s">
        <v>1891</v>
      </c>
      <c r="I305" s="72">
        <v>0</v>
      </c>
      <c r="J305" s="16">
        <v>4657</v>
      </c>
      <c r="K305" s="15" t="s">
        <v>29</v>
      </c>
      <c r="L305" s="44" t="s">
        <v>38</v>
      </c>
      <c r="M305" s="14" t="s">
        <v>25</v>
      </c>
      <c r="N305" s="21">
        <v>42665</v>
      </c>
      <c r="O305" s="12" t="s">
        <v>17</v>
      </c>
      <c r="P305" s="11" t="s">
        <v>29</v>
      </c>
      <c r="Q305" s="10">
        <v>42667</v>
      </c>
    </row>
    <row r="306" spans="1:17" x14ac:dyDescent="0.3">
      <c r="A306" s="46" t="s">
        <v>889</v>
      </c>
      <c r="B306" s="5"/>
      <c r="C306" s="5"/>
      <c r="D306" s="7"/>
      <c r="E306" s="6"/>
      <c r="F306" s="19" t="s">
        <v>312</v>
      </c>
      <c r="G306" s="22" t="s">
        <v>1883</v>
      </c>
      <c r="H306" s="17" t="s">
        <v>1893</v>
      </c>
      <c r="I306" s="72">
        <v>0</v>
      </c>
      <c r="J306" s="16">
        <v>4659</v>
      </c>
      <c r="K306" s="15" t="s">
        <v>29</v>
      </c>
      <c r="L306" s="44" t="s">
        <v>38</v>
      </c>
      <c r="M306" s="14" t="s">
        <v>25</v>
      </c>
      <c r="N306" s="21">
        <v>42665</v>
      </c>
      <c r="O306" s="12" t="s">
        <v>17</v>
      </c>
      <c r="P306" s="11" t="s">
        <v>29</v>
      </c>
      <c r="Q306" s="10">
        <v>42667</v>
      </c>
    </row>
    <row r="307" spans="1:17" x14ac:dyDescent="0.3">
      <c r="A307" s="46" t="s">
        <v>889</v>
      </c>
      <c r="B307" s="5"/>
      <c r="C307" s="5"/>
      <c r="D307" s="7"/>
      <c r="E307" s="6"/>
      <c r="F307" s="20" t="s">
        <v>313</v>
      </c>
      <c r="G307" s="22" t="s">
        <v>1883</v>
      </c>
      <c r="H307" s="17" t="s">
        <v>1894</v>
      </c>
      <c r="I307" s="72">
        <v>0</v>
      </c>
      <c r="J307" s="16">
        <v>4660</v>
      </c>
      <c r="K307" s="15" t="s">
        <v>29</v>
      </c>
      <c r="L307" s="44" t="s">
        <v>38</v>
      </c>
      <c r="M307" s="14" t="s">
        <v>25</v>
      </c>
      <c r="N307" s="21">
        <v>42665</v>
      </c>
      <c r="O307" s="12" t="s">
        <v>17</v>
      </c>
      <c r="P307" s="11" t="s">
        <v>29</v>
      </c>
      <c r="Q307" s="10">
        <v>42667</v>
      </c>
    </row>
    <row r="308" spans="1:17" x14ac:dyDescent="0.3">
      <c r="A308" s="46" t="s">
        <v>889</v>
      </c>
      <c r="B308" s="5"/>
      <c r="C308" s="5"/>
      <c r="D308" s="7"/>
      <c r="E308" s="6"/>
      <c r="F308" s="20" t="s">
        <v>314</v>
      </c>
      <c r="G308" s="22" t="s">
        <v>1883</v>
      </c>
      <c r="H308" s="17" t="s">
        <v>1895</v>
      </c>
      <c r="I308" s="72">
        <v>0</v>
      </c>
      <c r="J308" s="16">
        <v>4661</v>
      </c>
      <c r="K308" s="15" t="s">
        <v>29</v>
      </c>
      <c r="L308" s="44" t="s">
        <v>38</v>
      </c>
      <c r="M308" s="14" t="s">
        <v>25</v>
      </c>
      <c r="N308" s="21">
        <v>42665</v>
      </c>
      <c r="O308" s="12" t="s">
        <v>17</v>
      </c>
      <c r="P308" s="11" t="s">
        <v>29</v>
      </c>
      <c r="Q308" s="10">
        <v>42667</v>
      </c>
    </row>
    <row r="309" spans="1:17" x14ac:dyDescent="0.3">
      <c r="A309" s="46" t="s">
        <v>889</v>
      </c>
      <c r="B309" s="5"/>
      <c r="C309" s="5"/>
      <c r="D309" s="7"/>
      <c r="E309" s="6"/>
      <c r="F309" s="19" t="s">
        <v>320</v>
      </c>
      <c r="G309" s="22" t="s">
        <v>1883</v>
      </c>
      <c r="H309" s="17" t="s">
        <v>1896</v>
      </c>
      <c r="I309" s="72">
        <v>0</v>
      </c>
      <c r="J309" s="16">
        <v>4662</v>
      </c>
      <c r="K309" s="15" t="s">
        <v>29</v>
      </c>
      <c r="L309" s="44" t="s">
        <v>38</v>
      </c>
      <c r="M309" s="14" t="s">
        <v>25</v>
      </c>
      <c r="N309" s="21">
        <v>42665</v>
      </c>
      <c r="O309" s="12" t="s">
        <v>17</v>
      </c>
      <c r="P309" s="11" t="s">
        <v>29</v>
      </c>
      <c r="Q309" s="10">
        <v>42667</v>
      </c>
    </row>
    <row r="310" spans="1:17" x14ac:dyDescent="0.3">
      <c r="A310" s="46" t="s">
        <v>889</v>
      </c>
      <c r="B310" s="5"/>
      <c r="C310" s="5"/>
      <c r="D310" s="7"/>
      <c r="E310" s="6"/>
      <c r="F310" s="19" t="s">
        <v>327</v>
      </c>
      <c r="G310" s="22" t="s">
        <v>1898</v>
      </c>
      <c r="H310" s="17" t="s">
        <v>1899</v>
      </c>
      <c r="I310" s="72">
        <v>0</v>
      </c>
      <c r="J310" s="16" t="s">
        <v>1900</v>
      </c>
      <c r="K310" s="15" t="s">
        <v>29</v>
      </c>
      <c r="L310" s="44" t="s">
        <v>38</v>
      </c>
      <c r="M310" s="14" t="s">
        <v>25</v>
      </c>
      <c r="N310" s="21">
        <v>42665</v>
      </c>
      <c r="O310" s="12" t="s">
        <v>17</v>
      </c>
      <c r="P310" s="11" t="s">
        <v>29</v>
      </c>
      <c r="Q310" s="10">
        <v>42667</v>
      </c>
    </row>
    <row r="311" spans="1:17" x14ac:dyDescent="0.3">
      <c r="A311" s="46" t="s">
        <v>889</v>
      </c>
      <c r="B311" s="5"/>
      <c r="C311" s="5"/>
      <c r="D311" s="7"/>
      <c r="E311" s="6"/>
      <c r="F311" s="20" t="s">
        <v>329</v>
      </c>
      <c r="G311" s="22" t="s">
        <v>1898</v>
      </c>
      <c r="H311" s="17" t="s">
        <v>1902</v>
      </c>
      <c r="I311" s="72">
        <v>0</v>
      </c>
      <c r="J311" s="16" t="s">
        <v>1903</v>
      </c>
      <c r="K311" s="15" t="s">
        <v>29</v>
      </c>
      <c r="L311" s="44" t="s">
        <v>38</v>
      </c>
      <c r="M311" s="14" t="s">
        <v>25</v>
      </c>
      <c r="N311" s="21">
        <v>42665</v>
      </c>
      <c r="O311" s="12" t="s">
        <v>17</v>
      </c>
      <c r="P311" s="11" t="s">
        <v>29</v>
      </c>
      <c r="Q311" s="10">
        <v>42667</v>
      </c>
    </row>
    <row r="312" spans="1:17" x14ac:dyDescent="0.3">
      <c r="A312" s="46" t="s">
        <v>889</v>
      </c>
      <c r="B312" s="5"/>
      <c r="C312" s="5"/>
      <c r="D312" s="7"/>
      <c r="E312" s="6"/>
      <c r="F312" s="20" t="s">
        <v>330</v>
      </c>
      <c r="G312" s="22" t="s">
        <v>1898</v>
      </c>
      <c r="H312" s="17" t="s">
        <v>1904</v>
      </c>
      <c r="I312" s="72">
        <v>0</v>
      </c>
      <c r="J312" s="16" t="s">
        <v>1905</v>
      </c>
      <c r="K312" s="15" t="s">
        <v>29</v>
      </c>
      <c r="L312" s="44" t="s">
        <v>38</v>
      </c>
      <c r="M312" s="14" t="s">
        <v>25</v>
      </c>
      <c r="N312" s="21">
        <v>42665</v>
      </c>
      <c r="O312" s="12" t="s">
        <v>17</v>
      </c>
      <c r="P312" s="11" t="s">
        <v>29</v>
      </c>
      <c r="Q312" s="10">
        <v>42667</v>
      </c>
    </row>
    <row r="313" spans="1:17" x14ac:dyDescent="0.3">
      <c r="A313" s="46" t="s">
        <v>889</v>
      </c>
      <c r="B313" s="5"/>
      <c r="C313" s="5"/>
      <c r="D313" s="7"/>
      <c r="E313" s="6"/>
      <c r="F313" s="19" t="s">
        <v>336</v>
      </c>
      <c r="G313" s="22" t="s">
        <v>1898</v>
      </c>
      <c r="H313" s="17" t="s">
        <v>1906</v>
      </c>
      <c r="I313" s="72">
        <v>0</v>
      </c>
      <c r="J313" s="16">
        <v>4664</v>
      </c>
      <c r="K313" s="15" t="s">
        <v>29</v>
      </c>
      <c r="L313" s="44" t="s">
        <v>38</v>
      </c>
      <c r="M313" s="14" t="s">
        <v>25</v>
      </c>
      <c r="N313" s="21">
        <v>42665</v>
      </c>
      <c r="O313" s="12" t="s">
        <v>17</v>
      </c>
      <c r="P313" s="11" t="s">
        <v>29</v>
      </c>
      <c r="Q313" s="10">
        <v>42667</v>
      </c>
    </row>
    <row r="314" spans="1:17" x14ac:dyDescent="0.3">
      <c r="A314" s="46" t="s">
        <v>889</v>
      </c>
      <c r="B314" s="5"/>
      <c r="C314" s="5"/>
      <c r="D314" s="7"/>
      <c r="E314" s="6"/>
      <c r="F314" s="20" t="s">
        <v>338</v>
      </c>
      <c r="G314" s="22" t="s">
        <v>1898</v>
      </c>
      <c r="H314" s="17" t="s">
        <v>1907</v>
      </c>
      <c r="I314" s="72">
        <v>0</v>
      </c>
      <c r="J314" s="16" t="s">
        <v>1908</v>
      </c>
      <c r="K314" s="15" t="s">
        <v>29</v>
      </c>
      <c r="L314" s="44" t="s">
        <v>38</v>
      </c>
      <c r="M314" s="14" t="s">
        <v>25</v>
      </c>
      <c r="N314" s="21">
        <v>42665</v>
      </c>
      <c r="O314" s="12" t="s">
        <v>17</v>
      </c>
      <c r="P314" s="11" t="s">
        <v>29</v>
      </c>
      <c r="Q314" s="10">
        <v>42667</v>
      </c>
    </row>
    <row r="315" spans="1:17" x14ac:dyDescent="0.3">
      <c r="A315" s="46" t="s">
        <v>889</v>
      </c>
      <c r="B315" s="5"/>
      <c r="C315" s="5"/>
      <c r="D315" s="7"/>
      <c r="E315" s="6"/>
      <c r="F315" s="20" t="s">
        <v>1104</v>
      </c>
      <c r="G315" s="22" t="s">
        <v>1898</v>
      </c>
      <c r="H315" s="17" t="s">
        <v>1909</v>
      </c>
      <c r="I315" s="72">
        <v>0</v>
      </c>
      <c r="J315" s="16" t="s">
        <v>1910</v>
      </c>
      <c r="K315" s="15" t="s">
        <v>29</v>
      </c>
      <c r="L315" s="44" t="s">
        <v>38</v>
      </c>
      <c r="M315" s="14" t="s">
        <v>25</v>
      </c>
      <c r="N315" s="21">
        <v>42665</v>
      </c>
      <c r="O315" s="12" t="s">
        <v>17</v>
      </c>
      <c r="P315" s="11" t="s">
        <v>29</v>
      </c>
      <c r="Q315" s="10">
        <v>42667</v>
      </c>
    </row>
    <row r="316" spans="1:17" x14ac:dyDescent="0.3">
      <c r="A316" s="46" t="s">
        <v>889</v>
      </c>
      <c r="B316" s="5"/>
      <c r="C316" s="5"/>
      <c r="D316" s="5"/>
      <c r="E316" s="5"/>
      <c r="F316" s="5"/>
      <c r="G316" s="3"/>
      <c r="H316" s="3"/>
      <c r="I316" s="4"/>
      <c r="J316" s="3"/>
      <c r="K316" s="3"/>
      <c r="L316" s="4"/>
      <c r="M316" s="4"/>
      <c r="N316" s="3"/>
      <c r="O316" s="3"/>
      <c r="P316" s="3"/>
      <c r="Q316" s="3"/>
    </row>
    <row r="317" spans="1:17" ht="15" thickBot="1" x14ac:dyDescent="0.35">
      <c r="A317" s="46" t="s">
        <v>889</v>
      </c>
      <c r="B317" s="58" t="s">
        <v>889</v>
      </c>
      <c r="C317" s="58" t="s">
        <v>889</v>
      </c>
      <c r="D317" s="58" t="s">
        <v>889</v>
      </c>
      <c r="E317" s="58" t="s">
        <v>889</v>
      </c>
      <c r="F317" s="58" t="s">
        <v>889</v>
      </c>
      <c r="G317" s="58" t="s">
        <v>889</v>
      </c>
      <c r="H317" s="58" t="s">
        <v>889</v>
      </c>
      <c r="I317" s="58" t="s">
        <v>889</v>
      </c>
      <c r="J317" s="58" t="s">
        <v>889</v>
      </c>
      <c r="K317" s="58" t="s">
        <v>889</v>
      </c>
      <c r="L317" s="58" t="s">
        <v>889</v>
      </c>
      <c r="M317" s="58" t="s">
        <v>889</v>
      </c>
      <c r="N317" s="58" t="s">
        <v>889</v>
      </c>
      <c r="O317" s="58" t="s">
        <v>889</v>
      </c>
    </row>
    <row r="318" spans="1:17" ht="15" thickTop="1" x14ac:dyDescent="0.3">
      <c r="A318" s="46" t="s">
        <v>889</v>
      </c>
      <c r="B318" s="59"/>
      <c r="C318" s="59" t="s">
        <v>894</v>
      </c>
      <c r="D318" s="59" t="s">
        <v>894</v>
      </c>
      <c r="E318" s="59" t="s">
        <v>894</v>
      </c>
      <c r="F318" s="47" t="s">
        <v>889</v>
      </c>
      <c r="G318" s="61" t="str">
        <f>G2</f>
        <v>If you have any of the scans listed below, please send a copy to (with thanks):</v>
      </c>
      <c r="H318" s="62" t="s">
        <v>891</v>
      </c>
      <c r="I318" s="63"/>
      <c r="J318" s="64"/>
      <c r="K318" s="64"/>
      <c r="L318" s="63"/>
      <c r="M318" s="63"/>
      <c r="N318" s="64"/>
      <c r="O318" s="65"/>
    </row>
    <row r="319" spans="1:17" ht="15" thickBot="1" x14ac:dyDescent="0.35">
      <c r="A319" s="60"/>
      <c r="B319" s="60"/>
      <c r="C319" s="60"/>
      <c r="D319" s="89" t="str">
        <f>CONCATENATE(COUNTIF(I320:I395, "?►"), "x ►")</f>
        <v>75x ►</v>
      </c>
      <c r="E319" s="90"/>
      <c r="F319" s="72" t="s">
        <v>1913</v>
      </c>
      <c r="G319" s="66" t="str">
        <f>CONCATENATE(D319,"Scan(s)(?►) missing in :")</f>
        <v>75x ►Scan(s)(?►) missing in :</v>
      </c>
      <c r="H319" s="67" t="str">
        <f>H3</f>
        <v xml:space="preserve"> MK JAY2016-2017 (4569-4743)(NL-FR-EN)</v>
      </c>
      <c r="I319" s="68"/>
      <c r="J319" s="69"/>
      <c r="K319" s="69"/>
      <c r="L319" s="68"/>
      <c r="M319" s="68"/>
      <c r="N319" s="69"/>
      <c r="O319" s="70"/>
    </row>
    <row r="320" spans="1:17" ht="15" thickTop="1" x14ac:dyDescent="0.3">
      <c r="A320" s="60"/>
      <c r="B320" s="60"/>
      <c r="C320" s="60"/>
      <c r="D320" s="7"/>
      <c r="E320" s="6"/>
      <c r="F320" s="19" t="s">
        <v>343</v>
      </c>
      <c r="G320" s="22" t="s">
        <v>1911</v>
      </c>
      <c r="H320" s="17" t="s">
        <v>1912</v>
      </c>
      <c r="I320" s="72" t="s">
        <v>1913</v>
      </c>
      <c r="J320" s="16" t="s">
        <v>1914</v>
      </c>
      <c r="K320" s="15" t="s">
        <v>29</v>
      </c>
      <c r="L320" s="44" t="s">
        <v>17</v>
      </c>
      <c r="M320" s="14" t="s">
        <v>25</v>
      </c>
      <c r="N320" s="21">
        <v>42763</v>
      </c>
      <c r="O320" s="12" t="s">
        <v>17</v>
      </c>
      <c r="P320" s="11" t="s">
        <v>29</v>
      </c>
      <c r="Q320" s="10">
        <v>42765</v>
      </c>
    </row>
    <row r="321" spans="1:17" x14ac:dyDescent="0.3">
      <c r="A321" s="60"/>
      <c r="B321" s="60"/>
      <c r="C321" s="60"/>
      <c r="D321" s="7"/>
      <c r="E321" s="6"/>
      <c r="F321" s="20" t="s">
        <v>1108</v>
      </c>
      <c r="G321" s="22" t="s">
        <v>1911</v>
      </c>
      <c r="H321" s="17" t="s">
        <v>1916</v>
      </c>
      <c r="I321" s="72" t="s">
        <v>1913</v>
      </c>
      <c r="J321" s="16">
        <v>4666</v>
      </c>
      <c r="K321" s="15" t="s">
        <v>29</v>
      </c>
      <c r="L321" s="44" t="s">
        <v>17</v>
      </c>
      <c r="M321" s="14" t="s">
        <v>25</v>
      </c>
      <c r="N321" s="21">
        <v>42763</v>
      </c>
      <c r="O321" s="12" t="s">
        <v>17</v>
      </c>
      <c r="P321" s="11" t="s">
        <v>29</v>
      </c>
      <c r="Q321" s="10">
        <v>42765</v>
      </c>
    </row>
    <row r="322" spans="1:17" x14ac:dyDescent="0.3">
      <c r="A322" s="60"/>
      <c r="B322" s="60"/>
      <c r="C322" s="60"/>
      <c r="D322" s="7"/>
      <c r="E322" s="6"/>
      <c r="F322" s="19" t="s">
        <v>347</v>
      </c>
      <c r="G322" s="22" t="s">
        <v>1917</v>
      </c>
      <c r="H322" s="17" t="s">
        <v>1916</v>
      </c>
      <c r="I322" s="72" t="s">
        <v>1913</v>
      </c>
      <c r="J322" s="16" t="s">
        <v>1918</v>
      </c>
      <c r="K322" s="15" t="s">
        <v>29</v>
      </c>
      <c r="L322" s="44" t="s">
        <v>17</v>
      </c>
      <c r="M322" s="14" t="s">
        <v>25</v>
      </c>
      <c r="N322" s="21">
        <v>42763</v>
      </c>
      <c r="O322" s="12" t="s">
        <v>17</v>
      </c>
      <c r="P322" s="11" t="s">
        <v>29</v>
      </c>
      <c r="Q322" s="10">
        <v>42765</v>
      </c>
    </row>
    <row r="323" spans="1:17" x14ac:dyDescent="0.3">
      <c r="A323" s="60"/>
      <c r="B323" s="60"/>
      <c r="C323" s="60"/>
      <c r="D323" s="7"/>
      <c r="E323" s="6"/>
      <c r="F323" s="20" t="s">
        <v>348</v>
      </c>
      <c r="G323" s="22" t="s">
        <v>1917</v>
      </c>
      <c r="H323" s="17" t="s">
        <v>1920</v>
      </c>
      <c r="I323" s="72" t="s">
        <v>1913</v>
      </c>
      <c r="J323" s="16">
        <v>4667</v>
      </c>
      <c r="K323" s="15" t="s">
        <v>29</v>
      </c>
      <c r="L323" s="44" t="s">
        <v>17</v>
      </c>
      <c r="M323" s="14" t="s">
        <v>25</v>
      </c>
      <c r="N323" s="21">
        <v>42763</v>
      </c>
      <c r="O323" s="12" t="s">
        <v>17</v>
      </c>
      <c r="P323" s="11" t="s">
        <v>29</v>
      </c>
      <c r="Q323" s="10">
        <v>42765</v>
      </c>
    </row>
    <row r="324" spans="1:17" x14ac:dyDescent="0.3">
      <c r="A324" s="60"/>
      <c r="B324" s="60"/>
      <c r="C324" s="60"/>
      <c r="D324" s="7"/>
      <c r="E324" s="6"/>
      <c r="F324" s="20" t="s">
        <v>349</v>
      </c>
      <c r="G324" s="22" t="s">
        <v>1917</v>
      </c>
      <c r="H324" s="17" t="s">
        <v>1921</v>
      </c>
      <c r="I324" s="72" t="s">
        <v>1913</v>
      </c>
      <c r="J324" s="16">
        <v>4668</v>
      </c>
      <c r="K324" s="15" t="s">
        <v>29</v>
      </c>
      <c r="L324" s="44" t="s">
        <v>17</v>
      </c>
      <c r="M324" s="14" t="s">
        <v>25</v>
      </c>
      <c r="N324" s="21">
        <v>42763</v>
      </c>
      <c r="O324" s="12" t="s">
        <v>17</v>
      </c>
      <c r="P324" s="11" t="s">
        <v>29</v>
      </c>
      <c r="Q324" s="10">
        <v>42765</v>
      </c>
    </row>
    <row r="325" spans="1:17" x14ac:dyDescent="0.3">
      <c r="A325" s="60"/>
      <c r="B325" s="60"/>
      <c r="C325" s="60"/>
      <c r="D325" s="7"/>
      <c r="E325" s="6"/>
      <c r="F325" s="19" t="s">
        <v>353</v>
      </c>
      <c r="G325" s="22" t="s">
        <v>1917</v>
      </c>
      <c r="H325" s="17" t="s">
        <v>1922</v>
      </c>
      <c r="I325" s="72" t="s">
        <v>1913</v>
      </c>
      <c r="J325" s="16">
        <v>4669</v>
      </c>
      <c r="K325" s="15" t="s">
        <v>29</v>
      </c>
      <c r="L325" s="44" t="s">
        <v>17</v>
      </c>
      <c r="M325" s="14" t="s">
        <v>25</v>
      </c>
      <c r="N325" s="21">
        <v>42763</v>
      </c>
      <c r="O325" s="12" t="s">
        <v>17</v>
      </c>
      <c r="P325" s="11" t="s">
        <v>29</v>
      </c>
      <c r="Q325" s="10">
        <v>42765</v>
      </c>
    </row>
    <row r="326" spans="1:17" x14ac:dyDescent="0.3">
      <c r="A326" s="60"/>
      <c r="B326" s="60"/>
      <c r="C326" s="60"/>
      <c r="D326" s="7"/>
      <c r="E326" s="6"/>
      <c r="F326" s="20" t="s">
        <v>355</v>
      </c>
      <c r="G326" s="22" t="s">
        <v>1917</v>
      </c>
      <c r="H326" s="17" t="s">
        <v>1923</v>
      </c>
      <c r="I326" s="72" t="s">
        <v>1913</v>
      </c>
      <c r="J326" s="16">
        <v>4670</v>
      </c>
      <c r="K326" s="15" t="s">
        <v>29</v>
      </c>
      <c r="L326" s="44" t="s">
        <v>17</v>
      </c>
      <c r="M326" s="14" t="s">
        <v>25</v>
      </c>
      <c r="N326" s="21">
        <v>42763</v>
      </c>
      <c r="O326" s="12" t="s">
        <v>17</v>
      </c>
      <c r="P326" s="11" t="s">
        <v>29</v>
      </c>
      <c r="Q326" s="10">
        <v>42765</v>
      </c>
    </row>
    <row r="327" spans="1:17" x14ac:dyDescent="0.3">
      <c r="A327" s="60"/>
      <c r="B327" s="60"/>
      <c r="C327" s="60"/>
      <c r="D327" s="7"/>
      <c r="E327" s="6"/>
      <c r="F327" s="19" t="s">
        <v>373</v>
      </c>
      <c r="G327" s="22" t="s">
        <v>1930</v>
      </c>
      <c r="H327" s="17" t="s">
        <v>1931</v>
      </c>
      <c r="I327" s="72" t="s">
        <v>1913</v>
      </c>
      <c r="J327" s="16" t="s">
        <v>1932</v>
      </c>
      <c r="K327" s="15" t="s">
        <v>29</v>
      </c>
      <c r="L327" s="44" t="s">
        <v>17</v>
      </c>
      <c r="M327" s="14" t="s">
        <v>25</v>
      </c>
      <c r="N327" s="21">
        <v>42798</v>
      </c>
      <c r="O327" s="12" t="s">
        <v>17</v>
      </c>
      <c r="P327" s="11" t="s">
        <v>29</v>
      </c>
      <c r="Q327" s="10">
        <v>42800</v>
      </c>
    </row>
    <row r="328" spans="1:17" x14ac:dyDescent="0.3">
      <c r="A328" s="60"/>
      <c r="B328" s="60"/>
      <c r="C328" s="60"/>
      <c r="D328" s="7"/>
      <c r="E328" s="6"/>
      <c r="F328" s="20" t="s">
        <v>375</v>
      </c>
      <c r="G328" s="22" t="s">
        <v>1930</v>
      </c>
      <c r="H328" s="17" t="s">
        <v>1934</v>
      </c>
      <c r="I328" s="72" t="s">
        <v>1913</v>
      </c>
      <c r="J328" s="16">
        <v>4673</v>
      </c>
      <c r="K328" s="15" t="s">
        <v>29</v>
      </c>
      <c r="L328" s="44" t="s">
        <v>17</v>
      </c>
      <c r="M328" s="14" t="s">
        <v>25</v>
      </c>
      <c r="N328" s="21">
        <v>42798</v>
      </c>
      <c r="O328" s="12" t="s">
        <v>17</v>
      </c>
      <c r="P328" s="11" t="s">
        <v>29</v>
      </c>
      <c r="Q328" s="10">
        <v>42800</v>
      </c>
    </row>
    <row r="329" spans="1:17" x14ac:dyDescent="0.3">
      <c r="A329" s="60"/>
      <c r="B329" s="60"/>
      <c r="C329" s="60"/>
      <c r="D329" s="7"/>
      <c r="E329" s="6"/>
      <c r="F329" s="20" t="s">
        <v>1132</v>
      </c>
      <c r="G329" s="22" t="s">
        <v>1930</v>
      </c>
      <c r="H329" s="17" t="s">
        <v>1935</v>
      </c>
      <c r="I329" s="72" t="s">
        <v>1913</v>
      </c>
      <c r="J329" s="16">
        <v>4674</v>
      </c>
      <c r="K329" s="15" t="s">
        <v>29</v>
      </c>
      <c r="L329" s="44" t="s">
        <v>17</v>
      </c>
      <c r="M329" s="14" t="s">
        <v>25</v>
      </c>
      <c r="N329" s="21">
        <v>42798</v>
      </c>
      <c r="O329" s="12" t="s">
        <v>17</v>
      </c>
      <c r="P329" s="11" t="s">
        <v>29</v>
      </c>
      <c r="Q329" s="10">
        <v>42800</v>
      </c>
    </row>
    <row r="330" spans="1:17" x14ac:dyDescent="0.3">
      <c r="A330" s="60"/>
      <c r="B330" s="60"/>
      <c r="C330" s="60"/>
      <c r="D330" s="7"/>
      <c r="E330" s="6"/>
      <c r="F330" s="19" t="s">
        <v>380</v>
      </c>
      <c r="G330" s="22" t="s">
        <v>1930</v>
      </c>
      <c r="H330" s="17" t="s">
        <v>1936</v>
      </c>
      <c r="I330" s="72" t="s">
        <v>1913</v>
      </c>
      <c r="J330" s="16">
        <v>4675</v>
      </c>
      <c r="K330" s="15" t="s">
        <v>29</v>
      </c>
      <c r="L330" s="44" t="s">
        <v>17</v>
      </c>
      <c r="M330" s="14" t="s">
        <v>25</v>
      </c>
      <c r="N330" s="21">
        <v>42798</v>
      </c>
      <c r="O330" s="12" t="s">
        <v>17</v>
      </c>
      <c r="P330" s="11" t="s">
        <v>29</v>
      </c>
      <c r="Q330" s="10">
        <v>42800</v>
      </c>
    </row>
    <row r="331" spans="1:17" x14ac:dyDescent="0.3">
      <c r="A331" s="60"/>
      <c r="B331" s="60"/>
      <c r="C331" s="60"/>
      <c r="D331" s="7"/>
      <c r="E331" s="6"/>
      <c r="F331" s="20" t="s">
        <v>382</v>
      </c>
      <c r="G331" s="22" t="s">
        <v>1930</v>
      </c>
      <c r="H331" s="17" t="s">
        <v>1937</v>
      </c>
      <c r="I331" s="72" t="s">
        <v>1913</v>
      </c>
      <c r="J331" s="16">
        <v>4676</v>
      </c>
      <c r="K331" s="15" t="s">
        <v>29</v>
      </c>
      <c r="L331" s="44" t="s">
        <v>17</v>
      </c>
      <c r="M331" s="14" t="s">
        <v>25</v>
      </c>
      <c r="N331" s="21">
        <v>42798</v>
      </c>
      <c r="O331" s="12" t="s">
        <v>17</v>
      </c>
      <c r="P331" s="11" t="s">
        <v>29</v>
      </c>
      <c r="Q331" s="10">
        <v>42800</v>
      </c>
    </row>
    <row r="332" spans="1:17" x14ac:dyDescent="0.3">
      <c r="A332" s="60"/>
      <c r="B332" s="60"/>
      <c r="C332" s="60"/>
      <c r="D332" s="7"/>
      <c r="E332" s="6"/>
      <c r="F332" s="19" t="s">
        <v>389</v>
      </c>
      <c r="G332" s="22" t="s">
        <v>1938</v>
      </c>
      <c r="H332" s="17" t="s">
        <v>1939</v>
      </c>
      <c r="I332" s="72" t="s">
        <v>1913</v>
      </c>
      <c r="J332" s="16" t="s">
        <v>1940</v>
      </c>
      <c r="K332" s="15" t="s">
        <v>29</v>
      </c>
      <c r="L332" s="44" t="s">
        <v>17</v>
      </c>
      <c r="M332" s="14" t="s">
        <v>25</v>
      </c>
      <c r="N332" s="21">
        <v>42798</v>
      </c>
      <c r="O332" s="12" t="s">
        <v>17</v>
      </c>
      <c r="P332" s="11" t="s">
        <v>29</v>
      </c>
      <c r="Q332" s="10">
        <v>42800</v>
      </c>
    </row>
    <row r="333" spans="1:17" x14ac:dyDescent="0.3">
      <c r="A333" s="60"/>
      <c r="B333" s="60"/>
      <c r="C333" s="60"/>
      <c r="D333" s="7"/>
      <c r="E333" s="6"/>
      <c r="F333" s="20" t="s">
        <v>390</v>
      </c>
      <c r="G333" s="22" t="s">
        <v>1938</v>
      </c>
      <c r="H333" s="17" t="s">
        <v>1942</v>
      </c>
      <c r="I333" s="72" t="s">
        <v>1913</v>
      </c>
      <c r="J333" s="16">
        <v>4678</v>
      </c>
      <c r="K333" s="15" t="s">
        <v>29</v>
      </c>
      <c r="L333" s="44" t="s">
        <v>17</v>
      </c>
      <c r="M333" s="14" t="s">
        <v>25</v>
      </c>
      <c r="N333" s="21">
        <v>42798</v>
      </c>
      <c r="O333" s="12" t="s">
        <v>17</v>
      </c>
      <c r="P333" s="11" t="s">
        <v>29</v>
      </c>
      <c r="Q333" s="10">
        <v>42800</v>
      </c>
    </row>
    <row r="334" spans="1:17" x14ac:dyDescent="0.3">
      <c r="A334" s="60"/>
      <c r="B334" s="60"/>
      <c r="C334" s="60"/>
      <c r="D334" s="7"/>
      <c r="E334" s="6"/>
      <c r="F334" s="20" t="s">
        <v>391</v>
      </c>
      <c r="G334" s="22" t="s">
        <v>1938</v>
      </c>
      <c r="H334" s="17" t="s">
        <v>1943</v>
      </c>
      <c r="I334" s="72" t="s">
        <v>1913</v>
      </c>
      <c r="J334" s="16">
        <v>4679</v>
      </c>
      <c r="K334" s="15" t="s">
        <v>29</v>
      </c>
      <c r="L334" s="44" t="s">
        <v>17</v>
      </c>
      <c r="M334" s="14" t="s">
        <v>25</v>
      </c>
      <c r="N334" s="21">
        <v>42798</v>
      </c>
      <c r="O334" s="12" t="s">
        <v>17</v>
      </c>
      <c r="P334" s="11" t="s">
        <v>29</v>
      </c>
      <c r="Q334" s="10">
        <v>42800</v>
      </c>
    </row>
    <row r="335" spans="1:17" x14ac:dyDescent="0.3">
      <c r="A335" s="60"/>
      <c r="B335" s="60"/>
      <c r="C335" s="60"/>
      <c r="D335" s="7"/>
      <c r="E335" s="6"/>
      <c r="F335" s="19" t="s">
        <v>394</v>
      </c>
      <c r="G335" s="22" t="s">
        <v>1938</v>
      </c>
      <c r="H335" s="17" t="s">
        <v>1944</v>
      </c>
      <c r="I335" s="72" t="s">
        <v>1913</v>
      </c>
      <c r="J335" s="16">
        <v>4680</v>
      </c>
      <c r="K335" s="15" t="s">
        <v>29</v>
      </c>
      <c r="L335" s="44" t="s">
        <v>17</v>
      </c>
      <c r="M335" s="14" t="s">
        <v>25</v>
      </c>
      <c r="N335" s="21">
        <v>42798</v>
      </c>
      <c r="O335" s="12" t="s">
        <v>17</v>
      </c>
      <c r="P335" s="11" t="s">
        <v>29</v>
      </c>
      <c r="Q335" s="10">
        <v>42800</v>
      </c>
    </row>
    <row r="336" spans="1:17" x14ac:dyDescent="0.3">
      <c r="A336" s="60"/>
      <c r="B336" s="60"/>
      <c r="C336" s="60"/>
      <c r="D336" s="7"/>
      <c r="E336" s="6"/>
      <c r="F336" s="20" t="s">
        <v>396</v>
      </c>
      <c r="G336" s="22" t="s">
        <v>1938</v>
      </c>
      <c r="H336" s="17" t="s">
        <v>1945</v>
      </c>
      <c r="I336" s="72" t="s">
        <v>1913</v>
      </c>
      <c r="J336" s="16">
        <v>4681</v>
      </c>
      <c r="K336" s="15" t="s">
        <v>29</v>
      </c>
      <c r="L336" s="44" t="s">
        <v>17</v>
      </c>
      <c r="M336" s="14" t="s">
        <v>25</v>
      </c>
      <c r="N336" s="21">
        <v>42798</v>
      </c>
      <c r="O336" s="12" t="s">
        <v>17</v>
      </c>
      <c r="P336" s="11" t="s">
        <v>29</v>
      </c>
      <c r="Q336" s="10">
        <v>42800</v>
      </c>
    </row>
    <row r="337" spans="1:17" x14ac:dyDescent="0.3">
      <c r="A337" s="60"/>
      <c r="B337" s="60"/>
      <c r="C337" s="60"/>
      <c r="D337" s="7"/>
      <c r="E337" s="6"/>
      <c r="F337" s="19" t="s">
        <v>404</v>
      </c>
      <c r="G337" s="22" t="s">
        <v>1946</v>
      </c>
      <c r="H337" s="17" t="s">
        <v>1947</v>
      </c>
      <c r="I337" s="72" t="s">
        <v>1913</v>
      </c>
      <c r="J337" s="16" t="s">
        <v>1948</v>
      </c>
      <c r="K337" s="15" t="s">
        <v>29</v>
      </c>
      <c r="L337" s="44" t="s">
        <v>17</v>
      </c>
      <c r="M337" s="14" t="s">
        <v>25</v>
      </c>
      <c r="N337" s="21">
        <v>42798</v>
      </c>
      <c r="O337" s="12" t="s">
        <v>17</v>
      </c>
      <c r="P337" s="11" t="s">
        <v>29</v>
      </c>
      <c r="Q337" s="10">
        <v>42800</v>
      </c>
    </row>
    <row r="338" spans="1:17" x14ac:dyDescent="0.3">
      <c r="A338" s="60"/>
      <c r="B338" s="60"/>
      <c r="C338" s="60"/>
      <c r="D338" s="7"/>
      <c r="E338" s="6"/>
      <c r="F338" s="20" t="s">
        <v>405</v>
      </c>
      <c r="G338" s="22" t="s">
        <v>1946</v>
      </c>
      <c r="H338" s="17" t="s">
        <v>1950</v>
      </c>
      <c r="I338" s="72" t="s">
        <v>1913</v>
      </c>
      <c r="J338" s="16">
        <v>4683</v>
      </c>
      <c r="K338" s="15" t="s">
        <v>29</v>
      </c>
      <c r="L338" s="44" t="s">
        <v>17</v>
      </c>
      <c r="M338" s="14" t="s">
        <v>25</v>
      </c>
      <c r="N338" s="21">
        <v>42798</v>
      </c>
      <c r="O338" s="12" t="s">
        <v>17</v>
      </c>
      <c r="P338" s="11" t="s">
        <v>29</v>
      </c>
      <c r="Q338" s="10">
        <v>42800</v>
      </c>
    </row>
    <row r="339" spans="1:17" x14ac:dyDescent="0.3">
      <c r="A339" s="60"/>
      <c r="B339" s="60"/>
      <c r="C339" s="60"/>
      <c r="D339" s="7"/>
      <c r="E339" s="6"/>
      <c r="F339" s="19" t="s">
        <v>409</v>
      </c>
      <c r="G339" s="22" t="s">
        <v>1951</v>
      </c>
      <c r="H339" s="17" t="s">
        <v>1952</v>
      </c>
      <c r="I339" s="72" t="s">
        <v>1913</v>
      </c>
      <c r="J339" s="16" t="s">
        <v>1953</v>
      </c>
      <c r="K339" s="15" t="s">
        <v>29</v>
      </c>
      <c r="L339" s="44">
        <v>0</v>
      </c>
      <c r="M339" s="14" t="s">
        <v>25</v>
      </c>
      <c r="N339" s="21" t="s">
        <v>1197</v>
      </c>
      <c r="O339" s="12" t="s">
        <v>17</v>
      </c>
      <c r="P339" s="11" t="s">
        <v>29</v>
      </c>
      <c r="Q339" s="10">
        <v>42800</v>
      </c>
    </row>
    <row r="340" spans="1:17" x14ac:dyDescent="0.3">
      <c r="A340" s="60"/>
      <c r="B340" s="60"/>
      <c r="C340" s="60"/>
      <c r="D340" s="7"/>
      <c r="E340" s="6"/>
      <c r="F340" s="19" t="s">
        <v>418</v>
      </c>
      <c r="G340" s="22" t="s">
        <v>1955</v>
      </c>
      <c r="H340" s="17" t="s">
        <v>1956</v>
      </c>
      <c r="I340" s="72" t="s">
        <v>1913</v>
      </c>
      <c r="J340" s="16" t="s">
        <v>1957</v>
      </c>
      <c r="K340" s="15" t="s">
        <v>29</v>
      </c>
      <c r="L340" s="44" t="s">
        <v>17</v>
      </c>
      <c r="M340" s="14" t="s">
        <v>25</v>
      </c>
      <c r="N340" s="21">
        <v>42896</v>
      </c>
      <c r="O340" s="12" t="s">
        <v>17</v>
      </c>
      <c r="P340" s="11" t="s">
        <v>29</v>
      </c>
      <c r="Q340" s="10">
        <v>42898</v>
      </c>
    </row>
    <row r="341" spans="1:17" x14ac:dyDescent="0.3">
      <c r="A341" s="60"/>
      <c r="B341" s="60"/>
      <c r="C341" s="60"/>
      <c r="D341" s="7"/>
      <c r="E341" s="6"/>
      <c r="F341" s="20" t="s">
        <v>419</v>
      </c>
      <c r="G341" s="22" t="s">
        <v>1955</v>
      </c>
      <c r="H341" s="17" t="s">
        <v>1959</v>
      </c>
      <c r="I341" s="72" t="s">
        <v>1913</v>
      </c>
      <c r="J341" s="16">
        <v>4686</v>
      </c>
      <c r="K341" s="15" t="s">
        <v>29</v>
      </c>
      <c r="L341" s="44" t="s">
        <v>17</v>
      </c>
      <c r="M341" s="14" t="s">
        <v>25</v>
      </c>
      <c r="N341" s="21">
        <v>42896</v>
      </c>
      <c r="O341" s="12" t="s">
        <v>17</v>
      </c>
      <c r="P341" s="11" t="s">
        <v>29</v>
      </c>
      <c r="Q341" s="10">
        <v>42898</v>
      </c>
    </row>
    <row r="342" spans="1:17" x14ac:dyDescent="0.3">
      <c r="A342" s="60"/>
      <c r="B342" s="60"/>
      <c r="C342" s="60"/>
      <c r="D342" s="7"/>
      <c r="E342" s="6"/>
      <c r="F342" s="20" t="s">
        <v>420</v>
      </c>
      <c r="G342" s="22" t="s">
        <v>1955</v>
      </c>
      <c r="H342" s="17" t="s">
        <v>1960</v>
      </c>
      <c r="I342" s="72" t="s">
        <v>1913</v>
      </c>
      <c r="J342" s="16">
        <v>4687</v>
      </c>
      <c r="K342" s="15" t="s">
        <v>29</v>
      </c>
      <c r="L342" s="44" t="s">
        <v>17</v>
      </c>
      <c r="M342" s="14" t="s">
        <v>25</v>
      </c>
      <c r="N342" s="21">
        <v>42896</v>
      </c>
      <c r="O342" s="12" t="s">
        <v>17</v>
      </c>
      <c r="P342" s="11" t="s">
        <v>29</v>
      </c>
      <c r="Q342" s="10">
        <v>42898</v>
      </c>
    </row>
    <row r="343" spans="1:17" x14ac:dyDescent="0.3">
      <c r="A343" s="60"/>
      <c r="B343" s="60"/>
      <c r="C343" s="60"/>
      <c r="D343" s="7"/>
      <c r="E343" s="6"/>
      <c r="F343" s="19" t="s">
        <v>423</v>
      </c>
      <c r="G343" s="22" t="s">
        <v>1955</v>
      </c>
      <c r="H343" s="17" t="s">
        <v>1961</v>
      </c>
      <c r="I343" s="72" t="s">
        <v>1913</v>
      </c>
      <c r="J343" s="16">
        <v>4688</v>
      </c>
      <c r="K343" s="15" t="s">
        <v>29</v>
      </c>
      <c r="L343" s="44" t="s">
        <v>17</v>
      </c>
      <c r="M343" s="14" t="s">
        <v>25</v>
      </c>
      <c r="N343" s="21">
        <v>42896</v>
      </c>
      <c r="O343" s="12" t="s">
        <v>17</v>
      </c>
      <c r="P343" s="11" t="s">
        <v>29</v>
      </c>
      <c r="Q343" s="10">
        <v>42898</v>
      </c>
    </row>
    <row r="344" spans="1:17" x14ac:dyDescent="0.3">
      <c r="A344" s="60"/>
      <c r="B344" s="60"/>
      <c r="C344" s="60"/>
      <c r="D344" s="7"/>
      <c r="E344" s="6"/>
      <c r="F344" s="20" t="s">
        <v>425</v>
      </c>
      <c r="G344" s="22" t="s">
        <v>1955</v>
      </c>
      <c r="H344" s="17" t="s">
        <v>1962</v>
      </c>
      <c r="I344" s="72" t="s">
        <v>1913</v>
      </c>
      <c r="J344" s="16">
        <v>4689</v>
      </c>
      <c r="K344" s="15" t="s">
        <v>29</v>
      </c>
      <c r="L344" s="44" t="s">
        <v>17</v>
      </c>
      <c r="M344" s="14" t="s">
        <v>25</v>
      </c>
      <c r="N344" s="21">
        <v>42896</v>
      </c>
      <c r="O344" s="12" t="s">
        <v>17</v>
      </c>
      <c r="P344" s="11" t="s">
        <v>29</v>
      </c>
      <c r="Q344" s="10">
        <v>42898</v>
      </c>
    </row>
    <row r="345" spans="1:17" x14ac:dyDescent="0.3">
      <c r="A345" s="60"/>
      <c r="B345" s="60"/>
      <c r="C345" s="60"/>
      <c r="D345" s="7"/>
      <c r="E345" s="6"/>
      <c r="F345" s="19" t="s">
        <v>432</v>
      </c>
      <c r="G345" s="22" t="s">
        <v>1963</v>
      </c>
      <c r="H345" s="17" t="s">
        <v>1964</v>
      </c>
      <c r="I345" s="72" t="s">
        <v>1913</v>
      </c>
      <c r="J345" s="16" t="s">
        <v>1965</v>
      </c>
      <c r="K345" s="15" t="s">
        <v>29</v>
      </c>
      <c r="L345" s="44" t="s">
        <v>17</v>
      </c>
      <c r="M345" s="14" t="s">
        <v>25</v>
      </c>
      <c r="N345" s="21">
        <v>42896</v>
      </c>
      <c r="O345" s="12" t="s">
        <v>17</v>
      </c>
      <c r="P345" s="11" t="s">
        <v>29</v>
      </c>
      <c r="Q345" s="10">
        <v>42898</v>
      </c>
    </row>
    <row r="346" spans="1:17" x14ac:dyDescent="0.3">
      <c r="A346" s="60"/>
      <c r="B346" s="60"/>
      <c r="C346" s="60"/>
      <c r="D346" s="7"/>
      <c r="E346" s="6"/>
      <c r="F346" s="20" t="s">
        <v>434</v>
      </c>
      <c r="G346" s="22" t="s">
        <v>1963</v>
      </c>
      <c r="H346" s="17" t="s">
        <v>1967</v>
      </c>
      <c r="I346" s="72" t="s">
        <v>1913</v>
      </c>
      <c r="J346" s="16">
        <v>4691</v>
      </c>
      <c r="K346" s="15" t="s">
        <v>29</v>
      </c>
      <c r="L346" s="44" t="s">
        <v>17</v>
      </c>
      <c r="M346" s="14" t="s">
        <v>25</v>
      </c>
      <c r="N346" s="21">
        <v>42896</v>
      </c>
      <c r="O346" s="12" t="s">
        <v>17</v>
      </c>
      <c r="P346" s="11" t="s">
        <v>29</v>
      </c>
      <c r="Q346" s="10">
        <v>42898</v>
      </c>
    </row>
    <row r="347" spans="1:17" x14ac:dyDescent="0.3">
      <c r="A347" s="60"/>
      <c r="B347" s="60"/>
      <c r="C347" s="60"/>
      <c r="D347" s="7"/>
      <c r="E347" s="6"/>
      <c r="F347" s="19" t="s">
        <v>442</v>
      </c>
      <c r="G347" s="22" t="s">
        <v>1968</v>
      </c>
      <c r="H347" s="17" t="s">
        <v>1969</v>
      </c>
      <c r="I347" s="72" t="s">
        <v>1913</v>
      </c>
      <c r="J347" s="16" t="s">
        <v>1970</v>
      </c>
      <c r="K347" s="15" t="s">
        <v>29</v>
      </c>
      <c r="L347" s="44" t="s">
        <v>17</v>
      </c>
      <c r="M347" s="14" t="s">
        <v>25</v>
      </c>
      <c r="N347" s="21">
        <v>42896</v>
      </c>
      <c r="O347" s="12" t="s">
        <v>17</v>
      </c>
      <c r="P347" s="11" t="s">
        <v>29</v>
      </c>
      <c r="Q347" s="10">
        <v>42898</v>
      </c>
    </row>
    <row r="348" spans="1:17" x14ac:dyDescent="0.3">
      <c r="A348" s="60"/>
      <c r="B348" s="60"/>
      <c r="C348" s="60"/>
      <c r="D348" s="7"/>
      <c r="E348" s="6"/>
      <c r="F348" s="20" t="s">
        <v>443</v>
      </c>
      <c r="G348" s="22" t="s">
        <v>1968</v>
      </c>
      <c r="H348" s="17" t="s">
        <v>1972</v>
      </c>
      <c r="I348" s="72" t="s">
        <v>1913</v>
      </c>
      <c r="J348" s="16">
        <v>4693</v>
      </c>
      <c r="K348" s="15" t="s">
        <v>29</v>
      </c>
      <c r="L348" s="44" t="s">
        <v>17</v>
      </c>
      <c r="M348" s="14" t="s">
        <v>25</v>
      </c>
      <c r="N348" s="21">
        <v>42896</v>
      </c>
      <c r="O348" s="12" t="s">
        <v>17</v>
      </c>
      <c r="P348" s="11" t="s">
        <v>29</v>
      </c>
      <c r="Q348" s="10">
        <v>42898</v>
      </c>
    </row>
    <row r="349" spans="1:17" x14ac:dyDescent="0.3">
      <c r="A349" s="60"/>
      <c r="B349" s="60"/>
      <c r="C349" s="60"/>
      <c r="D349" s="7"/>
      <c r="E349" s="6"/>
      <c r="F349" s="20" t="s">
        <v>444</v>
      </c>
      <c r="G349" s="22" t="s">
        <v>1968</v>
      </c>
      <c r="H349" s="17" t="s">
        <v>1973</v>
      </c>
      <c r="I349" s="72" t="s">
        <v>1913</v>
      </c>
      <c r="J349" s="16">
        <v>4694</v>
      </c>
      <c r="K349" s="15" t="s">
        <v>29</v>
      </c>
      <c r="L349" s="44" t="s">
        <v>17</v>
      </c>
      <c r="M349" s="14" t="s">
        <v>25</v>
      </c>
      <c r="N349" s="21">
        <v>42896</v>
      </c>
      <c r="O349" s="12" t="s">
        <v>17</v>
      </c>
      <c r="P349" s="11" t="s">
        <v>29</v>
      </c>
      <c r="Q349" s="10">
        <v>42898</v>
      </c>
    </row>
    <row r="350" spans="1:17" x14ac:dyDescent="0.3">
      <c r="A350" s="60"/>
      <c r="B350" s="60"/>
      <c r="C350" s="60"/>
      <c r="D350" s="7"/>
      <c r="E350" s="6"/>
      <c r="F350" s="19" t="s">
        <v>449</v>
      </c>
      <c r="G350" s="22" t="s">
        <v>1968</v>
      </c>
      <c r="H350" s="17" t="s">
        <v>1974</v>
      </c>
      <c r="I350" s="72" t="s">
        <v>1913</v>
      </c>
      <c r="J350" s="16">
        <v>4695</v>
      </c>
      <c r="K350" s="15" t="s">
        <v>29</v>
      </c>
      <c r="L350" s="44" t="s">
        <v>17</v>
      </c>
      <c r="M350" s="14" t="s">
        <v>25</v>
      </c>
      <c r="N350" s="21">
        <v>42896</v>
      </c>
      <c r="O350" s="12" t="s">
        <v>17</v>
      </c>
      <c r="P350" s="11" t="s">
        <v>29</v>
      </c>
      <c r="Q350" s="10">
        <v>42898</v>
      </c>
    </row>
    <row r="351" spans="1:17" x14ac:dyDescent="0.3">
      <c r="A351" s="60"/>
      <c r="B351" s="60"/>
      <c r="C351" s="60"/>
      <c r="D351" s="7"/>
      <c r="E351" s="6"/>
      <c r="F351" s="20" t="s">
        <v>451</v>
      </c>
      <c r="G351" s="22" t="s">
        <v>1968</v>
      </c>
      <c r="H351" s="17" t="s">
        <v>1975</v>
      </c>
      <c r="I351" s="72" t="s">
        <v>1913</v>
      </c>
      <c r="J351" s="16">
        <v>4696</v>
      </c>
      <c r="K351" s="15" t="s">
        <v>29</v>
      </c>
      <c r="L351" s="44" t="s">
        <v>17</v>
      </c>
      <c r="M351" s="14" t="s">
        <v>25</v>
      </c>
      <c r="N351" s="21">
        <v>42896</v>
      </c>
      <c r="O351" s="12" t="s">
        <v>17</v>
      </c>
      <c r="P351" s="11" t="s">
        <v>29</v>
      </c>
      <c r="Q351" s="10">
        <v>42898</v>
      </c>
    </row>
    <row r="352" spans="1:17" x14ac:dyDescent="0.3">
      <c r="A352" s="60"/>
      <c r="B352" s="60"/>
      <c r="C352" s="60"/>
      <c r="D352" s="7"/>
      <c r="E352" s="6"/>
      <c r="F352" s="19" t="s">
        <v>459</v>
      </c>
      <c r="G352" s="22" t="s">
        <v>1976</v>
      </c>
      <c r="H352" s="17" t="s">
        <v>1977</v>
      </c>
      <c r="I352" s="72" t="s">
        <v>1913</v>
      </c>
      <c r="J352" s="16" t="s">
        <v>1978</v>
      </c>
      <c r="K352" s="15" t="s">
        <v>29</v>
      </c>
      <c r="L352" s="44" t="s">
        <v>17</v>
      </c>
      <c r="M352" s="14" t="s">
        <v>25</v>
      </c>
      <c r="N352" s="21">
        <v>42896</v>
      </c>
      <c r="O352" s="12" t="s">
        <v>17</v>
      </c>
      <c r="P352" s="11" t="s">
        <v>29</v>
      </c>
      <c r="Q352" s="10">
        <v>42898</v>
      </c>
    </row>
    <row r="353" spans="1:17" x14ac:dyDescent="0.3">
      <c r="A353" s="60"/>
      <c r="B353" s="60"/>
      <c r="C353" s="60"/>
      <c r="D353" s="7"/>
      <c r="E353" s="6"/>
      <c r="F353" s="20" t="s">
        <v>460</v>
      </c>
      <c r="G353" s="22" t="s">
        <v>1976</v>
      </c>
      <c r="H353" s="17" t="s">
        <v>1980</v>
      </c>
      <c r="I353" s="72" t="s">
        <v>1913</v>
      </c>
      <c r="J353" s="16">
        <v>4698</v>
      </c>
      <c r="K353" s="15" t="s">
        <v>29</v>
      </c>
      <c r="L353" s="44" t="s">
        <v>17</v>
      </c>
      <c r="M353" s="14" t="s">
        <v>25</v>
      </c>
      <c r="N353" s="21">
        <v>42896</v>
      </c>
      <c r="O353" s="12" t="s">
        <v>17</v>
      </c>
      <c r="P353" s="11" t="s">
        <v>29</v>
      </c>
      <c r="Q353" s="10">
        <v>42898</v>
      </c>
    </row>
    <row r="354" spans="1:17" x14ac:dyDescent="0.3">
      <c r="A354" s="60"/>
      <c r="B354" s="60"/>
      <c r="C354" s="60"/>
      <c r="D354" s="7"/>
      <c r="E354" s="6"/>
      <c r="F354" s="20" t="s">
        <v>461</v>
      </c>
      <c r="G354" s="22" t="s">
        <v>1976</v>
      </c>
      <c r="H354" s="17" t="s">
        <v>1981</v>
      </c>
      <c r="I354" s="72" t="s">
        <v>1913</v>
      </c>
      <c r="J354" s="16">
        <v>4699</v>
      </c>
      <c r="K354" s="15" t="s">
        <v>29</v>
      </c>
      <c r="L354" s="44" t="s">
        <v>17</v>
      </c>
      <c r="M354" s="14" t="s">
        <v>25</v>
      </c>
      <c r="N354" s="21">
        <v>42896</v>
      </c>
      <c r="O354" s="12" t="s">
        <v>17</v>
      </c>
      <c r="P354" s="11" t="s">
        <v>29</v>
      </c>
      <c r="Q354" s="10">
        <v>42898</v>
      </c>
    </row>
    <row r="355" spans="1:17" x14ac:dyDescent="0.3">
      <c r="A355" s="60"/>
      <c r="B355" s="60"/>
      <c r="C355" s="60"/>
      <c r="D355" s="7"/>
      <c r="E355" s="6"/>
      <c r="F355" s="19" t="s">
        <v>465</v>
      </c>
      <c r="G355" s="22" t="s">
        <v>1976</v>
      </c>
      <c r="H355" s="17" t="s">
        <v>1982</v>
      </c>
      <c r="I355" s="72" t="s">
        <v>1913</v>
      </c>
      <c r="J355" s="16">
        <v>4700</v>
      </c>
      <c r="K355" s="15" t="s">
        <v>29</v>
      </c>
      <c r="L355" s="44" t="s">
        <v>17</v>
      </c>
      <c r="M355" s="14" t="s">
        <v>25</v>
      </c>
      <c r="N355" s="21">
        <v>42896</v>
      </c>
      <c r="O355" s="12" t="s">
        <v>17</v>
      </c>
      <c r="P355" s="11" t="s">
        <v>29</v>
      </c>
      <c r="Q355" s="10">
        <v>42898</v>
      </c>
    </row>
    <row r="356" spans="1:17" x14ac:dyDescent="0.3">
      <c r="A356" s="60"/>
      <c r="B356" s="60"/>
      <c r="C356" s="60"/>
      <c r="D356" s="7"/>
      <c r="E356" s="6"/>
      <c r="F356" s="20" t="s">
        <v>466</v>
      </c>
      <c r="G356" s="22" t="s">
        <v>1976</v>
      </c>
      <c r="H356" s="17" t="s">
        <v>1983</v>
      </c>
      <c r="I356" s="72" t="s">
        <v>1913</v>
      </c>
      <c r="J356" s="16">
        <v>4701</v>
      </c>
      <c r="K356" s="15" t="s">
        <v>29</v>
      </c>
      <c r="L356" s="44" t="s">
        <v>17</v>
      </c>
      <c r="M356" s="14" t="s">
        <v>25</v>
      </c>
      <c r="N356" s="21">
        <v>42896</v>
      </c>
      <c r="O356" s="12" t="s">
        <v>17</v>
      </c>
      <c r="P356" s="11" t="s">
        <v>29</v>
      </c>
      <c r="Q356" s="10">
        <v>42898</v>
      </c>
    </row>
    <row r="357" spans="1:17" x14ac:dyDescent="0.3">
      <c r="A357" s="60"/>
      <c r="B357" s="60"/>
      <c r="C357" s="60"/>
      <c r="D357" s="7"/>
      <c r="E357" s="6"/>
      <c r="F357" s="20" t="s">
        <v>467</v>
      </c>
      <c r="G357" s="22" t="s">
        <v>1976</v>
      </c>
      <c r="H357" s="17" t="s">
        <v>1984</v>
      </c>
      <c r="I357" s="72" t="s">
        <v>1913</v>
      </c>
      <c r="J357" s="16">
        <v>4702</v>
      </c>
      <c r="K357" s="15" t="s">
        <v>29</v>
      </c>
      <c r="L357" s="44" t="s">
        <v>17</v>
      </c>
      <c r="M357" s="14" t="s">
        <v>25</v>
      </c>
      <c r="N357" s="21">
        <v>42896</v>
      </c>
      <c r="O357" s="12" t="s">
        <v>17</v>
      </c>
      <c r="P357" s="11" t="s">
        <v>29</v>
      </c>
      <c r="Q357" s="10">
        <v>42898</v>
      </c>
    </row>
    <row r="358" spans="1:17" x14ac:dyDescent="0.3">
      <c r="A358" s="60"/>
      <c r="B358" s="60"/>
      <c r="C358" s="60"/>
      <c r="D358" s="7"/>
      <c r="E358" s="6"/>
      <c r="F358" s="19" t="s">
        <v>471</v>
      </c>
      <c r="G358" s="22" t="s">
        <v>1976</v>
      </c>
      <c r="H358" s="17" t="s">
        <v>1985</v>
      </c>
      <c r="I358" s="72" t="s">
        <v>1913</v>
      </c>
      <c r="J358" s="16">
        <v>4703</v>
      </c>
      <c r="K358" s="15" t="s">
        <v>29</v>
      </c>
      <c r="L358" s="44" t="s">
        <v>17</v>
      </c>
      <c r="M358" s="14" t="s">
        <v>25</v>
      </c>
      <c r="N358" s="21">
        <v>42896</v>
      </c>
      <c r="O358" s="12" t="s">
        <v>17</v>
      </c>
      <c r="P358" s="11" t="s">
        <v>29</v>
      </c>
      <c r="Q358" s="10">
        <v>42898</v>
      </c>
    </row>
    <row r="359" spans="1:17" x14ac:dyDescent="0.3">
      <c r="A359" s="60"/>
      <c r="B359" s="60"/>
      <c r="C359" s="60"/>
      <c r="D359" s="7"/>
      <c r="E359" s="6"/>
      <c r="F359" s="20" t="s">
        <v>472</v>
      </c>
      <c r="G359" s="22" t="s">
        <v>1976</v>
      </c>
      <c r="H359" s="17" t="s">
        <v>1986</v>
      </c>
      <c r="I359" s="72" t="s">
        <v>1913</v>
      </c>
      <c r="J359" s="16">
        <v>4704</v>
      </c>
      <c r="K359" s="15" t="s">
        <v>29</v>
      </c>
      <c r="L359" s="44" t="s">
        <v>17</v>
      </c>
      <c r="M359" s="14" t="s">
        <v>25</v>
      </c>
      <c r="N359" s="21">
        <v>42896</v>
      </c>
      <c r="O359" s="12" t="s">
        <v>17</v>
      </c>
      <c r="P359" s="11" t="s">
        <v>29</v>
      </c>
      <c r="Q359" s="10">
        <v>42898</v>
      </c>
    </row>
    <row r="360" spans="1:17" x14ac:dyDescent="0.3">
      <c r="A360" s="60"/>
      <c r="B360" s="60"/>
      <c r="C360" s="60"/>
      <c r="D360" s="7"/>
      <c r="E360" s="6"/>
      <c r="F360" s="20" t="s">
        <v>1190</v>
      </c>
      <c r="G360" s="22" t="s">
        <v>1976</v>
      </c>
      <c r="H360" s="17" t="s">
        <v>1987</v>
      </c>
      <c r="I360" s="72" t="s">
        <v>1913</v>
      </c>
      <c r="J360" s="16">
        <v>4705</v>
      </c>
      <c r="K360" s="15" t="s">
        <v>29</v>
      </c>
      <c r="L360" s="44" t="s">
        <v>17</v>
      </c>
      <c r="M360" s="14" t="s">
        <v>25</v>
      </c>
      <c r="N360" s="21">
        <v>42896</v>
      </c>
      <c r="O360" s="12" t="s">
        <v>17</v>
      </c>
      <c r="P360" s="11" t="s">
        <v>29</v>
      </c>
      <c r="Q360" s="10">
        <v>42898</v>
      </c>
    </row>
    <row r="361" spans="1:17" x14ac:dyDescent="0.3">
      <c r="A361" s="60"/>
      <c r="B361" s="60"/>
      <c r="C361" s="60"/>
      <c r="D361" s="7"/>
      <c r="E361" s="6"/>
      <c r="F361" s="19" t="s">
        <v>474</v>
      </c>
      <c r="G361" s="22" t="s">
        <v>1976</v>
      </c>
      <c r="H361" s="17" t="s">
        <v>1988</v>
      </c>
      <c r="I361" s="72" t="s">
        <v>1913</v>
      </c>
      <c r="J361" s="16">
        <v>4706</v>
      </c>
      <c r="K361" s="15" t="s">
        <v>29</v>
      </c>
      <c r="L361" s="44">
        <v>0</v>
      </c>
      <c r="M361" s="14" t="s">
        <v>25</v>
      </c>
      <c r="N361" s="21">
        <v>42896</v>
      </c>
      <c r="O361" s="12" t="s">
        <v>17</v>
      </c>
      <c r="P361" s="11" t="s">
        <v>29</v>
      </c>
      <c r="Q361" s="10">
        <v>42898</v>
      </c>
    </row>
    <row r="362" spans="1:17" x14ac:dyDescent="0.3">
      <c r="A362" s="60"/>
      <c r="B362" s="60"/>
      <c r="C362" s="60"/>
      <c r="D362" s="7"/>
      <c r="E362" s="6"/>
      <c r="F362" s="19" t="s">
        <v>483</v>
      </c>
      <c r="G362" s="22" t="s">
        <v>1989</v>
      </c>
      <c r="H362" s="17" t="s">
        <v>1990</v>
      </c>
      <c r="I362" s="72" t="s">
        <v>1913</v>
      </c>
      <c r="J362" s="16" t="s">
        <v>1991</v>
      </c>
      <c r="K362" s="15" t="s">
        <v>29</v>
      </c>
      <c r="L362" s="44" t="s">
        <v>17</v>
      </c>
      <c r="M362" s="14" t="s">
        <v>25</v>
      </c>
      <c r="N362" s="21">
        <v>42896</v>
      </c>
      <c r="O362" s="12" t="s">
        <v>17</v>
      </c>
      <c r="P362" s="11" t="s">
        <v>29</v>
      </c>
      <c r="Q362" s="10">
        <v>42898</v>
      </c>
    </row>
    <row r="363" spans="1:17" x14ac:dyDescent="0.3">
      <c r="A363" s="60"/>
      <c r="B363" s="60"/>
      <c r="C363" s="60"/>
      <c r="D363" s="7"/>
      <c r="E363" s="6"/>
      <c r="F363" s="19" t="s">
        <v>488</v>
      </c>
      <c r="G363" s="22" t="s">
        <v>1993</v>
      </c>
      <c r="H363" s="17" t="s">
        <v>1994</v>
      </c>
      <c r="I363" s="72" t="s">
        <v>1913</v>
      </c>
      <c r="J363" s="16" t="s">
        <v>1995</v>
      </c>
      <c r="K363" s="15" t="s">
        <v>29</v>
      </c>
      <c r="L363" s="44" t="s">
        <v>17</v>
      </c>
      <c r="M363" s="14" t="s">
        <v>25</v>
      </c>
      <c r="N363" s="21">
        <v>42966</v>
      </c>
      <c r="O363" s="12" t="s">
        <v>17</v>
      </c>
      <c r="P363" s="11" t="s">
        <v>29</v>
      </c>
      <c r="Q363" s="10">
        <v>42968</v>
      </c>
    </row>
    <row r="364" spans="1:17" x14ac:dyDescent="0.3">
      <c r="A364" s="60"/>
      <c r="B364" s="60"/>
      <c r="C364" s="60"/>
      <c r="D364" s="7"/>
      <c r="E364" s="6"/>
      <c r="F364" s="20" t="s">
        <v>490</v>
      </c>
      <c r="G364" s="22" t="s">
        <v>1993</v>
      </c>
      <c r="H364" s="17" t="s">
        <v>1997</v>
      </c>
      <c r="I364" s="72" t="s">
        <v>1913</v>
      </c>
      <c r="J364" s="16">
        <v>4709</v>
      </c>
      <c r="K364" s="15" t="s">
        <v>29</v>
      </c>
      <c r="L364" s="44" t="s">
        <v>17</v>
      </c>
      <c r="M364" s="14" t="s">
        <v>25</v>
      </c>
      <c r="N364" s="21">
        <v>42966</v>
      </c>
      <c r="O364" s="12" t="s">
        <v>17</v>
      </c>
      <c r="P364" s="11" t="s">
        <v>29</v>
      </c>
      <c r="Q364" s="10">
        <v>42968</v>
      </c>
    </row>
    <row r="365" spans="1:17" x14ac:dyDescent="0.3">
      <c r="A365" s="60"/>
      <c r="B365" s="60"/>
      <c r="C365" s="60"/>
      <c r="D365" s="7"/>
      <c r="E365" s="6"/>
      <c r="F365" s="19" t="s">
        <v>494</v>
      </c>
      <c r="G365" s="22" t="s">
        <v>1998</v>
      </c>
      <c r="H365" s="17" t="s">
        <v>1999</v>
      </c>
      <c r="I365" s="72" t="s">
        <v>1913</v>
      </c>
      <c r="J365" s="16" t="s">
        <v>2000</v>
      </c>
      <c r="K365" s="15" t="s">
        <v>29</v>
      </c>
      <c r="L365" s="44">
        <v>0</v>
      </c>
      <c r="M365" s="14" t="s">
        <v>25</v>
      </c>
      <c r="N365" s="21">
        <v>42966</v>
      </c>
      <c r="O365" s="12" t="s">
        <v>17</v>
      </c>
      <c r="P365" s="11" t="s">
        <v>29</v>
      </c>
      <c r="Q365" s="10">
        <v>42968</v>
      </c>
    </row>
    <row r="366" spans="1:17" x14ac:dyDescent="0.3">
      <c r="A366" s="60"/>
      <c r="B366" s="60"/>
      <c r="C366" s="60"/>
      <c r="D366" s="7"/>
      <c r="E366" s="6"/>
      <c r="F366" s="19" t="s">
        <v>502</v>
      </c>
      <c r="G366" s="22" t="s">
        <v>2002</v>
      </c>
      <c r="H366" s="17" t="s">
        <v>2003</v>
      </c>
      <c r="I366" s="72" t="s">
        <v>1913</v>
      </c>
      <c r="J366" s="16" t="s">
        <v>2004</v>
      </c>
      <c r="K366" s="15" t="s">
        <v>29</v>
      </c>
      <c r="L366" s="44">
        <v>0</v>
      </c>
      <c r="M366" s="14" t="s">
        <v>25</v>
      </c>
      <c r="N366" s="21">
        <v>42966</v>
      </c>
      <c r="O366" s="12" t="s">
        <v>17</v>
      </c>
      <c r="P366" s="11" t="s">
        <v>29</v>
      </c>
      <c r="Q366" s="10">
        <v>42968</v>
      </c>
    </row>
    <row r="367" spans="1:17" x14ac:dyDescent="0.3">
      <c r="A367" s="60"/>
      <c r="B367" s="60"/>
      <c r="C367" s="60"/>
      <c r="D367" s="7"/>
      <c r="E367" s="6"/>
      <c r="F367" s="19" t="s">
        <v>513</v>
      </c>
      <c r="G367" s="22" t="s">
        <v>2006</v>
      </c>
      <c r="H367" s="17" t="s">
        <v>2007</v>
      </c>
      <c r="I367" s="72" t="s">
        <v>1913</v>
      </c>
      <c r="J367" s="16" t="s">
        <v>2008</v>
      </c>
      <c r="K367" s="15" t="s">
        <v>29</v>
      </c>
      <c r="L367" s="44" t="s">
        <v>17</v>
      </c>
      <c r="M367" s="14" t="s">
        <v>25</v>
      </c>
      <c r="N367" s="21">
        <v>42966</v>
      </c>
      <c r="O367" s="12" t="s">
        <v>17</v>
      </c>
      <c r="P367" s="11" t="s">
        <v>29</v>
      </c>
      <c r="Q367" s="10">
        <v>42968</v>
      </c>
    </row>
    <row r="368" spans="1:17" x14ac:dyDescent="0.3">
      <c r="A368" s="60"/>
      <c r="B368" s="60"/>
      <c r="C368" s="60"/>
      <c r="D368" s="7"/>
      <c r="E368" s="6"/>
      <c r="F368" s="20" t="s">
        <v>514</v>
      </c>
      <c r="G368" s="22" t="s">
        <v>2006</v>
      </c>
      <c r="H368" s="17" t="s">
        <v>2010</v>
      </c>
      <c r="I368" s="72" t="s">
        <v>1913</v>
      </c>
      <c r="J368" s="16">
        <v>4713</v>
      </c>
      <c r="K368" s="15" t="s">
        <v>29</v>
      </c>
      <c r="L368" s="44" t="s">
        <v>17</v>
      </c>
      <c r="M368" s="14" t="s">
        <v>25</v>
      </c>
      <c r="N368" s="21">
        <v>42966</v>
      </c>
      <c r="O368" s="12" t="s">
        <v>17</v>
      </c>
      <c r="P368" s="11" t="s">
        <v>29</v>
      </c>
      <c r="Q368" s="10">
        <v>42968</v>
      </c>
    </row>
    <row r="369" spans="1:17" x14ac:dyDescent="0.3">
      <c r="A369" s="60"/>
      <c r="B369" s="60"/>
      <c r="C369" s="60"/>
      <c r="D369" s="7"/>
      <c r="E369" s="6"/>
      <c r="F369" s="20" t="s">
        <v>515</v>
      </c>
      <c r="G369" s="22" t="s">
        <v>2006</v>
      </c>
      <c r="H369" s="17" t="s">
        <v>2011</v>
      </c>
      <c r="I369" s="72" t="s">
        <v>1913</v>
      </c>
      <c r="J369" s="16">
        <v>4714</v>
      </c>
      <c r="K369" s="15" t="s">
        <v>29</v>
      </c>
      <c r="L369" s="44" t="s">
        <v>17</v>
      </c>
      <c r="M369" s="14" t="s">
        <v>25</v>
      </c>
      <c r="N369" s="21">
        <v>42966</v>
      </c>
      <c r="O369" s="12" t="s">
        <v>17</v>
      </c>
      <c r="P369" s="11" t="s">
        <v>29</v>
      </c>
      <c r="Q369" s="10">
        <v>42968</v>
      </c>
    </row>
    <row r="370" spans="1:17" x14ac:dyDescent="0.3">
      <c r="A370" s="60"/>
      <c r="B370" s="60"/>
      <c r="C370" s="60"/>
      <c r="D370" s="7"/>
      <c r="E370" s="6"/>
      <c r="F370" s="19" t="s">
        <v>521</v>
      </c>
      <c r="G370" s="22" t="s">
        <v>2006</v>
      </c>
      <c r="H370" s="17" t="s">
        <v>2012</v>
      </c>
      <c r="I370" s="72" t="s">
        <v>1913</v>
      </c>
      <c r="J370" s="16">
        <v>4715</v>
      </c>
      <c r="K370" s="15" t="s">
        <v>29</v>
      </c>
      <c r="L370" s="44" t="s">
        <v>17</v>
      </c>
      <c r="M370" s="14" t="s">
        <v>25</v>
      </c>
      <c r="N370" s="21">
        <v>42966</v>
      </c>
      <c r="O370" s="12" t="s">
        <v>17</v>
      </c>
      <c r="P370" s="11" t="s">
        <v>29</v>
      </c>
      <c r="Q370" s="10">
        <v>42968</v>
      </c>
    </row>
    <row r="371" spans="1:17" x14ac:dyDescent="0.3">
      <c r="A371" s="60"/>
      <c r="B371" s="60"/>
      <c r="C371" s="60"/>
      <c r="D371" s="7"/>
      <c r="E371" s="6"/>
      <c r="F371" s="20" t="s">
        <v>522</v>
      </c>
      <c r="G371" s="22" t="s">
        <v>2006</v>
      </c>
      <c r="H371" s="17" t="s">
        <v>2013</v>
      </c>
      <c r="I371" s="72" t="s">
        <v>1913</v>
      </c>
      <c r="J371" s="16">
        <v>4716</v>
      </c>
      <c r="K371" s="15" t="s">
        <v>29</v>
      </c>
      <c r="L371" s="44" t="s">
        <v>17</v>
      </c>
      <c r="M371" s="14" t="s">
        <v>25</v>
      </c>
      <c r="N371" s="21">
        <v>42966</v>
      </c>
      <c r="O371" s="12" t="s">
        <v>17</v>
      </c>
      <c r="P371" s="11" t="s">
        <v>29</v>
      </c>
      <c r="Q371" s="10">
        <v>42968</v>
      </c>
    </row>
    <row r="372" spans="1:17" x14ac:dyDescent="0.3">
      <c r="A372" s="60"/>
      <c r="B372" s="60"/>
      <c r="C372" s="60"/>
      <c r="D372" s="7"/>
      <c r="E372" s="6"/>
      <c r="F372" s="19" t="s">
        <v>528</v>
      </c>
      <c r="G372" s="22" t="s">
        <v>2014</v>
      </c>
      <c r="H372" s="17" t="s">
        <v>2015</v>
      </c>
      <c r="I372" s="72" t="s">
        <v>1913</v>
      </c>
      <c r="J372" s="16" t="s">
        <v>2016</v>
      </c>
      <c r="K372" s="15" t="s">
        <v>29</v>
      </c>
      <c r="L372" s="44" t="s">
        <v>17</v>
      </c>
      <c r="M372" s="14" t="s">
        <v>25</v>
      </c>
      <c r="N372" s="21">
        <v>42966</v>
      </c>
      <c r="O372" s="12" t="s">
        <v>17</v>
      </c>
      <c r="P372" s="11" t="s">
        <v>29</v>
      </c>
      <c r="Q372" s="10">
        <v>42968</v>
      </c>
    </row>
    <row r="373" spans="1:17" x14ac:dyDescent="0.3">
      <c r="A373" s="60"/>
      <c r="B373" s="60"/>
      <c r="C373" s="60"/>
      <c r="D373" s="7"/>
      <c r="E373" s="6"/>
      <c r="F373" s="20" t="s">
        <v>530</v>
      </c>
      <c r="G373" s="22" t="s">
        <v>2014</v>
      </c>
      <c r="H373" s="17" t="s">
        <v>2018</v>
      </c>
      <c r="I373" s="72" t="s">
        <v>1913</v>
      </c>
      <c r="J373" s="16">
        <v>4718</v>
      </c>
      <c r="K373" s="15" t="s">
        <v>29</v>
      </c>
      <c r="L373" s="44" t="s">
        <v>17</v>
      </c>
      <c r="M373" s="14" t="s">
        <v>25</v>
      </c>
      <c r="N373" s="21">
        <v>42966</v>
      </c>
      <c r="O373" s="12" t="s">
        <v>17</v>
      </c>
      <c r="P373" s="11" t="s">
        <v>29</v>
      </c>
      <c r="Q373" s="10">
        <v>42968</v>
      </c>
    </row>
    <row r="374" spans="1:17" x14ac:dyDescent="0.3">
      <c r="A374" s="60"/>
      <c r="B374" s="60"/>
      <c r="C374" s="60"/>
      <c r="D374" s="7"/>
      <c r="E374" s="6"/>
      <c r="F374" s="20" t="s">
        <v>1642</v>
      </c>
      <c r="G374" s="22" t="s">
        <v>2014</v>
      </c>
      <c r="H374" s="17" t="s">
        <v>2019</v>
      </c>
      <c r="I374" s="72" t="s">
        <v>1913</v>
      </c>
      <c r="J374" s="16">
        <v>4719</v>
      </c>
      <c r="K374" s="15" t="s">
        <v>29</v>
      </c>
      <c r="L374" s="44" t="s">
        <v>17</v>
      </c>
      <c r="M374" s="14" t="s">
        <v>25</v>
      </c>
      <c r="N374" s="21">
        <v>42966</v>
      </c>
      <c r="O374" s="12" t="s">
        <v>17</v>
      </c>
      <c r="P374" s="11" t="s">
        <v>29</v>
      </c>
      <c r="Q374" s="10">
        <v>42968</v>
      </c>
    </row>
    <row r="375" spans="1:17" x14ac:dyDescent="0.3">
      <c r="A375" s="60"/>
      <c r="B375" s="60"/>
      <c r="C375" s="60"/>
      <c r="D375" s="7"/>
      <c r="E375" s="6"/>
      <c r="F375" s="19" t="s">
        <v>535</v>
      </c>
      <c r="G375" s="22" t="s">
        <v>2014</v>
      </c>
      <c r="H375" s="17" t="s">
        <v>2020</v>
      </c>
      <c r="I375" s="72" t="s">
        <v>1913</v>
      </c>
      <c r="J375" s="16">
        <v>4720</v>
      </c>
      <c r="K375" s="15" t="s">
        <v>29</v>
      </c>
      <c r="L375" s="44" t="s">
        <v>17</v>
      </c>
      <c r="M375" s="14" t="s">
        <v>25</v>
      </c>
      <c r="N375" s="21">
        <v>42966</v>
      </c>
      <c r="O375" s="12" t="s">
        <v>17</v>
      </c>
      <c r="P375" s="11" t="s">
        <v>29</v>
      </c>
      <c r="Q375" s="10">
        <v>42968</v>
      </c>
    </row>
    <row r="376" spans="1:17" x14ac:dyDescent="0.3">
      <c r="A376" s="60"/>
      <c r="B376" s="60"/>
      <c r="C376" s="60"/>
      <c r="D376" s="7"/>
      <c r="E376" s="6"/>
      <c r="F376" s="20" t="s">
        <v>537</v>
      </c>
      <c r="G376" s="22" t="s">
        <v>2014</v>
      </c>
      <c r="H376" s="17" t="s">
        <v>2021</v>
      </c>
      <c r="I376" s="72" t="s">
        <v>1913</v>
      </c>
      <c r="J376" s="16">
        <v>4721</v>
      </c>
      <c r="K376" s="15" t="s">
        <v>29</v>
      </c>
      <c r="L376" s="44" t="s">
        <v>17</v>
      </c>
      <c r="M376" s="14" t="s">
        <v>25</v>
      </c>
      <c r="N376" s="21">
        <v>42966</v>
      </c>
      <c r="O376" s="12" t="s">
        <v>17</v>
      </c>
      <c r="P376" s="11" t="s">
        <v>29</v>
      </c>
      <c r="Q376" s="10">
        <v>42968</v>
      </c>
    </row>
    <row r="377" spans="1:17" x14ac:dyDescent="0.3">
      <c r="A377" s="60"/>
      <c r="B377" s="60"/>
      <c r="C377" s="60"/>
      <c r="D377" s="7"/>
      <c r="E377" s="6"/>
      <c r="F377" s="19" t="s">
        <v>542</v>
      </c>
      <c r="G377" s="22" t="s">
        <v>2022</v>
      </c>
      <c r="H377" s="17" t="s">
        <v>2023</v>
      </c>
      <c r="I377" s="72" t="s">
        <v>1913</v>
      </c>
      <c r="J377" s="16" t="s">
        <v>2024</v>
      </c>
      <c r="K377" s="15" t="s">
        <v>29</v>
      </c>
      <c r="L377" s="44" t="s">
        <v>17</v>
      </c>
      <c r="M377" s="14" t="s">
        <v>25</v>
      </c>
      <c r="N377" s="21">
        <v>43029</v>
      </c>
      <c r="O377" s="12" t="s">
        <v>17</v>
      </c>
      <c r="P377" s="11" t="s">
        <v>29</v>
      </c>
      <c r="Q377" s="10">
        <v>43031</v>
      </c>
    </row>
    <row r="378" spans="1:17" x14ac:dyDescent="0.3">
      <c r="A378" s="60"/>
      <c r="B378" s="60"/>
      <c r="C378" s="60"/>
      <c r="D378" s="7"/>
      <c r="E378" s="6"/>
      <c r="F378" s="20" t="s">
        <v>544</v>
      </c>
      <c r="G378" s="22" t="s">
        <v>2022</v>
      </c>
      <c r="H378" s="17" t="s">
        <v>2026</v>
      </c>
      <c r="I378" s="72" t="s">
        <v>1913</v>
      </c>
      <c r="J378" s="16">
        <v>4723</v>
      </c>
      <c r="K378" s="15" t="s">
        <v>29</v>
      </c>
      <c r="L378" s="44" t="s">
        <v>17</v>
      </c>
      <c r="M378" s="14" t="s">
        <v>25</v>
      </c>
      <c r="N378" s="21">
        <v>43029</v>
      </c>
      <c r="O378" s="12" t="s">
        <v>17</v>
      </c>
      <c r="P378" s="11" t="s">
        <v>29</v>
      </c>
      <c r="Q378" s="10">
        <v>43031</v>
      </c>
    </row>
    <row r="379" spans="1:17" x14ac:dyDescent="0.3">
      <c r="A379" s="60"/>
      <c r="B379" s="60"/>
      <c r="C379" s="60"/>
      <c r="D379" s="7"/>
      <c r="E379" s="6"/>
      <c r="F379" s="20" t="s">
        <v>545</v>
      </c>
      <c r="G379" s="22" t="s">
        <v>2022</v>
      </c>
      <c r="H379" s="17" t="s">
        <v>2027</v>
      </c>
      <c r="I379" s="72" t="s">
        <v>1913</v>
      </c>
      <c r="J379" s="16">
        <v>4724</v>
      </c>
      <c r="K379" s="15" t="s">
        <v>29</v>
      </c>
      <c r="L379" s="44" t="s">
        <v>17</v>
      </c>
      <c r="M379" s="14" t="s">
        <v>25</v>
      </c>
      <c r="N379" s="21">
        <v>43029</v>
      </c>
      <c r="O379" s="12" t="s">
        <v>17</v>
      </c>
      <c r="P379" s="11" t="s">
        <v>29</v>
      </c>
      <c r="Q379" s="10">
        <v>43031</v>
      </c>
    </row>
    <row r="380" spans="1:17" x14ac:dyDescent="0.3">
      <c r="A380" s="60"/>
      <c r="B380" s="60"/>
      <c r="C380" s="60"/>
      <c r="D380" s="7"/>
      <c r="E380" s="6"/>
      <c r="F380" s="19" t="s">
        <v>550</v>
      </c>
      <c r="G380" s="22" t="s">
        <v>2022</v>
      </c>
      <c r="H380" s="17" t="s">
        <v>2028</v>
      </c>
      <c r="I380" s="72" t="s">
        <v>1913</v>
      </c>
      <c r="J380" s="16">
        <v>4725</v>
      </c>
      <c r="K380" s="15" t="s">
        <v>29</v>
      </c>
      <c r="L380" s="44" t="s">
        <v>17</v>
      </c>
      <c r="M380" s="14" t="s">
        <v>25</v>
      </c>
      <c r="N380" s="21">
        <v>43029</v>
      </c>
      <c r="O380" s="12" t="s">
        <v>17</v>
      </c>
      <c r="P380" s="11" t="s">
        <v>29</v>
      </c>
      <c r="Q380" s="10">
        <v>43031</v>
      </c>
    </row>
    <row r="381" spans="1:17" x14ac:dyDescent="0.3">
      <c r="A381" s="60"/>
      <c r="B381" s="60"/>
      <c r="C381" s="60"/>
      <c r="D381" s="7"/>
      <c r="E381" s="6"/>
      <c r="F381" s="20" t="s">
        <v>552</v>
      </c>
      <c r="G381" s="22" t="s">
        <v>2022</v>
      </c>
      <c r="H381" s="17" t="s">
        <v>2029</v>
      </c>
      <c r="I381" s="72" t="s">
        <v>1913</v>
      </c>
      <c r="J381" s="16">
        <v>4726</v>
      </c>
      <c r="K381" s="15" t="s">
        <v>29</v>
      </c>
      <c r="L381" s="44" t="s">
        <v>17</v>
      </c>
      <c r="M381" s="14" t="s">
        <v>25</v>
      </c>
      <c r="N381" s="21">
        <v>43029</v>
      </c>
      <c r="O381" s="12" t="s">
        <v>17</v>
      </c>
      <c r="P381" s="11" t="s">
        <v>29</v>
      </c>
      <c r="Q381" s="10">
        <v>43031</v>
      </c>
    </row>
    <row r="382" spans="1:17" x14ac:dyDescent="0.3">
      <c r="A382" s="60"/>
      <c r="B382" s="60"/>
      <c r="C382" s="60"/>
      <c r="D382" s="7"/>
      <c r="E382" s="6"/>
      <c r="F382" s="19" t="s">
        <v>589</v>
      </c>
      <c r="G382" s="22" t="s">
        <v>2043</v>
      </c>
      <c r="H382" s="17" t="s">
        <v>2044</v>
      </c>
      <c r="I382" s="72" t="s">
        <v>1913</v>
      </c>
      <c r="J382" s="16" t="s">
        <v>2045</v>
      </c>
      <c r="K382" s="15" t="s">
        <v>29</v>
      </c>
      <c r="L382" s="44" t="s">
        <v>17</v>
      </c>
      <c r="M382" s="14" t="s">
        <v>25</v>
      </c>
      <c r="N382" s="21">
        <v>43029</v>
      </c>
      <c r="O382" s="12" t="s">
        <v>17</v>
      </c>
      <c r="P382" s="11" t="s">
        <v>29</v>
      </c>
      <c r="Q382" s="10">
        <v>43031</v>
      </c>
    </row>
    <row r="383" spans="1:17" x14ac:dyDescent="0.3">
      <c r="A383" s="60"/>
      <c r="B383" s="60"/>
      <c r="C383" s="60"/>
      <c r="D383" s="7"/>
      <c r="E383" s="6"/>
      <c r="F383" s="20" t="s">
        <v>590</v>
      </c>
      <c r="G383" s="22" t="s">
        <v>2043</v>
      </c>
      <c r="H383" s="17" t="s">
        <v>2047</v>
      </c>
      <c r="I383" s="72" t="s">
        <v>1913</v>
      </c>
      <c r="J383" s="16">
        <v>4738</v>
      </c>
      <c r="K383" s="15" t="s">
        <v>29</v>
      </c>
      <c r="L383" s="44" t="s">
        <v>17</v>
      </c>
      <c r="M383" s="14" t="s">
        <v>25</v>
      </c>
      <c r="N383" s="21">
        <v>43029</v>
      </c>
      <c r="O383" s="12" t="s">
        <v>17</v>
      </c>
      <c r="P383" s="11" t="s">
        <v>29</v>
      </c>
      <c r="Q383" s="10">
        <v>43031</v>
      </c>
    </row>
    <row r="384" spans="1:17" x14ac:dyDescent="0.3">
      <c r="A384" s="60"/>
      <c r="B384" s="60"/>
      <c r="C384" s="60"/>
      <c r="D384" s="7"/>
      <c r="E384" s="6"/>
      <c r="F384" s="20" t="s">
        <v>591</v>
      </c>
      <c r="G384" s="22" t="s">
        <v>2043</v>
      </c>
      <c r="H384" s="17" t="s">
        <v>2048</v>
      </c>
      <c r="I384" s="72" t="s">
        <v>1913</v>
      </c>
      <c r="J384" s="16">
        <v>4739</v>
      </c>
      <c r="K384" s="15" t="s">
        <v>29</v>
      </c>
      <c r="L384" s="44" t="s">
        <v>17</v>
      </c>
      <c r="M384" s="14" t="s">
        <v>25</v>
      </c>
      <c r="N384" s="21">
        <v>43029</v>
      </c>
      <c r="O384" s="12" t="s">
        <v>17</v>
      </c>
      <c r="P384" s="11" t="s">
        <v>29</v>
      </c>
      <c r="Q384" s="10">
        <v>43031</v>
      </c>
    </row>
    <row r="385" spans="1:17" x14ac:dyDescent="0.3">
      <c r="A385" s="60"/>
      <c r="B385" s="60"/>
      <c r="C385" s="60"/>
      <c r="D385" s="7"/>
      <c r="E385" s="6"/>
      <c r="F385" s="19" t="s">
        <v>594</v>
      </c>
      <c r="G385" s="22" t="s">
        <v>2043</v>
      </c>
      <c r="H385" s="17" t="s">
        <v>2049</v>
      </c>
      <c r="I385" s="72" t="s">
        <v>1913</v>
      </c>
      <c r="J385" s="16">
        <v>4740</v>
      </c>
      <c r="K385" s="15" t="s">
        <v>29</v>
      </c>
      <c r="L385" s="44" t="s">
        <v>17</v>
      </c>
      <c r="M385" s="14" t="s">
        <v>25</v>
      </c>
      <c r="N385" s="21">
        <v>43029</v>
      </c>
      <c r="O385" s="12" t="s">
        <v>17</v>
      </c>
      <c r="P385" s="11" t="s">
        <v>29</v>
      </c>
      <c r="Q385" s="10">
        <v>43031</v>
      </c>
    </row>
    <row r="386" spans="1:17" x14ac:dyDescent="0.3">
      <c r="A386" s="60"/>
      <c r="B386" s="60"/>
      <c r="C386" s="60"/>
      <c r="D386" s="7"/>
      <c r="E386" s="6"/>
      <c r="F386" s="20" t="s">
        <v>596</v>
      </c>
      <c r="G386" s="22" t="s">
        <v>2043</v>
      </c>
      <c r="H386" s="17" t="s">
        <v>2050</v>
      </c>
      <c r="I386" s="72" t="s">
        <v>1913</v>
      </c>
      <c r="J386" s="16">
        <v>4741</v>
      </c>
      <c r="K386" s="15" t="s">
        <v>29</v>
      </c>
      <c r="L386" s="44" t="s">
        <v>17</v>
      </c>
      <c r="M386" s="14" t="s">
        <v>25</v>
      </c>
      <c r="N386" s="21">
        <v>43029</v>
      </c>
      <c r="O386" s="12" t="s">
        <v>17</v>
      </c>
      <c r="P386" s="11" t="s">
        <v>29</v>
      </c>
      <c r="Q386" s="10">
        <v>43031</v>
      </c>
    </row>
    <row r="387" spans="1:17" x14ac:dyDescent="0.3">
      <c r="A387" s="60"/>
      <c r="B387" s="60"/>
      <c r="C387" s="60"/>
      <c r="D387" s="7"/>
      <c r="E387" s="6"/>
      <c r="F387" s="19" t="s">
        <v>605</v>
      </c>
      <c r="G387" s="22" t="s">
        <v>2051</v>
      </c>
      <c r="H387" s="17" t="s">
        <v>2052</v>
      </c>
      <c r="I387" s="72" t="s">
        <v>1913</v>
      </c>
      <c r="J387" s="16" t="s">
        <v>2053</v>
      </c>
      <c r="K387" s="15" t="s">
        <v>29</v>
      </c>
      <c r="L387" s="44" t="s">
        <v>17</v>
      </c>
      <c r="M387" s="14" t="s">
        <v>25</v>
      </c>
      <c r="N387" s="21">
        <v>43029</v>
      </c>
      <c r="O387" s="12" t="s">
        <v>17</v>
      </c>
      <c r="P387" s="11" t="s">
        <v>29</v>
      </c>
      <c r="Q387" s="10">
        <v>43031</v>
      </c>
    </row>
    <row r="388" spans="1:17" x14ac:dyDescent="0.3">
      <c r="A388" s="60"/>
      <c r="B388" s="60"/>
      <c r="C388" s="60"/>
      <c r="D388" s="7"/>
      <c r="E388" s="6"/>
      <c r="F388" s="20" t="s">
        <v>607</v>
      </c>
      <c r="G388" s="22" t="s">
        <v>2051</v>
      </c>
      <c r="H388" s="17" t="s">
        <v>2055</v>
      </c>
      <c r="I388" s="72" t="s">
        <v>1913</v>
      </c>
      <c r="J388" s="16" t="s">
        <v>2056</v>
      </c>
      <c r="K388" s="15" t="s">
        <v>29</v>
      </c>
      <c r="L388" s="44" t="s">
        <v>17</v>
      </c>
      <c r="M388" s="14" t="s">
        <v>25</v>
      </c>
      <c r="N388" s="21">
        <v>43029</v>
      </c>
      <c r="O388" s="12" t="s">
        <v>17</v>
      </c>
      <c r="P388" s="11" t="s">
        <v>29</v>
      </c>
      <c r="Q388" s="10">
        <v>43031</v>
      </c>
    </row>
    <row r="389" spans="1:17" x14ac:dyDescent="0.3">
      <c r="A389" s="60"/>
      <c r="B389" s="60"/>
      <c r="C389" s="60"/>
      <c r="D389" s="7"/>
      <c r="E389" s="6"/>
      <c r="F389" s="20" t="s">
        <v>1272</v>
      </c>
      <c r="G389" s="22" t="s">
        <v>2051</v>
      </c>
      <c r="H389" s="17" t="s">
        <v>2057</v>
      </c>
      <c r="I389" s="72" t="s">
        <v>1913</v>
      </c>
      <c r="J389" s="16" t="s">
        <v>2058</v>
      </c>
      <c r="K389" s="15" t="s">
        <v>29</v>
      </c>
      <c r="L389" s="44" t="s">
        <v>17</v>
      </c>
      <c r="M389" s="14" t="s">
        <v>25</v>
      </c>
      <c r="N389" s="21">
        <v>43029</v>
      </c>
      <c r="O389" s="12" t="s">
        <v>17</v>
      </c>
      <c r="P389" s="11" t="s">
        <v>29</v>
      </c>
      <c r="Q389" s="10">
        <v>43031</v>
      </c>
    </row>
    <row r="390" spans="1:17" x14ac:dyDescent="0.3">
      <c r="A390" s="60"/>
      <c r="B390" s="60"/>
      <c r="C390" s="60"/>
      <c r="D390" s="7"/>
      <c r="E390" s="6"/>
      <c r="F390" s="19" t="s">
        <v>613</v>
      </c>
      <c r="G390" s="22" t="s">
        <v>2051</v>
      </c>
      <c r="H390" s="17" t="s">
        <v>2059</v>
      </c>
      <c r="I390" s="72" t="s">
        <v>1913</v>
      </c>
      <c r="J390" s="16" t="s">
        <v>2060</v>
      </c>
      <c r="K390" s="15" t="s">
        <v>29</v>
      </c>
      <c r="L390" s="44" t="s">
        <v>17</v>
      </c>
      <c r="M390" s="14" t="s">
        <v>25</v>
      </c>
      <c r="N390" s="21">
        <v>43029</v>
      </c>
      <c r="O390" s="12" t="s">
        <v>17</v>
      </c>
      <c r="P390" s="11" t="s">
        <v>29</v>
      </c>
      <c r="Q390" s="10">
        <v>43031</v>
      </c>
    </row>
    <row r="391" spans="1:17" x14ac:dyDescent="0.3">
      <c r="A391" s="60"/>
      <c r="B391" s="60"/>
      <c r="C391" s="60"/>
      <c r="D391" s="7"/>
      <c r="E391" s="6"/>
      <c r="F391" s="20" t="s">
        <v>615</v>
      </c>
      <c r="G391" s="22" t="s">
        <v>2051</v>
      </c>
      <c r="H391" s="17" t="s">
        <v>2061</v>
      </c>
      <c r="I391" s="72" t="s">
        <v>1913</v>
      </c>
      <c r="J391" s="16">
        <v>4743</v>
      </c>
      <c r="K391" s="15" t="s">
        <v>29</v>
      </c>
      <c r="L391" s="44" t="s">
        <v>17</v>
      </c>
      <c r="M391" s="14" t="s">
        <v>25</v>
      </c>
      <c r="N391" s="21">
        <v>43029</v>
      </c>
      <c r="O391" s="12" t="s">
        <v>17</v>
      </c>
      <c r="P391" s="11" t="s">
        <v>29</v>
      </c>
      <c r="Q391" s="10">
        <v>43031</v>
      </c>
    </row>
    <row r="392" spans="1:17" x14ac:dyDescent="0.3">
      <c r="A392" s="60"/>
      <c r="B392" s="60"/>
      <c r="C392" s="60"/>
      <c r="D392" s="7"/>
      <c r="E392" s="6"/>
      <c r="F392" s="20" t="s">
        <v>616</v>
      </c>
      <c r="G392" s="22" t="s">
        <v>2051</v>
      </c>
      <c r="H392" s="17" t="s">
        <v>2062</v>
      </c>
      <c r="I392" s="72" t="s">
        <v>1913</v>
      </c>
      <c r="J392" s="16" t="s">
        <v>2063</v>
      </c>
      <c r="K392" s="15" t="s">
        <v>29</v>
      </c>
      <c r="L392" s="44" t="s">
        <v>17</v>
      </c>
      <c r="M392" s="14" t="s">
        <v>25</v>
      </c>
      <c r="N392" s="21">
        <v>43029</v>
      </c>
      <c r="O392" s="12" t="s">
        <v>17</v>
      </c>
      <c r="P392" s="11" t="s">
        <v>29</v>
      </c>
      <c r="Q392" s="10">
        <v>43031</v>
      </c>
    </row>
    <row r="393" spans="1:17" x14ac:dyDescent="0.3">
      <c r="A393" s="60"/>
      <c r="B393" s="60"/>
      <c r="C393" s="60"/>
      <c r="D393" s="7"/>
      <c r="E393" s="6"/>
      <c r="F393" s="19" t="s">
        <v>622</v>
      </c>
      <c r="G393" s="22" t="s">
        <v>2051</v>
      </c>
      <c r="H393" s="17" t="s">
        <v>2064</v>
      </c>
      <c r="I393" s="72" t="s">
        <v>1913</v>
      </c>
      <c r="J393" s="16" t="s">
        <v>2065</v>
      </c>
      <c r="K393" s="15" t="s">
        <v>29</v>
      </c>
      <c r="L393" s="44" t="s">
        <v>17</v>
      </c>
      <c r="M393" s="14" t="s">
        <v>25</v>
      </c>
      <c r="N393" s="21">
        <v>43029</v>
      </c>
      <c r="O393" s="12" t="s">
        <v>17</v>
      </c>
      <c r="P393" s="11" t="s">
        <v>29</v>
      </c>
      <c r="Q393" s="10">
        <v>43031</v>
      </c>
    </row>
    <row r="394" spans="1:17" x14ac:dyDescent="0.3">
      <c r="A394" s="60"/>
      <c r="B394" s="60"/>
      <c r="C394" s="60"/>
      <c r="D394" s="7"/>
      <c r="E394" s="6"/>
      <c r="F394" s="20" t="s">
        <v>623</v>
      </c>
      <c r="G394" s="22" t="s">
        <v>2051</v>
      </c>
      <c r="H394" s="17" t="s">
        <v>2066</v>
      </c>
      <c r="I394" s="72" t="s">
        <v>1913</v>
      </c>
      <c r="J394" s="16" t="s">
        <v>2067</v>
      </c>
      <c r="K394" s="15" t="s">
        <v>29</v>
      </c>
      <c r="L394" s="44" t="s">
        <v>17</v>
      </c>
      <c r="M394" s="14" t="s">
        <v>25</v>
      </c>
      <c r="N394" s="21">
        <v>43029</v>
      </c>
      <c r="O394" s="12" t="s">
        <v>17</v>
      </c>
      <c r="P394" s="11" t="s">
        <v>29</v>
      </c>
      <c r="Q394" s="10">
        <v>43031</v>
      </c>
    </row>
    <row r="395" spans="1:17" x14ac:dyDescent="0.3">
      <c r="A395" t="s">
        <v>895</v>
      </c>
      <c r="B395" s="60"/>
      <c r="C395" s="60"/>
      <c r="D395" s="60"/>
      <c r="E395" s="60"/>
      <c r="F395" s="60"/>
      <c r="G395" s="60"/>
      <c r="H395" s="60"/>
      <c r="I395" s="60"/>
      <c r="J395" s="60"/>
      <c r="K395" s="60"/>
      <c r="L395" s="60"/>
      <c r="M395" s="60"/>
      <c r="N395" s="60"/>
      <c r="O395" s="60"/>
      <c r="P395" s="60"/>
      <c r="Q395" s="60"/>
    </row>
  </sheetData>
  <autoFilter ref="A1:S966" xr:uid="{FC85FA70-20E1-4C50-BE81-20B89462149C}"/>
  <mergeCells count="6">
    <mergeCell ref="O5:P5"/>
    <mergeCell ref="B3:D3"/>
    <mergeCell ref="E3:F3"/>
    <mergeCell ref="D225:E225"/>
    <mergeCell ref="D319:E319"/>
    <mergeCell ref="M5:N5"/>
  </mergeCells>
  <conditionalFormatting sqref="B3">
    <cfRule type="containsText" dxfId="3333" priority="747" operator="containsText" text="scan">
      <formula>NOT(ISERROR(SEARCH("scan",B3)))</formula>
    </cfRule>
    <cfRule type="beginsWith" dxfId="3332" priority="748" operator="beginsWith" text="2x ■">
      <formula>LEFT(B3,LEN("2x ■"))="2x ■"</formula>
    </cfRule>
    <cfRule type="beginsWith" dxfId="3331" priority="749" operator="beginsWith" text="1x ■">
      <formula>LEFT(B3,LEN("1x ■"))="1x ■"</formula>
    </cfRule>
    <cfRule type="containsText" dxfId="3330" priority="750" stopIfTrue="1" operator="containsText" text="slecht">
      <formula>NOT(ISERROR(SEARCH("slecht",B3)))</formula>
    </cfRule>
    <cfRule type="containsText" dxfId="3329" priority="751" operator="containsText" text="P.">
      <formula>NOT(ISERROR(SEARCH("P.",B3)))</formula>
    </cfRule>
    <cfRule type="containsText" dxfId="3328" priority="752" operator="containsText" text="ander">
      <formula>NOT(ISERROR(SEARCH("ander",B3)))</formula>
    </cfRule>
    <cfRule type="containsBlanks" priority="753">
      <formula>LEN(TRIM(B3))=0</formula>
    </cfRule>
    <cfRule type="cellIs" dxfId="3327" priority="754" operator="equal">
      <formula>0</formula>
    </cfRule>
    <cfRule type="containsBlanks" dxfId="3326" priority="755">
      <formula>LEN(TRIM(B3))=0</formula>
    </cfRule>
  </conditionalFormatting>
  <conditionalFormatting sqref="B6:Q6">
    <cfRule type="cellIs" dxfId="3325" priority="733" operator="greaterThan">
      <formula>1</formula>
    </cfRule>
    <cfRule type="cellIs" dxfId="3324" priority="734" operator="equal">
      <formula>0</formula>
    </cfRule>
    <cfRule type="containsBlanks" dxfId="3323" priority="735">
      <formula>LEN(TRIM(B6))=0</formula>
    </cfRule>
  </conditionalFormatting>
  <conditionalFormatting sqref="D7:E132 D134:E221">
    <cfRule type="cellIs" dxfId="3322" priority="756" operator="equal">
      <formula>0</formula>
    </cfRule>
    <cfRule type="containsBlanks" dxfId="3321" priority="757">
      <formula>LEN(TRIM(D7))=0</formula>
    </cfRule>
  </conditionalFormatting>
  <conditionalFormatting sqref="D226:E315">
    <cfRule type="cellIs" dxfId="3320" priority="687" operator="equal">
      <formula>0</formula>
    </cfRule>
    <cfRule type="containsBlanks" dxfId="3319" priority="688">
      <formula>LEN(TRIM(D226))=0</formula>
    </cfRule>
  </conditionalFormatting>
  <conditionalFormatting sqref="D320:E394">
    <cfRule type="cellIs" dxfId="3318" priority="496" operator="equal">
      <formula>0</formula>
    </cfRule>
    <cfRule type="containsBlanks" dxfId="3317" priority="497">
      <formula>LEN(TRIM(D320))=0</formula>
    </cfRule>
  </conditionalFormatting>
  <conditionalFormatting sqref="F225">
    <cfRule type="containsText" dxfId="3316" priority="721" operator="containsText" text="scan">
      <formula>NOT(ISERROR(SEARCH("scan",F225)))</formula>
    </cfRule>
    <cfRule type="beginsWith" dxfId="3315" priority="722" operator="beginsWith" text="2x ■">
      <formula>LEFT(F225,LEN("2x ■"))="2x ■"</formula>
    </cfRule>
    <cfRule type="beginsWith" dxfId="3314" priority="723" operator="beginsWith" text="1x ■">
      <formula>LEFT(F225,LEN("1x ■"))="1x ■"</formula>
    </cfRule>
    <cfRule type="containsText" dxfId="3313" priority="724" stopIfTrue="1" operator="containsText" text="slecht">
      <formula>NOT(ISERROR(SEARCH("slecht",F225)))</formula>
    </cfRule>
    <cfRule type="containsText" dxfId="3312" priority="725" operator="containsText" text="P.">
      <formula>NOT(ISERROR(SEARCH("P.",F225)))</formula>
    </cfRule>
    <cfRule type="containsText" dxfId="3311" priority="726" operator="containsText" text="ander">
      <formula>NOT(ISERROR(SEARCH("ander",F225)))</formula>
    </cfRule>
    <cfRule type="containsBlanks" priority="727">
      <formula>LEN(TRIM(F225))=0</formula>
    </cfRule>
    <cfRule type="cellIs" dxfId="3310" priority="728" operator="equal">
      <formula>0</formula>
    </cfRule>
    <cfRule type="containsBlanks" dxfId="3309" priority="729">
      <formula>LEN(TRIM(F225))=0</formula>
    </cfRule>
  </conditionalFormatting>
  <conditionalFormatting sqref="F319">
    <cfRule type="cellIs" dxfId="3308" priority="364" operator="equal">
      <formula>"?►"</formula>
    </cfRule>
    <cfRule type="colorScale" priority="365">
      <colorScale>
        <cfvo type="min"/>
        <cfvo type="max"/>
        <color rgb="FFFF7128"/>
        <color theme="0" tint="-4.9989318521683403E-2"/>
      </colorScale>
    </cfRule>
    <cfRule type="cellIs" dxfId="3307" priority="366" operator="equal">
      <formula>"?"</formula>
    </cfRule>
    <cfRule type="colorScale" priority="367">
      <colorScale>
        <cfvo type="min"/>
        <cfvo type="max"/>
        <color rgb="FFFF7128"/>
        <color theme="0" tint="-4.9989318521683403E-2"/>
      </colorScale>
    </cfRule>
  </conditionalFormatting>
  <conditionalFormatting sqref="G7:G221">
    <cfRule type="cellIs" dxfId="3306" priority="4" operator="equal">
      <formula>"Ø"</formula>
    </cfRule>
    <cfRule type="containsBlanks" priority="5">
      <formula>LEN(TRIM(G7))=0</formula>
    </cfRule>
    <cfRule type="cellIs" dxfId="3305" priority="6" operator="equal">
      <formula>0</formula>
    </cfRule>
    <cfRule type="containsBlanks" dxfId="3304" priority="7">
      <formula>LEN(TRIM(G7))=0</formula>
    </cfRule>
  </conditionalFormatting>
  <conditionalFormatting sqref="G226:G315">
    <cfRule type="cellIs" dxfId="3303" priority="535" operator="equal">
      <formula>"Ø"</formula>
    </cfRule>
    <cfRule type="containsBlanks" priority="536">
      <formula>LEN(TRIM(G226))=0</formula>
    </cfRule>
    <cfRule type="cellIs" dxfId="3302" priority="537" operator="equal">
      <formula>0</formula>
    </cfRule>
    <cfRule type="containsBlanks" dxfId="3301" priority="538">
      <formula>LEN(TRIM(G226))=0</formula>
    </cfRule>
  </conditionalFormatting>
  <conditionalFormatting sqref="G320:G394">
    <cfRule type="cellIs" dxfId="3300" priority="368" operator="equal">
      <formula>"Ø"</formula>
    </cfRule>
    <cfRule type="containsBlanks" priority="369">
      <formula>LEN(TRIM(G320))=0</formula>
    </cfRule>
    <cfRule type="cellIs" dxfId="3299" priority="370" operator="equal">
      <formula>0</formula>
    </cfRule>
    <cfRule type="containsBlanks" dxfId="3298" priority="371">
      <formula>LEN(TRIM(G320))=0</formula>
    </cfRule>
  </conditionalFormatting>
  <conditionalFormatting sqref="I7:I221">
    <cfRule type="cellIs" dxfId="3297" priority="3407" operator="equal">
      <formula>"?"</formula>
    </cfRule>
    <cfRule type="colorScale" priority="3408">
      <colorScale>
        <cfvo type="min"/>
        <cfvo type="max"/>
        <color rgb="FFFF7128"/>
        <color theme="0" tint="-4.9989318521683403E-2"/>
      </colorScale>
    </cfRule>
    <cfRule type="cellIs" dxfId="3296" priority="3411" operator="equal">
      <formula>"?►"</formula>
    </cfRule>
    <cfRule type="colorScale" priority="3412">
      <colorScale>
        <cfvo type="min"/>
        <cfvo type="max"/>
        <color rgb="FFFF7128"/>
        <color theme="0" tint="-4.9989318521683403E-2"/>
      </colorScale>
    </cfRule>
  </conditionalFormatting>
  <conditionalFormatting sqref="I226:I315">
    <cfRule type="cellIs" dxfId="3295" priority="713" operator="equal">
      <formula>"?►"</formula>
    </cfRule>
    <cfRule type="colorScale" priority="714">
      <colorScale>
        <cfvo type="min"/>
        <cfvo type="max"/>
        <color rgb="FFFF7128"/>
        <color theme="0" tint="-4.9989318521683403E-2"/>
      </colorScale>
    </cfRule>
    <cfRule type="cellIs" dxfId="3294" priority="715" operator="equal">
      <formula>"?"</formula>
    </cfRule>
    <cfRule type="colorScale" priority="716">
      <colorScale>
        <cfvo type="min"/>
        <cfvo type="max"/>
        <color rgb="FFFF7128"/>
        <color theme="0" tint="-4.9989318521683403E-2"/>
      </colorScale>
    </cfRule>
  </conditionalFormatting>
  <conditionalFormatting sqref="I320:I394">
    <cfRule type="cellIs" dxfId="3293" priority="522" operator="equal">
      <formula>"?►"</formula>
    </cfRule>
    <cfRule type="colorScale" priority="523">
      <colorScale>
        <cfvo type="min"/>
        <cfvo type="max"/>
        <color rgb="FFFF7128"/>
        <color theme="0" tint="-4.9989318521683403E-2"/>
      </colorScale>
    </cfRule>
    <cfRule type="cellIs" dxfId="3292" priority="524" operator="equal">
      <formula>"?"</formula>
    </cfRule>
    <cfRule type="colorScale" priority="525">
      <colorScale>
        <cfvo type="min"/>
        <cfvo type="max"/>
        <color rgb="FFFF7128"/>
        <color theme="0" tint="-4.9989318521683403E-2"/>
      </colorScale>
    </cfRule>
  </conditionalFormatting>
  <conditionalFormatting sqref="L5">
    <cfRule type="beginsWith" dxfId="3291" priority="1614" operator="beginsWith" text="?">
      <formula>LEFT(L5,LEN("?"))="?"</formula>
    </cfRule>
    <cfRule type="beginsWith" dxfId="3290" priority="1615" operator="beginsWith" text="2x ■">
      <formula>LEFT(L5,LEN("2x ■"))="2x ■"</formula>
    </cfRule>
    <cfRule type="beginsWith" dxfId="3289" priority="1616" operator="beginsWith" text="1x ■">
      <formula>LEFT(L5,LEN("1x ■"))="1x ■"</formula>
    </cfRule>
    <cfRule type="containsText" dxfId="3288" priority="1617" stopIfTrue="1" operator="containsText" text="slecht">
      <formula>NOT(ISERROR(SEARCH("slecht",L5)))</formula>
    </cfRule>
    <cfRule type="containsText" dxfId="3287" priority="1618" operator="containsText" text="P.">
      <formula>NOT(ISERROR(SEARCH("P.",L5)))</formula>
    </cfRule>
    <cfRule type="containsText" dxfId="3286" priority="1619" operator="containsText" text="ander">
      <formula>NOT(ISERROR(SEARCH("ander",L5)))</formula>
    </cfRule>
  </conditionalFormatting>
  <conditionalFormatting sqref="L7:L221">
    <cfRule type="cellIs" dxfId="3285" priority="336" operator="equal">
      <formula>0</formula>
    </cfRule>
    <cfRule type="containsText" dxfId="3284" priority="337" operator="containsText" text="?sony?">
      <formula>NOT(ISERROR(SEARCH("?sony?",L7)))</formula>
    </cfRule>
    <cfRule type="containsText" dxfId="3283" priority="338" stopIfTrue="1" operator="containsText" text="?scan?">
      <formula>NOT(ISERROR(SEARCH("?scan?",L7)))</formula>
    </cfRule>
    <cfRule type="containsBlanks" priority="339">
      <formula>LEN(TRIM(L7))=0</formula>
    </cfRule>
    <cfRule type="containsText" dxfId="3282" priority="340" operator="containsText" text="scan">
      <formula>NOT(ISERROR(SEARCH("scan",L7)))</formula>
    </cfRule>
    <cfRule type="beginsWith" dxfId="3281" priority="341" operator="beginsWith" text="2x ■">
      <formula>LEFT(L7,LEN("2x ■"))="2x ■"</formula>
    </cfRule>
    <cfRule type="beginsWith" dxfId="3280" priority="342" operator="beginsWith" text="1x ■">
      <formula>LEFT(L7,LEN("1x ■"))="1x ■"</formula>
    </cfRule>
    <cfRule type="containsText" dxfId="3279" priority="343" stopIfTrue="1" operator="containsText" text="slecht">
      <formula>NOT(ISERROR(SEARCH("slecht",L7)))</formula>
    </cfRule>
    <cfRule type="containsText" dxfId="3278" priority="344" operator="containsText" text="P.">
      <formula>NOT(ISERROR(SEARCH("P.",L7)))</formula>
    </cfRule>
    <cfRule type="containsText" dxfId="3277" priority="345" operator="containsText" text="ander">
      <formula>NOT(ISERROR(SEARCH("ander",L7)))</formula>
    </cfRule>
    <cfRule type="cellIs" dxfId="3276" priority="346" stopIfTrue="1" operator="equal">
      <formula>0</formula>
    </cfRule>
  </conditionalFormatting>
  <conditionalFormatting sqref="L226:L315">
    <cfRule type="cellIs" dxfId="3275" priority="693" operator="equal">
      <formula>0</formula>
    </cfRule>
    <cfRule type="containsText" dxfId="3274" priority="694" operator="containsText" text="?sony?">
      <formula>NOT(ISERROR(SEARCH("?sony?",L226)))</formula>
    </cfRule>
    <cfRule type="containsText" dxfId="3273" priority="695" stopIfTrue="1" operator="containsText" text="?scan?">
      <formula>NOT(ISERROR(SEARCH("?scan?",L226)))</formula>
    </cfRule>
    <cfRule type="containsBlanks" priority="696">
      <formula>LEN(TRIM(L226))=0</formula>
    </cfRule>
    <cfRule type="containsText" dxfId="3272" priority="697" operator="containsText" text="scan">
      <formula>NOT(ISERROR(SEARCH("scan",L226)))</formula>
    </cfRule>
    <cfRule type="beginsWith" dxfId="3271" priority="698" operator="beginsWith" text="2x ■">
      <formula>LEFT(L226,LEN("2x ■"))="2x ■"</formula>
    </cfRule>
    <cfRule type="beginsWith" dxfId="3270" priority="699" operator="beginsWith" text="1x ■">
      <formula>LEFT(L226,LEN("1x ■"))="1x ■"</formula>
    </cfRule>
    <cfRule type="containsText" dxfId="3269" priority="700" stopIfTrue="1" operator="containsText" text="slecht">
      <formula>NOT(ISERROR(SEARCH("slecht",L226)))</formula>
    </cfRule>
    <cfRule type="containsText" dxfId="3268" priority="701" operator="containsText" text="P.">
      <formula>NOT(ISERROR(SEARCH("P.",L226)))</formula>
    </cfRule>
    <cfRule type="containsText" dxfId="3267" priority="702" operator="containsText" text="ander">
      <formula>NOT(ISERROR(SEARCH("ander",L226)))</formula>
    </cfRule>
    <cfRule type="cellIs" dxfId="3266" priority="703" stopIfTrue="1" operator="equal">
      <formula>0</formula>
    </cfRule>
  </conditionalFormatting>
  <conditionalFormatting sqref="L320:L394">
    <cfRule type="cellIs" dxfId="3265" priority="502" operator="equal">
      <formula>0</formula>
    </cfRule>
    <cfRule type="containsText" dxfId="3264" priority="503" operator="containsText" text="?sony?">
      <formula>NOT(ISERROR(SEARCH("?sony?",L320)))</formula>
    </cfRule>
    <cfRule type="containsText" dxfId="3263" priority="504" stopIfTrue="1" operator="containsText" text="?scan?">
      <formula>NOT(ISERROR(SEARCH("?scan?",L320)))</formula>
    </cfRule>
    <cfRule type="containsBlanks" priority="505">
      <formula>LEN(TRIM(L320))=0</formula>
    </cfRule>
    <cfRule type="containsText" dxfId="3262" priority="506" operator="containsText" text="scan">
      <formula>NOT(ISERROR(SEARCH("scan",L320)))</formula>
    </cfRule>
    <cfRule type="beginsWith" dxfId="3261" priority="507" operator="beginsWith" text="2x ■">
      <formula>LEFT(L320,LEN("2x ■"))="2x ■"</formula>
    </cfRule>
    <cfRule type="beginsWith" dxfId="3260" priority="508" operator="beginsWith" text="1x ■">
      <formula>LEFT(L320,LEN("1x ■"))="1x ■"</formula>
    </cfRule>
    <cfRule type="containsText" dxfId="3259" priority="509" stopIfTrue="1" operator="containsText" text="slecht">
      <formula>NOT(ISERROR(SEARCH("slecht",L320)))</formula>
    </cfRule>
    <cfRule type="containsText" dxfId="3258" priority="510" operator="containsText" text="P.">
      <formula>NOT(ISERROR(SEARCH("P.",L320)))</formula>
    </cfRule>
    <cfRule type="containsText" dxfId="3257" priority="511" operator="containsText" text="ander">
      <formula>NOT(ISERROR(SEARCH("ander",L320)))</formula>
    </cfRule>
    <cfRule type="cellIs" dxfId="3256" priority="512" stopIfTrue="1" operator="equal">
      <formula>0</formula>
    </cfRule>
  </conditionalFormatting>
  <conditionalFormatting sqref="M7:Q221">
    <cfRule type="cellIs" dxfId="3255" priority="353" operator="greaterThan">
      <formula>1</formula>
    </cfRule>
    <cfRule type="cellIs" dxfId="3254" priority="362" operator="equal">
      <formula>0</formula>
    </cfRule>
    <cfRule type="containsBlanks" dxfId="3253" priority="363">
      <formula>LEN(TRIM(M7))=0</formula>
    </cfRule>
  </conditionalFormatting>
  <conditionalFormatting sqref="M226:Q315">
    <cfRule type="cellIs" dxfId="3252" priority="704" operator="greaterThan">
      <formula>1</formula>
    </cfRule>
    <cfRule type="cellIs" dxfId="3251" priority="705" operator="equal">
      <formula>0</formula>
    </cfRule>
    <cfRule type="containsBlanks" dxfId="3250" priority="706">
      <formula>LEN(TRIM(M226))=0</formula>
    </cfRule>
  </conditionalFormatting>
  <conditionalFormatting sqref="M320:Q394">
    <cfRule type="cellIs" dxfId="3249" priority="513" operator="greaterThan">
      <formula>1</formula>
    </cfRule>
    <cfRule type="cellIs" dxfId="3248" priority="514" operator="equal">
      <formula>0</formula>
    </cfRule>
    <cfRule type="containsBlanks" dxfId="3247" priority="515">
      <formula>LEN(TRIM(M320))=0</formula>
    </cfRule>
  </conditionalFormatting>
  <conditionalFormatting sqref="B133:F133">
    <cfRule type="cellIs" dxfId="3246" priority="1" operator="greaterThan">
      <formula>1</formula>
    </cfRule>
    <cfRule type="cellIs" dxfId="3245" priority="2" operator="equal">
      <formula>0</formula>
    </cfRule>
    <cfRule type="containsBlanks" dxfId="3244" priority="3">
      <formula>LEN(TRIM(B133))=0</formula>
    </cfRule>
  </conditionalFormatting>
  <hyperlinks>
    <hyperlink ref="H2" r:id="rId1" display="https://stamps-be-album.jouwweb.be/intro/intro-3-contact-suggestions-reviews" xr:uid="{1F1CDE12-FAAC-42B0-86B2-D5B51A2EE08A}"/>
    <hyperlink ref="B3:C3" r:id="rId2" location="'MK INVENT Y2008-J2009(EN)'!F437" display="◄scan" xr:uid="{84D910E3-16CF-443A-A5E7-E4AACE196B2C}"/>
    <hyperlink ref="B3:D3" r:id="rId3" location="'MK INVENT Y2006-Y2007(EN)'!F520" display="◄scan" xr:uid="{F7767165-2B9E-4156-BCA5-C824F8753D3C}"/>
    <hyperlink ref="H224" r:id="rId4" display="https://stamps-be-album.jouwweb.be/intro/intro-3-contact-suggestions-reviews" xr:uid="{7E8A8003-622F-4B96-8F37-C8A9E54D3EB0}"/>
    <hyperlink ref="H318" r:id="rId5" display="https://stamps-be-album.jouwweb.be/intro/intro-3-contact-suggestions-reviews" xr:uid="{23029E7E-B25B-4353-802C-74E1511D53FB}"/>
  </hyperlinks>
  <printOptions horizontalCentered="1"/>
  <pageMargins left="0" right="0" top="0.39370078740157483" bottom="0" header="0" footer="0"/>
  <pageSetup paperSize="9" scale="59" orientation="landscape" horizontalDpi="4294967293" verticalDpi="4294967293" r:id="rId6"/>
  <headerFooter>
    <oddHeader>&amp;L&amp;P / &amp;N&amp;C&amp;A&amp;R&amp;G</oddHeader>
    <oddFooter>&amp;R&amp;G</oddFooter>
  </headerFooter>
  <legacyDrawingHF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263B5-D3C5-4CFD-B6DA-8C84B19B1990}">
  <dimension ref="A1:S546"/>
  <sheetViews>
    <sheetView showZeros="0" tabSelected="1" zoomScaleNormal="100" workbookViewId="0">
      <pane xSplit="8" ySplit="5" topLeftCell="I320" activePane="bottomRight" state="frozen"/>
      <selection pane="topRight" activeCell="I1" sqref="I1"/>
      <selection pane="bottomLeft" activeCell="A6" sqref="A6"/>
      <selection pane="bottomRight" activeCell="E5" sqref="E5"/>
    </sheetView>
  </sheetViews>
  <sheetFormatPr defaultRowHeight="14.4" x14ac:dyDescent="0.3"/>
  <cols>
    <col min="1" max="1" width="3.88671875" customWidth="1"/>
    <col min="2" max="2" width="1.6640625" customWidth="1"/>
    <col min="3" max="3" width="3.33203125" customWidth="1"/>
    <col min="4" max="5" width="4.109375" customWidth="1"/>
    <col min="6" max="6" width="5.44140625" style="2" customWidth="1"/>
    <col min="7" max="7" width="75.109375" customWidth="1"/>
    <col min="8" max="8" width="14.88671875" customWidth="1"/>
    <col min="9" max="9" width="7.88671875" style="1" customWidth="1"/>
    <col min="10" max="10" width="9.88671875" customWidth="1"/>
    <col min="11" max="11" width="10.88671875" customWidth="1"/>
    <col min="12" max="12" width="7.6640625" customWidth="1"/>
    <col min="13" max="13" width="2.6640625" style="1" customWidth="1"/>
    <col min="14" max="14" width="14.109375" style="1" customWidth="1"/>
    <col min="15" max="15" width="3.6640625" customWidth="1"/>
    <col min="16" max="16" width="12.44140625" customWidth="1"/>
    <col min="17" max="17" width="11.33203125" customWidth="1"/>
    <col min="18" max="18" width="38.77734375" style="94" customWidth="1"/>
    <col min="19" max="19" width="19.33203125" style="94" customWidth="1"/>
  </cols>
  <sheetData>
    <row r="1" spans="1:19" x14ac:dyDescent="0.3">
      <c r="G1" s="45"/>
      <c r="L1" s="1"/>
      <c r="N1"/>
      <c r="R1"/>
      <c r="S1"/>
    </row>
    <row r="2" spans="1:19" x14ac:dyDescent="0.3">
      <c r="A2" s="46" t="s">
        <v>889</v>
      </c>
      <c r="C2" s="47" t="s">
        <v>888</v>
      </c>
      <c r="D2" s="47" t="s">
        <v>888</v>
      </c>
      <c r="E2" s="47" t="s">
        <v>888</v>
      </c>
      <c r="F2" s="47" t="s">
        <v>888</v>
      </c>
      <c r="G2" s="48" t="s">
        <v>890</v>
      </c>
      <c r="H2" s="49" t="s">
        <v>891</v>
      </c>
      <c r="L2" s="1"/>
      <c r="N2"/>
      <c r="R2"/>
      <c r="S2"/>
    </row>
    <row r="3" spans="1:19" ht="15" customHeight="1" thickBot="1" x14ac:dyDescent="0.35">
      <c r="A3" s="46" t="s">
        <v>889</v>
      </c>
      <c r="B3" s="86" t="s">
        <v>892</v>
      </c>
      <c r="C3" s="87"/>
      <c r="D3" s="88"/>
      <c r="E3" s="89" t="str">
        <f>CONCATENATE("◄x",COUNTIF(L4:L294, "scan"))</f>
        <v>◄x30</v>
      </c>
      <c r="F3" s="90"/>
      <c r="G3" s="48" t="s">
        <v>893</v>
      </c>
      <c r="H3" s="50" t="s">
        <v>2596</v>
      </c>
      <c r="L3" s="1"/>
      <c r="N3"/>
      <c r="R3"/>
      <c r="S3"/>
    </row>
    <row r="4" spans="1:19" ht="15.6" thickTop="1" thickBot="1" x14ac:dyDescent="0.35">
      <c r="A4" s="46" t="s">
        <v>889</v>
      </c>
      <c r="B4" s="51"/>
      <c r="C4" s="52"/>
      <c r="D4" s="52"/>
      <c r="E4" s="52"/>
      <c r="F4" s="53"/>
      <c r="G4" s="54" t="s">
        <v>2595</v>
      </c>
      <c r="H4" s="52"/>
      <c r="I4" s="55"/>
      <c r="J4" s="56"/>
      <c r="K4" s="56"/>
      <c r="L4" s="55"/>
      <c r="M4" s="55"/>
      <c r="N4" s="56"/>
      <c r="O4" s="55"/>
      <c r="P4" s="56"/>
      <c r="Q4" s="57"/>
      <c r="R4"/>
      <c r="S4"/>
    </row>
    <row r="5" spans="1:19" ht="44.4" thickTop="1" thickBot="1" x14ac:dyDescent="0.35">
      <c r="A5" s="46" t="s">
        <v>889</v>
      </c>
      <c r="B5" s="27"/>
      <c r="C5" s="26" t="str">
        <f>IF(COUNTIF(B6:B294,"?")&gt;0,"?",IF(AND(D5="◄",E5="►"),"◄►",IF(D5="◄","◄",IF(E5="►","►",""))))</f>
        <v>◄</v>
      </c>
      <c r="D5" s="25" t="str">
        <f>IF(SUM(D6:D294)+1=ROWS(D6:D294)-COUNTIF(D6:D294,"-"),"","◄")</f>
        <v>◄</v>
      </c>
      <c r="E5" s="24" t="str">
        <f>IF(SUM(E6:E294)&gt;0,"►","")</f>
        <v/>
      </c>
      <c r="F5" s="33" t="s">
        <v>15</v>
      </c>
      <c r="G5" s="33" t="s">
        <v>14</v>
      </c>
      <c r="H5" s="33" t="s">
        <v>6</v>
      </c>
      <c r="I5" s="31" t="s">
        <v>1726</v>
      </c>
      <c r="J5" s="31" t="s">
        <v>13</v>
      </c>
      <c r="K5" s="30" t="s">
        <v>12</v>
      </c>
      <c r="L5" s="29" t="s">
        <v>11</v>
      </c>
      <c r="M5" s="84" t="s">
        <v>10</v>
      </c>
      <c r="N5" s="85"/>
      <c r="O5" s="84" t="s">
        <v>9</v>
      </c>
      <c r="P5" s="85"/>
      <c r="Q5" s="28" t="s">
        <v>8</v>
      </c>
      <c r="R5" s="34" t="s">
        <v>7</v>
      </c>
      <c r="S5" s="35"/>
    </row>
    <row r="6" spans="1:19" ht="15" thickBot="1" x14ac:dyDescent="0.35">
      <c r="A6" s="46" t="s">
        <v>889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/>
      <c r="S6"/>
    </row>
    <row r="7" spans="1:19" ht="21.6" thickBot="1" x14ac:dyDescent="0.35">
      <c r="A7" s="46" t="s">
        <v>889</v>
      </c>
      <c r="B7" s="23"/>
      <c r="C7" s="23"/>
      <c r="D7" s="23"/>
      <c r="E7" s="23"/>
      <c r="F7" s="23"/>
      <c r="G7" s="83" t="s">
        <v>2070</v>
      </c>
      <c r="H7" s="82"/>
      <c r="I7" s="81"/>
      <c r="J7" s="80"/>
      <c r="K7" s="79"/>
      <c r="L7" s="78"/>
      <c r="M7" s="77"/>
      <c r="N7" s="76"/>
      <c r="O7" s="75"/>
      <c r="P7" s="74"/>
      <c r="Q7" s="73"/>
      <c r="R7" s="93"/>
      <c r="S7" s="92"/>
    </row>
    <row r="8" spans="1:19" x14ac:dyDescent="0.3">
      <c r="A8" s="46" t="s">
        <v>889</v>
      </c>
      <c r="B8" s="9" t="str">
        <f t="shared" ref="B8:B23" si="0">IF(C8="?","?","")</f>
        <v/>
      </c>
      <c r="C8" s="8" t="str">
        <f t="shared" ref="C8:C23" si="1">IF(AND(D8="",E8&gt;0),"?",IF(D8="","◄",IF(E8&gt;=1,"►","")))</f>
        <v>◄</v>
      </c>
      <c r="D8" s="7"/>
      <c r="E8" s="6"/>
      <c r="F8" s="19" t="s">
        <v>18</v>
      </c>
      <c r="G8" s="22" t="s">
        <v>2071</v>
      </c>
      <c r="H8" s="17" t="s">
        <v>2072</v>
      </c>
      <c r="I8" s="72" t="s">
        <v>1913</v>
      </c>
      <c r="J8" s="16" t="s">
        <v>2073</v>
      </c>
      <c r="K8" s="15" t="s">
        <v>29</v>
      </c>
      <c r="L8" s="44">
        <v>0</v>
      </c>
      <c r="M8" s="14" t="s">
        <v>25</v>
      </c>
      <c r="N8" s="21">
        <v>43127</v>
      </c>
      <c r="O8" s="12" t="s">
        <v>17</v>
      </c>
      <c r="P8" s="11" t="s">
        <v>29</v>
      </c>
      <c r="Q8" s="10">
        <v>43129</v>
      </c>
      <c r="R8" s="36" t="s">
        <v>2074</v>
      </c>
      <c r="S8" s="37">
        <v>0</v>
      </c>
    </row>
    <row r="9" spans="1:19" ht="13.8" customHeight="1" x14ac:dyDescent="0.3">
      <c r="A9" s="46" t="s">
        <v>889</v>
      </c>
      <c r="B9" s="9" t="str">
        <f t="shared" si="0"/>
        <v/>
      </c>
      <c r="C9" s="8" t="str">
        <f t="shared" si="1"/>
        <v>◄</v>
      </c>
      <c r="D9" s="7"/>
      <c r="E9" s="6"/>
      <c r="F9" s="20" t="s">
        <v>20</v>
      </c>
      <c r="G9" s="22" t="s">
        <v>2071</v>
      </c>
      <c r="H9" s="17" t="s">
        <v>2075</v>
      </c>
      <c r="I9" s="72" t="s">
        <v>1913</v>
      </c>
      <c r="J9" s="16">
        <v>4745</v>
      </c>
      <c r="K9" s="15" t="s">
        <v>29</v>
      </c>
      <c r="L9" s="44">
        <v>0</v>
      </c>
      <c r="M9" s="14" t="s">
        <v>25</v>
      </c>
      <c r="N9" s="21">
        <v>43127</v>
      </c>
      <c r="O9" s="12" t="s">
        <v>17</v>
      </c>
      <c r="P9" s="11" t="s">
        <v>29</v>
      </c>
      <c r="Q9" s="10">
        <v>43129</v>
      </c>
      <c r="R9" s="38"/>
      <c r="S9" s="39"/>
    </row>
    <row r="10" spans="1:19" ht="15" thickBot="1" x14ac:dyDescent="0.35">
      <c r="A10" s="46" t="s">
        <v>889</v>
      </c>
      <c r="B10" s="9" t="str">
        <f t="shared" si="0"/>
        <v/>
      </c>
      <c r="C10" s="8" t="str">
        <f t="shared" si="1"/>
        <v>◄</v>
      </c>
      <c r="D10" s="7"/>
      <c r="E10" s="6"/>
      <c r="F10" s="20" t="s">
        <v>21</v>
      </c>
      <c r="G10" s="22" t="s">
        <v>2071</v>
      </c>
      <c r="H10" s="17" t="s">
        <v>2076</v>
      </c>
      <c r="I10" s="72" t="s">
        <v>1913</v>
      </c>
      <c r="J10" s="16">
        <v>4746</v>
      </c>
      <c r="K10" s="15" t="s">
        <v>29</v>
      </c>
      <c r="L10" s="44">
        <v>0</v>
      </c>
      <c r="M10" s="14" t="s">
        <v>25</v>
      </c>
      <c r="N10" s="21">
        <v>43127</v>
      </c>
      <c r="O10" s="12" t="s">
        <v>17</v>
      </c>
      <c r="P10" s="11" t="s">
        <v>29</v>
      </c>
      <c r="Q10" s="10">
        <v>43129</v>
      </c>
      <c r="R10" s="38"/>
      <c r="S10" s="39"/>
    </row>
    <row r="11" spans="1:19" x14ac:dyDescent="0.3">
      <c r="A11" s="46" t="s">
        <v>889</v>
      </c>
      <c r="B11" s="9" t="str">
        <f t="shared" si="0"/>
        <v/>
      </c>
      <c r="C11" s="8" t="str">
        <f t="shared" si="1"/>
        <v>◄</v>
      </c>
      <c r="D11" s="7"/>
      <c r="E11" s="6"/>
      <c r="F11" s="19" t="s">
        <v>32</v>
      </c>
      <c r="G11" s="22" t="s">
        <v>2071</v>
      </c>
      <c r="H11" s="17" t="s">
        <v>2077</v>
      </c>
      <c r="I11" s="72" t="s">
        <v>1913</v>
      </c>
      <c r="J11" s="16">
        <v>4747</v>
      </c>
      <c r="K11" s="15" t="s">
        <v>29</v>
      </c>
      <c r="L11" s="44">
        <v>0</v>
      </c>
      <c r="M11" s="14" t="s">
        <v>25</v>
      </c>
      <c r="N11" s="21">
        <v>43127</v>
      </c>
      <c r="O11" s="12" t="s">
        <v>17</v>
      </c>
      <c r="P11" s="11" t="s">
        <v>29</v>
      </c>
      <c r="Q11" s="10">
        <v>43129</v>
      </c>
      <c r="R11" s="36" t="s">
        <v>2074</v>
      </c>
      <c r="S11" s="37">
        <v>0</v>
      </c>
    </row>
    <row r="12" spans="1:19" ht="15" thickBot="1" x14ac:dyDescent="0.35">
      <c r="A12" s="46" t="s">
        <v>889</v>
      </c>
      <c r="B12" s="9" t="str">
        <f t="shared" si="0"/>
        <v/>
      </c>
      <c r="C12" s="8" t="str">
        <f t="shared" si="1"/>
        <v>◄</v>
      </c>
      <c r="D12" s="7"/>
      <c r="E12" s="6"/>
      <c r="F12" s="20" t="s">
        <v>34</v>
      </c>
      <c r="G12" s="22" t="s">
        <v>2071</v>
      </c>
      <c r="H12" s="17" t="s">
        <v>2078</v>
      </c>
      <c r="I12" s="72" t="s">
        <v>1913</v>
      </c>
      <c r="J12" s="16">
        <v>4748</v>
      </c>
      <c r="K12" s="15" t="s">
        <v>29</v>
      </c>
      <c r="L12" s="44">
        <v>0</v>
      </c>
      <c r="M12" s="14" t="s">
        <v>25</v>
      </c>
      <c r="N12" s="21">
        <v>43127</v>
      </c>
      <c r="O12" s="12" t="s">
        <v>17</v>
      </c>
      <c r="P12" s="11" t="s">
        <v>29</v>
      </c>
      <c r="Q12" s="10">
        <v>43129</v>
      </c>
      <c r="R12" s="38"/>
      <c r="S12" s="39"/>
    </row>
    <row r="13" spans="1:19" x14ac:dyDescent="0.3">
      <c r="A13" s="46" t="s">
        <v>889</v>
      </c>
      <c r="B13" s="9" t="str">
        <f t="shared" si="0"/>
        <v/>
      </c>
      <c r="C13" s="8" t="str">
        <f t="shared" si="1"/>
        <v>◄</v>
      </c>
      <c r="D13" s="7"/>
      <c r="E13" s="6"/>
      <c r="F13" s="19" t="s">
        <v>44</v>
      </c>
      <c r="G13" s="22" t="s">
        <v>2079</v>
      </c>
      <c r="H13" s="17" t="s">
        <v>2080</v>
      </c>
      <c r="I13" s="72" t="s">
        <v>1913</v>
      </c>
      <c r="J13" s="16" t="s">
        <v>2081</v>
      </c>
      <c r="K13" s="15" t="s">
        <v>29</v>
      </c>
      <c r="L13" s="44">
        <v>0</v>
      </c>
      <c r="M13" s="14" t="s">
        <v>25</v>
      </c>
      <c r="N13" s="21">
        <v>43127</v>
      </c>
      <c r="O13" s="12" t="s">
        <v>17</v>
      </c>
      <c r="P13" s="11" t="s">
        <v>29</v>
      </c>
      <c r="Q13" s="10">
        <v>43129</v>
      </c>
      <c r="R13" s="36" t="s">
        <v>2082</v>
      </c>
      <c r="S13" s="37">
        <v>0</v>
      </c>
    </row>
    <row r="14" spans="1:19" x14ac:dyDescent="0.3">
      <c r="A14" s="46" t="s">
        <v>889</v>
      </c>
      <c r="B14" s="9" t="str">
        <f t="shared" si="0"/>
        <v/>
      </c>
      <c r="C14" s="8" t="str">
        <f t="shared" si="1"/>
        <v>◄</v>
      </c>
      <c r="D14" s="7"/>
      <c r="E14" s="6"/>
      <c r="F14" s="20" t="s">
        <v>45</v>
      </c>
      <c r="G14" s="22" t="s">
        <v>2079</v>
      </c>
      <c r="H14" s="17" t="s">
        <v>2083</v>
      </c>
      <c r="I14" s="72" t="s">
        <v>1913</v>
      </c>
      <c r="J14" s="16">
        <v>4750</v>
      </c>
      <c r="K14" s="15" t="s">
        <v>29</v>
      </c>
      <c r="L14" s="44">
        <v>0</v>
      </c>
      <c r="M14" s="14" t="s">
        <v>25</v>
      </c>
      <c r="N14" s="21">
        <v>43127</v>
      </c>
      <c r="O14" s="12" t="s">
        <v>17</v>
      </c>
      <c r="P14" s="11" t="s">
        <v>29</v>
      </c>
      <c r="Q14" s="10">
        <v>43129</v>
      </c>
      <c r="R14" s="38"/>
      <c r="S14" s="39"/>
    </row>
    <row r="15" spans="1:19" ht="15" thickBot="1" x14ac:dyDescent="0.35">
      <c r="A15" s="46" t="s">
        <v>889</v>
      </c>
      <c r="B15" s="9" t="str">
        <f t="shared" si="0"/>
        <v/>
      </c>
      <c r="C15" s="8" t="str">
        <f t="shared" si="1"/>
        <v>◄</v>
      </c>
      <c r="D15" s="7"/>
      <c r="E15" s="6"/>
      <c r="F15" s="20" t="s">
        <v>46</v>
      </c>
      <c r="G15" s="22" t="s">
        <v>2079</v>
      </c>
      <c r="H15" s="17" t="s">
        <v>2084</v>
      </c>
      <c r="I15" s="72" t="s">
        <v>1913</v>
      </c>
      <c r="J15" s="16">
        <v>4751</v>
      </c>
      <c r="K15" s="15" t="s">
        <v>29</v>
      </c>
      <c r="L15" s="44">
        <v>0</v>
      </c>
      <c r="M15" s="14" t="s">
        <v>25</v>
      </c>
      <c r="N15" s="21">
        <v>43127</v>
      </c>
      <c r="O15" s="12" t="s">
        <v>17</v>
      </c>
      <c r="P15" s="11" t="s">
        <v>29</v>
      </c>
      <c r="Q15" s="10">
        <v>43129</v>
      </c>
      <c r="R15" s="38"/>
      <c r="S15" s="39"/>
    </row>
    <row r="16" spans="1:19" x14ac:dyDescent="0.3">
      <c r="A16" s="46" t="s">
        <v>889</v>
      </c>
      <c r="B16" s="9" t="str">
        <f t="shared" si="0"/>
        <v/>
      </c>
      <c r="C16" s="8" t="str">
        <f t="shared" si="1"/>
        <v>◄</v>
      </c>
      <c r="D16" s="7"/>
      <c r="E16" s="6"/>
      <c r="F16" s="19" t="s">
        <v>53</v>
      </c>
      <c r="G16" s="22" t="s">
        <v>2079</v>
      </c>
      <c r="H16" s="17" t="s">
        <v>2085</v>
      </c>
      <c r="I16" s="72" t="s">
        <v>1913</v>
      </c>
      <c r="J16" s="16">
        <v>4752</v>
      </c>
      <c r="K16" s="15" t="s">
        <v>29</v>
      </c>
      <c r="L16" s="44">
        <v>0</v>
      </c>
      <c r="M16" s="14" t="s">
        <v>25</v>
      </c>
      <c r="N16" s="21">
        <v>43127</v>
      </c>
      <c r="O16" s="12" t="s">
        <v>17</v>
      </c>
      <c r="P16" s="11" t="s">
        <v>29</v>
      </c>
      <c r="Q16" s="10">
        <v>43129</v>
      </c>
      <c r="R16" s="36" t="s">
        <v>2082</v>
      </c>
      <c r="S16" s="37">
        <v>0</v>
      </c>
    </row>
    <row r="17" spans="1:19" x14ac:dyDescent="0.3">
      <c r="A17" s="46" t="s">
        <v>889</v>
      </c>
      <c r="B17" s="9" t="str">
        <f t="shared" si="0"/>
        <v/>
      </c>
      <c r="C17" s="8" t="str">
        <f t="shared" si="1"/>
        <v>◄</v>
      </c>
      <c r="D17" s="7"/>
      <c r="E17" s="6"/>
      <c r="F17" s="20" t="s">
        <v>54</v>
      </c>
      <c r="G17" s="22" t="s">
        <v>2079</v>
      </c>
      <c r="H17" s="17" t="s">
        <v>2086</v>
      </c>
      <c r="I17" s="72" t="s">
        <v>1913</v>
      </c>
      <c r="J17" s="16" t="s">
        <v>2087</v>
      </c>
      <c r="K17" s="15" t="s">
        <v>29</v>
      </c>
      <c r="L17" s="44">
        <v>0</v>
      </c>
      <c r="M17" s="14" t="s">
        <v>25</v>
      </c>
      <c r="N17" s="21">
        <v>43127</v>
      </c>
      <c r="O17" s="12" t="s">
        <v>17</v>
      </c>
      <c r="P17" s="11" t="s">
        <v>29</v>
      </c>
      <c r="Q17" s="10">
        <v>43129</v>
      </c>
      <c r="R17" s="38"/>
      <c r="S17" s="39"/>
    </row>
    <row r="18" spans="1:19" ht="15" thickBot="1" x14ac:dyDescent="0.35">
      <c r="A18" s="46" t="s">
        <v>889</v>
      </c>
      <c r="B18" s="9" t="str">
        <f t="shared" si="0"/>
        <v/>
      </c>
      <c r="C18" s="8" t="str">
        <f t="shared" si="1"/>
        <v>◄</v>
      </c>
      <c r="D18" s="7"/>
      <c r="E18" s="6"/>
      <c r="F18" s="20" t="s">
        <v>55</v>
      </c>
      <c r="G18" s="22" t="s">
        <v>2079</v>
      </c>
      <c r="H18" s="17" t="s">
        <v>2088</v>
      </c>
      <c r="I18" s="72" t="s">
        <v>1913</v>
      </c>
      <c r="J18" s="16">
        <v>4753</v>
      </c>
      <c r="K18" s="15" t="s">
        <v>29</v>
      </c>
      <c r="L18" s="44">
        <v>0</v>
      </c>
      <c r="M18" s="14" t="s">
        <v>25</v>
      </c>
      <c r="N18" s="21">
        <v>43127</v>
      </c>
      <c r="O18" s="12" t="s">
        <v>17</v>
      </c>
      <c r="P18" s="11" t="s">
        <v>29</v>
      </c>
      <c r="Q18" s="10">
        <v>43129</v>
      </c>
      <c r="R18" s="38"/>
      <c r="S18" s="39"/>
    </row>
    <row r="19" spans="1:19" x14ac:dyDescent="0.3">
      <c r="A19" s="46" t="s">
        <v>889</v>
      </c>
      <c r="B19" s="9" t="str">
        <f t="shared" si="0"/>
        <v/>
      </c>
      <c r="C19" s="8" t="str">
        <f t="shared" si="1"/>
        <v>◄</v>
      </c>
      <c r="D19" s="7"/>
      <c r="E19" s="6"/>
      <c r="F19" s="19" t="s">
        <v>62</v>
      </c>
      <c r="G19" s="22" t="s">
        <v>2089</v>
      </c>
      <c r="H19" s="17" t="s">
        <v>2090</v>
      </c>
      <c r="I19" s="72" t="s">
        <v>1913</v>
      </c>
      <c r="J19" s="16" t="s">
        <v>2091</v>
      </c>
      <c r="K19" s="15" t="s">
        <v>29</v>
      </c>
      <c r="L19" s="44">
        <v>0</v>
      </c>
      <c r="M19" s="14" t="s">
        <v>25</v>
      </c>
      <c r="N19" s="21">
        <v>43127</v>
      </c>
      <c r="O19" s="12" t="s">
        <v>17</v>
      </c>
      <c r="P19" s="11" t="s">
        <v>29</v>
      </c>
      <c r="Q19" s="10">
        <v>43129</v>
      </c>
      <c r="R19" s="36" t="s">
        <v>2092</v>
      </c>
      <c r="S19" s="37">
        <v>0</v>
      </c>
    </row>
    <row r="20" spans="1:19" x14ac:dyDescent="0.3">
      <c r="A20" s="46" t="s">
        <v>889</v>
      </c>
      <c r="B20" s="9" t="str">
        <f t="shared" si="0"/>
        <v/>
      </c>
      <c r="C20" s="8" t="str">
        <f t="shared" si="1"/>
        <v>◄</v>
      </c>
      <c r="D20" s="7"/>
      <c r="E20" s="6"/>
      <c r="F20" s="20" t="s">
        <v>64</v>
      </c>
      <c r="G20" s="22" t="s">
        <v>2089</v>
      </c>
      <c r="H20" s="17" t="s">
        <v>2093</v>
      </c>
      <c r="I20" s="72" t="s">
        <v>1913</v>
      </c>
      <c r="J20" s="16">
        <v>4755</v>
      </c>
      <c r="K20" s="15" t="s">
        <v>29</v>
      </c>
      <c r="L20" s="44">
        <v>0</v>
      </c>
      <c r="M20" s="14" t="s">
        <v>25</v>
      </c>
      <c r="N20" s="21">
        <v>43127</v>
      </c>
      <c r="O20" s="12" t="s">
        <v>17</v>
      </c>
      <c r="P20" s="11" t="s">
        <v>29</v>
      </c>
      <c r="Q20" s="10">
        <v>43129</v>
      </c>
      <c r="R20" s="38"/>
      <c r="S20" s="39"/>
    </row>
    <row r="21" spans="1:19" ht="15" thickBot="1" x14ac:dyDescent="0.35">
      <c r="A21" s="46" t="s">
        <v>889</v>
      </c>
      <c r="B21" s="9" t="str">
        <f t="shared" si="0"/>
        <v/>
      </c>
      <c r="C21" s="8" t="str">
        <f t="shared" si="1"/>
        <v>◄</v>
      </c>
      <c r="D21" s="7"/>
      <c r="E21" s="6"/>
      <c r="F21" s="20" t="s">
        <v>922</v>
      </c>
      <c r="G21" s="22" t="s">
        <v>2089</v>
      </c>
      <c r="H21" s="17" t="s">
        <v>2094</v>
      </c>
      <c r="I21" s="72" t="s">
        <v>1913</v>
      </c>
      <c r="J21" s="16">
        <v>4756</v>
      </c>
      <c r="K21" s="15" t="s">
        <v>29</v>
      </c>
      <c r="L21" s="44">
        <v>0</v>
      </c>
      <c r="M21" s="14" t="s">
        <v>25</v>
      </c>
      <c r="N21" s="21">
        <v>43127</v>
      </c>
      <c r="O21" s="12" t="s">
        <v>17</v>
      </c>
      <c r="P21" s="11" t="s">
        <v>29</v>
      </c>
      <c r="Q21" s="10">
        <v>43129</v>
      </c>
      <c r="R21" s="38"/>
      <c r="S21" s="39"/>
    </row>
    <row r="22" spans="1:19" x14ac:dyDescent="0.3">
      <c r="A22" s="46" t="s">
        <v>889</v>
      </c>
      <c r="B22" s="9" t="str">
        <f t="shared" si="0"/>
        <v/>
      </c>
      <c r="C22" s="8" t="str">
        <f t="shared" si="1"/>
        <v>◄</v>
      </c>
      <c r="D22" s="7"/>
      <c r="E22" s="6"/>
      <c r="F22" s="19" t="s">
        <v>70</v>
      </c>
      <c r="G22" s="22" t="s">
        <v>2089</v>
      </c>
      <c r="H22" s="17" t="s">
        <v>2095</v>
      </c>
      <c r="I22" s="72" t="s">
        <v>1913</v>
      </c>
      <c r="J22" s="16">
        <v>4757</v>
      </c>
      <c r="K22" s="15" t="s">
        <v>29</v>
      </c>
      <c r="L22" s="44">
        <v>0</v>
      </c>
      <c r="M22" s="14" t="s">
        <v>25</v>
      </c>
      <c r="N22" s="21">
        <v>43127</v>
      </c>
      <c r="O22" s="12" t="s">
        <v>17</v>
      </c>
      <c r="P22" s="11" t="s">
        <v>29</v>
      </c>
      <c r="Q22" s="10">
        <v>43129</v>
      </c>
      <c r="R22" s="36" t="s">
        <v>2092</v>
      </c>
      <c r="S22" s="37">
        <v>0</v>
      </c>
    </row>
    <row r="23" spans="1:19" ht="15" thickBot="1" x14ac:dyDescent="0.35">
      <c r="A23" s="46" t="s">
        <v>889</v>
      </c>
      <c r="B23" s="9" t="str">
        <f t="shared" si="0"/>
        <v/>
      </c>
      <c r="C23" s="8" t="str">
        <f t="shared" si="1"/>
        <v>◄</v>
      </c>
      <c r="D23" s="7"/>
      <c r="E23" s="6"/>
      <c r="F23" s="20" t="s">
        <v>71</v>
      </c>
      <c r="G23" s="22" t="s">
        <v>2089</v>
      </c>
      <c r="H23" s="17" t="s">
        <v>2096</v>
      </c>
      <c r="I23" s="72" t="s">
        <v>1913</v>
      </c>
      <c r="J23" s="16">
        <v>4758</v>
      </c>
      <c r="K23" s="15" t="s">
        <v>29</v>
      </c>
      <c r="L23" s="44">
        <v>0</v>
      </c>
      <c r="M23" s="14" t="s">
        <v>25</v>
      </c>
      <c r="N23" s="21">
        <v>43127</v>
      </c>
      <c r="O23" s="12" t="s">
        <v>17</v>
      </c>
      <c r="P23" s="11" t="s">
        <v>29</v>
      </c>
      <c r="Q23" s="10">
        <v>43129</v>
      </c>
      <c r="R23" s="38"/>
      <c r="S23" s="39"/>
    </row>
    <row r="24" spans="1:19" x14ac:dyDescent="0.3">
      <c r="A24" s="46" t="s">
        <v>889</v>
      </c>
      <c r="B24" s="9" t="str">
        <f t="shared" ref="B24:B87" si="2">IF(C24="?","?","")</f>
        <v/>
      </c>
      <c r="C24" s="8" t="str">
        <f t="shared" ref="C24:C87" si="3">IF(AND(D24="",E24&gt;0),"?",IF(D24="","◄",IF(E24&gt;=1,"►","")))</f>
        <v>◄</v>
      </c>
      <c r="D24" s="7"/>
      <c r="E24" s="6"/>
      <c r="F24" s="19" t="s">
        <v>74</v>
      </c>
      <c r="G24" s="22" t="s">
        <v>2097</v>
      </c>
      <c r="H24" s="17" t="s">
        <v>2098</v>
      </c>
      <c r="I24" s="72">
        <v>0</v>
      </c>
      <c r="J24" s="16" t="s">
        <v>2099</v>
      </c>
      <c r="K24" s="15" t="s">
        <v>2100</v>
      </c>
      <c r="L24" s="44" t="s">
        <v>17</v>
      </c>
      <c r="M24" s="14" t="s">
        <v>25</v>
      </c>
      <c r="N24" s="21">
        <v>43127</v>
      </c>
      <c r="O24" s="12" t="s">
        <v>25</v>
      </c>
      <c r="P24" s="11">
        <v>43127</v>
      </c>
      <c r="Q24" s="10">
        <v>43129</v>
      </c>
      <c r="R24" s="36" t="s">
        <v>2101</v>
      </c>
      <c r="S24" s="37">
        <v>0</v>
      </c>
    </row>
    <row r="25" spans="1:19" x14ac:dyDescent="0.3">
      <c r="A25" s="46" t="s">
        <v>889</v>
      </c>
      <c r="B25" s="9" t="str">
        <f t="shared" si="2"/>
        <v/>
      </c>
      <c r="C25" s="8" t="str">
        <f t="shared" si="3"/>
        <v>◄</v>
      </c>
      <c r="D25" s="7"/>
      <c r="E25" s="6"/>
      <c r="F25" s="20" t="s">
        <v>75</v>
      </c>
      <c r="G25" s="22" t="s">
        <v>2097</v>
      </c>
      <c r="H25" s="17" t="s">
        <v>2102</v>
      </c>
      <c r="I25" s="72" t="s">
        <v>1913</v>
      </c>
      <c r="J25" s="16" t="s">
        <v>2103</v>
      </c>
      <c r="K25" s="15" t="s">
        <v>29</v>
      </c>
      <c r="L25" s="44" t="s">
        <v>38</v>
      </c>
      <c r="M25" s="14" t="s">
        <v>25</v>
      </c>
      <c r="N25" s="21">
        <v>43127</v>
      </c>
      <c r="O25" s="12" t="s">
        <v>17</v>
      </c>
      <c r="P25" s="11" t="s">
        <v>29</v>
      </c>
      <c r="Q25" s="10">
        <v>43129</v>
      </c>
      <c r="R25" s="38"/>
      <c r="S25" s="39"/>
    </row>
    <row r="26" spans="1:19" ht="15" thickBot="1" x14ac:dyDescent="0.35">
      <c r="A26" s="46" t="s">
        <v>889</v>
      </c>
      <c r="B26" s="9" t="str">
        <f t="shared" si="2"/>
        <v/>
      </c>
      <c r="C26" s="8" t="str">
        <f t="shared" si="3"/>
        <v>◄</v>
      </c>
      <c r="D26" s="7"/>
      <c r="E26" s="6"/>
      <c r="F26" s="20" t="s">
        <v>76</v>
      </c>
      <c r="G26" s="22" t="s">
        <v>2097</v>
      </c>
      <c r="H26" s="17" t="s">
        <v>2104</v>
      </c>
      <c r="I26" s="72" t="s">
        <v>1913</v>
      </c>
      <c r="J26" s="16" t="s">
        <v>2105</v>
      </c>
      <c r="K26" s="15" t="s">
        <v>29</v>
      </c>
      <c r="L26" s="44" t="s">
        <v>38</v>
      </c>
      <c r="M26" s="14" t="s">
        <v>25</v>
      </c>
      <c r="N26" s="21">
        <v>43127</v>
      </c>
      <c r="O26" s="12" t="s">
        <v>17</v>
      </c>
      <c r="P26" s="11" t="s">
        <v>29</v>
      </c>
      <c r="Q26" s="10">
        <v>43129</v>
      </c>
      <c r="R26" s="38"/>
      <c r="S26" s="39"/>
    </row>
    <row r="27" spans="1:19" x14ac:dyDescent="0.3">
      <c r="A27" s="46" t="s">
        <v>889</v>
      </c>
      <c r="B27" s="9" t="str">
        <f t="shared" si="2"/>
        <v/>
      </c>
      <c r="C27" s="8" t="str">
        <f t="shared" si="3"/>
        <v>◄</v>
      </c>
      <c r="D27" s="7"/>
      <c r="E27" s="6"/>
      <c r="F27" s="19" t="s">
        <v>82</v>
      </c>
      <c r="G27" s="22" t="s">
        <v>2106</v>
      </c>
      <c r="H27" s="17" t="s">
        <v>2107</v>
      </c>
      <c r="I27" s="72">
        <v>0</v>
      </c>
      <c r="J27" s="16" t="s">
        <v>2108</v>
      </c>
      <c r="K27" s="15" t="s">
        <v>29</v>
      </c>
      <c r="L27" s="44" t="s">
        <v>38</v>
      </c>
      <c r="M27" s="14" t="s">
        <v>25</v>
      </c>
      <c r="N27" s="21">
        <v>43169</v>
      </c>
      <c r="O27" s="12" t="s">
        <v>17</v>
      </c>
      <c r="P27" s="11" t="s">
        <v>29</v>
      </c>
      <c r="Q27" s="10">
        <v>43171</v>
      </c>
      <c r="R27" s="36" t="s">
        <v>2109</v>
      </c>
      <c r="S27" s="37">
        <v>0</v>
      </c>
    </row>
    <row r="28" spans="1:19" x14ac:dyDescent="0.3">
      <c r="A28" s="46" t="s">
        <v>889</v>
      </c>
      <c r="B28" s="9" t="str">
        <f t="shared" si="2"/>
        <v/>
      </c>
      <c r="C28" s="8" t="str">
        <f t="shared" si="3"/>
        <v>◄</v>
      </c>
      <c r="D28" s="7"/>
      <c r="E28" s="6"/>
      <c r="F28" s="20" t="s">
        <v>83</v>
      </c>
      <c r="G28" s="22" t="s">
        <v>2106</v>
      </c>
      <c r="H28" s="17" t="s">
        <v>2110</v>
      </c>
      <c r="I28" s="72">
        <v>0</v>
      </c>
      <c r="J28" s="16">
        <v>4761</v>
      </c>
      <c r="K28" s="15" t="s">
        <v>29</v>
      </c>
      <c r="L28" s="44" t="s">
        <v>38</v>
      </c>
      <c r="M28" s="14" t="s">
        <v>25</v>
      </c>
      <c r="N28" s="21">
        <v>43169</v>
      </c>
      <c r="O28" s="12" t="s">
        <v>17</v>
      </c>
      <c r="P28" s="11" t="s">
        <v>29</v>
      </c>
      <c r="Q28" s="10">
        <v>43171</v>
      </c>
      <c r="R28" s="38"/>
      <c r="S28" s="39"/>
    </row>
    <row r="29" spans="1:19" ht="15" thickBot="1" x14ac:dyDescent="0.35">
      <c r="A29" s="46" t="s">
        <v>889</v>
      </c>
      <c r="B29" s="9" t="str">
        <f t="shared" si="2"/>
        <v/>
      </c>
      <c r="C29" s="8" t="str">
        <f t="shared" si="3"/>
        <v>◄</v>
      </c>
      <c r="D29" s="7"/>
      <c r="E29" s="6"/>
      <c r="F29" s="20" t="s">
        <v>84</v>
      </c>
      <c r="G29" s="22" t="s">
        <v>2106</v>
      </c>
      <c r="H29" s="17" t="s">
        <v>2111</v>
      </c>
      <c r="I29" s="72">
        <v>0</v>
      </c>
      <c r="J29" s="16">
        <v>4762</v>
      </c>
      <c r="K29" s="15" t="s">
        <v>29</v>
      </c>
      <c r="L29" s="44" t="s">
        <v>38</v>
      </c>
      <c r="M29" s="14" t="s">
        <v>25</v>
      </c>
      <c r="N29" s="21">
        <v>43169</v>
      </c>
      <c r="O29" s="12" t="s">
        <v>17</v>
      </c>
      <c r="P29" s="11" t="s">
        <v>29</v>
      </c>
      <c r="Q29" s="10">
        <v>43171</v>
      </c>
      <c r="R29" s="38"/>
      <c r="S29" s="39"/>
    </row>
    <row r="30" spans="1:19" x14ac:dyDescent="0.3">
      <c r="A30" s="46" t="s">
        <v>889</v>
      </c>
      <c r="B30" s="9" t="str">
        <f t="shared" si="2"/>
        <v/>
      </c>
      <c r="C30" s="8" t="str">
        <f t="shared" si="3"/>
        <v>◄</v>
      </c>
      <c r="D30" s="7"/>
      <c r="E30" s="6"/>
      <c r="F30" s="19" t="s">
        <v>88</v>
      </c>
      <c r="G30" s="22" t="s">
        <v>2106</v>
      </c>
      <c r="H30" s="17" t="s">
        <v>2112</v>
      </c>
      <c r="I30" s="72">
        <v>0</v>
      </c>
      <c r="J30" s="16">
        <v>4763</v>
      </c>
      <c r="K30" s="15" t="s">
        <v>29</v>
      </c>
      <c r="L30" s="44" t="s">
        <v>38</v>
      </c>
      <c r="M30" s="14" t="s">
        <v>25</v>
      </c>
      <c r="N30" s="21">
        <v>43169</v>
      </c>
      <c r="O30" s="12" t="s">
        <v>17</v>
      </c>
      <c r="P30" s="11" t="s">
        <v>29</v>
      </c>
      <c r="Q30" s="10">
        <v>43171</v>
      </c>
      <c r="R30" s="36" t="s">
        <v>2109</v>
      </c>
      <c r="S30" s="37">
        <v>0</v>
      </c>
    </row>
    <row r="31" spans="1:19" x14ac:dyDescent="0.3">
      <c r="A31" s="46" t="s">
        <v>889</v>
      </c>
      <c r="B31" s="9" t="str">
        <f t="shared" si="2"/>
        <v/>
      </c>
      <c r="C31" s="8" t="str">
        <f t="shared" si="3"/>
        <v>◄</v>
      </c>
      <c r="D31" s="7"/>
      <c r="E31" s="6"/>
      <c r="F31" s="20" t="s">
        <v>89</v>
      </c>
      <c r="G31" s="22" t="s">
        <v>2106</v>
      </c>
      <c r="H31" s="17" t="s">
        <v>2113</v>
      </c>
      <c r="I31" s="72">
        <v>0</v>
      </c>
      <c r="J31" s="16">
        <v>4764</v>
      </c>
      <c r="K31" s="15" t="s">
        <v>29</v>
      </c>
      <c r="L31" s="44" t="s">
        <v>38</v>
      </c>
      <c r="M31" s="14" t="s">
        <v>25</v>
      </c>
      <c r="N31" s="21">
        <v>43169</v>
      </c>
      <c r="O31" s="12" t="s">
        <v>17</v>
      </c>
      <c r="P31" s="11" t="s">
        <v>29</v>
      </c>
      <c r="Q31" s="10">
        <v>43171</v>
      </c>
      <c r="R31" s="38"/>
      <c r="S31" s="39"/>
    </row>
    <row r="32" spans="1:19" ht="15" thickBot="1" x14ac:dyDescent="0.35">
      <c r="A32" s="46" t="s">
        <v>889</v>
      </c>
      <c r="B32" s="9" t="str">
        <f t="shared" si="2"/>
        <v/>
      </c>
      <c r="C32" s="8" t="str">
        <f t="shared" si="3"/>
        <v>◄</v>
      </c>
      <c r="D32" s="7"/>
      <c r="E32" s="6"/>
      <c r="F32" s="20" t="s">
        <v>938</v>
      </c>
      <c r="G32" s="22" t="s">
        <v>2106</v>
      </c>
      <c r="H32" s="17" t="s">
        <v>150</v>
      </c>
      <c r="I32" s="72">
        <v>0</v>
      </c>
      <c r="J32" s="16" t="s">
        <v>151</v>
      </c>
      <c r="K32" s="15" t="s">
        <v>29</v>
      </c>
      <c r="L32" s="44" t="s">
        <v>30</v>
      </c>
      <c r="M32" s="14" t="s">
        <v>25</v>
      </c>
      <c r="N32" s="21">
        <v>43169</v>
      </c>
      <c r="O32" s="12" t="s">
        <v>17</v>
      </c>
      <c r="P32" s="11" t="s">
        <v>29</v>
      </c>
      <c r="Q32" s="10">
        <v>43171</v>
      </c>
      <c r="R32" s="38"/>
      <c r="S32" s="39"/>
    </row>
    <row r="33" spans="1:19" x14ac:dyDescent="0.3">
      <c r="A33" s="46" t="s">
        <v>889</v>
      </c>
      <c r="B33" s="9" t="str">
        <f t="shared" si="2"/>
        <v/>
      </c>
      <c r="C33" s="8" t="str">
        <f t="shared" si="3"/>
        <v>◄</v>
      </c>
      <c r="D33" s="7"/>
      <c r="E33" s="6"/>
      <c r="F33" s="19" t="s">
        <v>92</v>
      </c>
      <c r="G33" s="22" t="s">
        <v>2114</v>
      </c>
      <c r="H33" s="17" t="s">
        <v>2115</v>
      </c>
      <c r="I33" s="72" t="s">
        <v>1913</v>
      </c>
      <c r="J33" s="16" t="s">
        <v>2116</v>
      </c>
      <c r="K33" s="15" t="s">
        <v>29</v>
      </c>
      <c r="L33" s="44">
        <v>0</v>
      </c>
      <c r="M33" s="14" t="s">
        <v>25</v>
      </c>
      <c r="N33" s="21">
        <v>43169</v>
      </c>
      <c r="O33" s="12" t="s">
        <v>17</v>
      </c>
      <c r="P33" s="11" t="s">
        <v>29</v>
      </c>
      <c r="Q33" s="10">
        <v>43171</v>
      </c>
      <c r="R33" s="36" t="s">
        <v>2117</v>
      </c>
      <c r="S33" s="37">
        <v>0</v>
      </c>
    </row>
    <row r="34" spans="1:19" x14ac:dyDescent="0.3">
      <c r="A34" s="46" t="s">
        <v>889</v>
      </c>
      <c r="B34" s="9" t="str">
        <f t="shared" si="2"/>
        <v/>
      </c>
      <c r="C34" s="8" t="str">
        <f t="shared" si="3"/>
        <v>◄</v>
      </c>
      <c r="D34" s="7"/>
      <c r="E34" s="6"/>
      <c r="F34" s="20" t="s">
        <v>93</v>
      </c>
      <c r="G34" s="22" t="s">
        <v>2114</v>
      </c>
      <c r="H34" s="17" t="s">
        <v>2118</v>
      </c>
      <c r="I34" s="72" t="s">
        <v>1913</v>
      </c>
      <c r="J34" s="16">
        <v>4766</v>
      </c>
      <c r="K34" s="15" t="s">
        <v>29</v>
      </c>
      <c r="L34" s="44">
        <v>0</v>
      </c>
      <c r="M34" s="14" t="s">
        <v>25</v>
      </c>
      <c r="N34" s="21">
        <v>43169</v>
      </c>
      <c r="O34" s="12" t="s">
        <v>17</v>
      </c>
      <c r="P34" s="11" t="s">
        <v>29</v>
      </c>
      <c r="Q34" s="10">
        <v>43171</v>
      </c>
      <c r="R34" s="38"/>
      <c r="S34" s="39"/>
    </row>
    <row r="35" spans="1:19" ht="15" thickBot="1" x14ac:dyDescent="0.35">
      <c r="A35" s="46" t="s">
        <v>889</v>
      </c>
      <c r="B35" s="9" t="str">
        <f t="shared" si="2"/>
        <v/>
      </c>
      <c r="C35" s="8" t="str">
        <f t="shared" si="3"/>
        <v>◄</v>
      </c>
      <c r="D35" s="7"/>
      <c r="E35" s="6"/>
      <c r="F35" s="20" t="s">
        <v>944</v>
      </c>
      <c r="G35" s="22" t="s">
        <v>2114</v>
      </c>
      <c r="H35" s="17" t="s">
        <v>2119</v>
      </c>
      <c r="I35" s="72" t="s">
        <v>1913</v>
      </c>
      <c r="J35" s="16">
        <v>4767</v>
      </c>
      <c r="K35" s="15" t="s">
        <v>29</v>
      </c>
      <c r="L35" s="44">
        <v>0</v>
      </c>
      <c r="M35" s="14" t="s">
        <v>25</v>
      </c>
      <c r="N35" s="21">
        <v>43169</v>
      </c>
      <c r="O35" s="12" t="s">
        <v>17</v>
      </c>
      <c r="P35" s="11" t="s">
        <v>29</v>
      </c>
      <c r="Q35" s="10">
        <v>43171</v>
      </c>
      <c r="R35" s="38"/>
      <c r="S35" s="39"/>
    </row>
    <row r="36" spans="1:19" x14ac:dyDescent="0.3">
      <c r="A36" s="46" t="s">
        <v>889</v>
      </c>
      <c r="B36" s="9" t="str">
        <f t="shared" si="2"/>
        <v/>
      </c>
      <c r="C36" s="8" t="str">
        <f t="shared" si="3"/>
        <v>◄</v>
      </c>
      <c r="D36" s="7"/>
      <c r="E36" s="6"/>
      <c r="F36" s="19" t="s">
        <v>96</v>
      </c>
      <c r="G36" s="22" t="s">
        <v>2114</v>
      </c>
      <c r="H36" s="17" t="s">
        <v>2120</v>
      </c>
      <c r="I36" s="72" t="s">
        <v>1913</v>
      </c>
      <c r="J36" s="16">
        <v>4768</v>
      </c>
      <c r="K36" s="15" t="s">
        <v>29</v>
      </c>
      <c r="L36" s="44">
        <v>0</v>
      </c>
      <c r="M36" s="14" t="s">
        <v>25</v>
      </c>
      <c r="N36" s="21">
        <v>43169</v>
      </c>
      <c r="O36" s="12" t="s">
        <v>17</v>
      </c>
      <c r="P36" s="11" t="s">
        <v>29</v>
      </c>
      <c r="Q36" s="10">
        <v>43171</v>
      </c>
      <c r="R36" s="36" t="s">
        <v>2117</v>
      </c>
      <c r="S36" s="37">
        <v>0</v>
      </c>
    </row>
    <row r="37" spans="1:19" ht="15" thickBot="1" x14ac:dyDescent="0.35">
      <c r="A37" s="46" t="s">
        <v>889</v>
      </c>
      <c r="B37" s="9" t="str">
        <f t="shared" si="2"/>
        <v/>
      </c>
      <c r="C37" s="8" t="str">
        <f t="shared" si="3"/>
        <v>◄</v>
      </c>
      <c r="D37" s="7"/>
      <c r="E37" s="6"/>
      <c r="F37" s="20" t="s">
        <v>98</v>
      </c>
      <c r="G37" s="22" t="s">
        <v>2114</v>
      </c>
      <c r="H37" s="17" t="s">
        <v>2121</v>
      </c>
      <c r="I37" s="72" t="s">
        <v>1913</v>
      </c>
      <c r="J37" s="16">
        <v>4769</v>
      </c>
      <c r="K37" s="15" t="s">
        <v>29</v>
      </c>
      <c r="L37" s="44">
        <v>0</v>
      </c>
      <c r="M37" s="14" t="s">
        <v>25</v>
      </c>
      <c r="N37" s="21">
        <v>43169</v>
      </c>
      <c r="O37" s="12" t="s">
        <v>17</v>
      </c>
      <c r="P37" s="11" t="s">
        <v>29</v>
      </c>
      <c r="Q37" s="10">
        <v>43171</v>
      </c>
      <c r="R37" s="38"/>
      <c r="S37" s="39"/>
    </row>
    <row r="38" spans="1:19" x14ac:dyDescent="0.3">
      <c r="A38" s="46" t="s">
        <v>889</v>
      </c>
      <c r="B38" s="9" t="str">
        <f t="shared" si="2"/>
        <v/>
      </c>
      <c r="C38" s="8" t="str">
        <f t="shared" si="3"/>
        <v>◄</v>
      </c>
      <c r="D38" s="7"/>
      <c r="E38" s="6"/>
      <c r="F38" s="19" t="s">
        <v>110</v>
      </c>
      <c r="G38" s="22" t="s">
        <v>2122</v>
      </c>
      <c r="H38" s="17" t="s">
        <v>2123</v>
      </c>
      <c r="I38" s="72" t="s">
        <v>1913</v>
      </c>
      <c r="J38" s="16" t="s">
        <v>2124</v>
      </c>
      <c r="K38" s="15" t="s">
        <v>29</v>
      </c>
      <c r="L38" s="44">
        <v>0</v>
      </c>
      <c r="M38" s="14" t="s">
        <v>25</v>
      </c>
      <c r="N38" s="21">
        <v>43169</v>
      </c>
      <c r="O38" s="12" t="s">
        <v>17</v>
      </c>
      <c r="P38" s="11" t="s">
        <v>29</v>
      </c>
      <c r="Q38" s="10">
        <v>43171</v>
      </c>
      <c r="R38" s="36" t="s">
        <v>2125</v>
      </c>
      <c r="S38" s="37">
        <v>0</v>
      </c>
    </row>
    <row r="39" spans="1:19" x14ac:dyDescent="0.3">
      <c r="A39" s="46" t="s">
        <v>889</v>
      </c>
      <c r="B39" s="9" t="str">
        <f t="shared" si="2"/>
        <v/>
      </c>
      <c r="C39" s="8" t="str">
        <f t="shared" si="3"/>
        <v>◄</v>
      </c>
      <c r="D39" s="7"/>
      <c r="E39" s="6"/>
      <c r="F39" s="20" t="s">
        <v>112</v>
      </c>
      <c r="G39" s="22" t="s">
        <v>2122</v>
      </c>
      <c r="H39" s="17" t="s">
        <v>2126</v>
      </c>
      <c r="I39" s="72" t="s">
        <v>1913</v>
      </c>
      <c r="J39" s="16">
        <v>4771</v>
      </c>
      <c r="K39" s="15" t="s">
        <v>29</v>
      </c>
      <c r="L39" s="44">
        <v>0</v>
      </c>
      <c r="M39" s="14" t="s">
        <v>25</v>
      </c>
      <c r="N39" s="21">
        <v>43169</v>
      </c>
      <c r="O39" s="12" t="s">
        <v>17</v>
      </c>
      <c r="P39" s="11" t="s">
        <v>29</v>
      </c>
      <c r="Q39" s="10">
        <v>43171</v>
      </c>
      <c r="R39" s="38"/>
      <c r="S39" s="39"/>
    </row>
    <row r="40" spans="1:19" ht="15" thickBot="1" x14ac:dyDescent="0.35">
      <c r="A40" s="46" t="s">
        <v>889</v>
      </c>
      <c r="B40" s="9" t="str">
        <f t="shared" si="2"/>
        <v/>
      </c>
      <c r="C40" s="8" t="str">
        <f t="shared" si="3"/>
        <v>◄</v>
      </c>
      <c r="D40" s="7"/>
      <c r="E40" s="6"/>
      <c r="F40" s="20" t="s">
        <v>957</v>
      </c>
      <c r="G40" s="22" t="s">
        <v>2122</v>
      </c>
      <c r="H40" s="17" t="s">
        <v>2127</v>
      </c>
      <c r="I40" s="72" t="s">
        <v>1913</v>
      </c>
      <c r="J40" s="16">
        <v>4772</v>
      </c>
      <c r="K40" s="15" t="s">
        <v>29</v>
      </c>
      <c r="L40" s="44">
        <v>0</v>
      </c>
      <c r="M40" s="14" t="s">
        <v>25</v>
      </c>
      <c r="N40" s="21">
        <v>43169</v>
      </c>
      <c r="O40" s="12" t="s">
        <v>17</v>
      </c>
      <c r="P40" s="11" t="s">
        <v>29</v>
      </c>
      <c r="Q40" s="10">
        <v>43171</v>
      </c>
      <c r="R40" s="38"/>
      <c r="S40" s="39"/>
    </row>
    <row r="41" spans="1:19" x14ac:dyDescent="0.3">
      <c r="A41" s="46" t="s">
        <v>889</v>
      </c>
      <c r="B41" s="9" t="str">
        <f t="shared" si="2"/>
        <v/>
      </c>
      <c r="C41" s="8" t="str">
        <f t="shared" si="3"/>
        <v>◄</v>
      </c>
      <c r="D41" s="7"/>
      <c r="E41" s="6"/>
      <c r="F41" s="19" t="s">
        <v>119</v>
      </c>
      <c r="G41" s="22" t="s">
        <v>2122</v>
      </c>
      <c r="H41" s="17" t="s">
        <v>2128</v>
      </c>
      <c r="I41" s="72" t="s">
        <v>1913</v>
      </c>
      <c r="J41" s="16">
        <v>4773</v>
      </c>
      <c r="K41" s="15" t="s">
        <v>29</v>
      </c>
      <c r="L41" s="44">
        <v>0</v>
      </c>
      <c r="M41" s="14" t="s">
        <v>25</v>
      </c>
      <c r="N41" s="21">
        <v>43169</v>
      </c>
      <c r="O41" s="12" t="s">
        <v>17</v>
      </c>
      <c r="P41" s="11" t="s">
        <v>29</v>
      </c>
      <c r="Q41" s="10">
        <v>43171</v>
      </c>
      <c r="R41" s="36" t="s">
        <v>2125</v>
      </c>
      <c r="S41" s="37">
        <v>0</v>
      </c>
    </row>
    <row r="42" spans="1:19" ht="15" thickBot="1" x14ac:dyDescent="0.35">
      <c r="A42" s="46" t="s">
        <v>889</v>
      </c>
      <c r="B42" s="9" t="str">
        <f t="shared" si="2"/>
        <v/>
      </c>
      <c r="C42" s="8" t="str">
        <f t="shared" si="3"/>
        <v>◄</v>
      </c>
      <c r="D42" s="7"/>
      <c r="E42" s="6"/>
      <c r="F42" s="20" t="s">
        <v>121</v>
      </c>
      <c r="G42" s="22" t="s">
        <v>2122</v>
      </c>
      <c r="H42" s="17" t="s">
        <v>2129</v>
      </c>
      <c r="I42" s="72" t="s">
        <v>1913</v>
      </c>
      <c r="J42" s="16">
        <v>4774</v>
      </c>
      <c r="K42" s="15" t="s">
        <v>29</v>
      </c>
      <c r="L42" s="44">
        <v>0</v>
      </c>
      <c r="M42" s="14" t="s">
        <v>25</v>
      </c>
      <c r="N42" s="21">
        <v>43169</v>
      </c>
      <c r="O42" s="12" t="s">
        <v>17</v>
      </c>
      <c r="P42" s="11" t="s">
        <v>29</v>
      </c>
      <c r="Q42" s="10">
        <v>43171</v>
      </c>
      <c r="R42" s="38"/>
      <c r="S42" s="39"/>
    </row>
    <row r="43" spans="1:19" ht="15" thickBot="1" x14ac:dyDescent="0.35">
      <c r="A43" s="46" t="s">
        <v>889</v>
      </c>
      <c r="B43" s="9" t="str">
        <f t="shared" si="2"/>
        <v/>
      </c>
      <c r="C43" s="8" t="str">
        <f t="shared" si="3"/>
        <v>◄</v>
      </c>
      <c r="D43" s="7"/>
      <c r="E43" s="6"/>
      <c r="F43" s="19" t="s">
        <v>130</v>
      </c>
      <c r="G43" s="22" t="s">
        <v>2130</v>
      </c>
      <c r="H43" s="17" t="s">
        <v>2131</v>
      </c>
      <c r="I43" s="72" t="s">
        <v>1913</v>
      </c>
      <c r="J43" s="16" t="s">
        <v>2132</v>
      </c>
      <c r="K43" s="15" t="s">
        <v>29</v>
      </c>
      <c r="L43" s="44">
        <v>0</v>
      </c>
      <c r="M43" s="14" t="s">
        <v>25</v>
      </c>
      <c r="N43" s="21">
        <v>43169</v>
      </c>
      <c r="O43" s="12" t="s">
        <v>17</v>
      </c>
      <c r="P43" s="11" t="s">
        <v>29</v>
      </c>
      <c r="Q43" s="10">
        <v>43171</v>
      </c>
      <c r="R43" s="36" t="s">
        <v>2133</v>
      </c>
      <c r="S43" s="37">
        <v>0</v>
      </c>
    </row>
    <row r="44" spans="1:19" ht="15" thickBot="1" x14ac:dyDescent="0.35">
      <c r="A44" s="46" t="s">
        <v>889</v>
      </c>
      <c r="B44" s="9" t="str">
        <f t="shared" si="2"/>
        <v/>
      </c>
      <c r="C44" s="8" t="str">
        <f t="shared" si="3"/>
        <v>◄</v>
      </c>
      <c r="D44" s="7"/>
      <c r="E44" s="6"/>
      <c r="F44" s="19" t="s">
        <v>136</v>
      </c>
      <c r="G44" s="22" t="s">
        <v>2134</v>
      </c>
      <c r="H44" s="17" t="s">
        <v>2135</v>
      </c>
      <c r="I44" s="72" t="s">
        <v>1913</v>
      </c>
      <c r="J44" s="16" t="s">
        <v>2136</v>
      </c>
      <c r="K44" s="15" t="s">
        <v>29</v>
      </c>
      <c r="L44" s="44">
        <v>0</v>
      </c>
      <c r="M44" s="14" t="s">
        <v>25</v>
      </c>
      <c r="N44" s="21">
        <v>43260</v>
      </c>
      <c r="O44" s="12" t="s">
        <v>17</v>
      </c>
      <c r="P44" s="11" t="s">
        <v>29</v>
      </c>
      <c r="Q44" s="10">
        <v>43262</v>
      </c>
      <c r="R44" s="36" t="s">
        <v>2137</v>
      </c>
      <c r="S44" s="37">
        <v>0</v>
      </c>
    </row>
    <row r="45" spans="1:19" x14ac:dyDescent="0.3">
      <c r="A45" s="46" t="s">
        <v>889</v>
      </c>
      <c r="B45" s="9" t="str">
        <f t="shared" si="2"/>
        <v/>
      </c>
      <c r="C45" s="8" t="str">
        <f t="shared" si="3"/>
        <v>◄</v>
      </c>
      <c r="D45" s="7"/>
      <c r="E45" s="6"/>
      <c r="F45" s="19" t="s">
        <v>145</v>
      </c>
      <c r="G45" s="22" t="s">
        <v>2138</v>
      </c>
      <c r="H45" s="17" t="s">
        <v>2139</v>
      </c>
      <c r="I45" s="72" t="s">
        <v>1913</v>
      </c>
      <c r="J45" s="16" t="s">
        <v>2140</v>
      </c>
      <c r="K45" s="15" t="s">
        <v>29</v>
      </c>
      <c r="L45" s="44">
        <v>0</v>
      </c>
      <c r="M45" s="14" t="s">
        <v>25</v>
      </c>
      <c r="N45" s="21">
        <v>43260</v>
      </c>
      <c r="O45" s="12" t="s">
        <v>17</v>
      </c>
      <c r="P45" s="11" t="s">
        <v>29</v>
      </c>
      <c r="Q45" s="10">
        <v>43262</v>
      </c>
      <c r="R45" s="36" t="s">
        <v>2141</v>
      </c>
      <c r="S45" s="37">
        <v>0</v>
      </c>
    </row>
    <row r="46" spans="1:19" ht="15" thickBot="1" x14ac:dyDescent="0.35">
      <c r="A46" s="46" t="s">
        <v>889</v>
      </c>
      <c r="B46" s="9" t="str">
        <f t="shared" si="2"/>
        <v/>
      </c>
      <c r="C46" s="8" t="str">
        <f t="shared" si="3"/>
        <v>◄</v>
      </c>
      <c r="D46" s="7"/>
      <c r="E46" s="6"/>
      <c r="F46" s="20" t="s">
        <v>146</v>
      </c>
      <c r="G46" s="22" t="s">
        <v>2138</v>
      </c>
      <c r="H46" s="17" t="s">
        <v>2142</v>
      </c>
      <c r="I46" s="72" t="s">
        <v>1913</v>
      </c>
      <c r="J46" s="16">
        <v>4778</v>
      </c>
      <c r="K46" s="15" t="s">
        <v>29</v>
      </c>
      <c r="L46" s="44">
        <v>0</v>
      </c>
      <c r="M46" s="14" t="s">
        <v>25</v>
      </c>
      <c r="N46" s="21">
        <v>43260</v>
      </c>
      <c r="O46" s="12" t="s">
        <v>17</v>
      </c>
      <c r="P46" s="11" t="s">
        <v>29</v>
      </c>
      <c r="Q46" s="10">
        <v>43262</v>
      </c>
      <c r="R46" s="38"/>
      <c r="S46" s="39"/>
    </row>
    <row r="47" spans="1:19" ht="15" thickBot="1" x14ac:dyDescent="0.35">
      <c r="A47" s="46" t="s">
        <v>889</v>
      </c>
      <c r="B47" s="9" t="str">
        <f t="shared" si="2"/>
        <v/>
      </c>
      <c r="C47" s="8" t="str">
        <f t="shared" si="3"/>
        <v>◄</v>
      </c>
      <c r="D47" s="7"/>
      <c r="E47" s="6"/>
      <c r="F47" s="19" t="s">
        <v>152</v>
      </c>
      <c r="G47" s="22" t="s">
        <v>2143</v>
      </c>
      <c r="H47" s="17" t="s">
        <v>2144</v>
      </c>
      <c r="I47" s="72" t="s">
        <v>1913</v>
      </c>
      <c r="J47" s="16" t="s">
        <v>2145</v>
      </c>
      <c r="K47" s="15" t="s">
        <v>29</v>
      </c>
      <c r="L47" s="44">
        <v>0</v>
      </c>
      <c r="M47" s="14" t="s">
        <v>25</v>
      </c>
      <c r="N47" s="21">
        <v>43260</v>
      </c>
      <c r="O47" s="12" t="s">
        <v>17</v>
      </c>
      <c r="P47" s="11" t="s">
        <v>29</v>
      </c>
      <c r="Q47" s="10">
        <v>43262</v>
      </c>
      <c r="R47" s="36" t="s">
        <v>2146</v>
      </c>
      <c r="S47" s="37">
        <v>0</v>
      </c>
    </row>
    <row r="48" spans="1:19" x14ac:dyDescent="0.3">
      <c r="A48" s="46" t="s">
        <v>889</v>
      </c>
      <c r="B48" s="9" t="str">
        <f t="shared" si="2"/>
        <v/>
      </c>
      <c r="C48" s="8" t="str">
        <f t="shared" si="3"/>
        <v>◄</v>
      </c>
      <c r="D48" s="7"/>
      <c r="E48" s="6"/>
      <c r="F48" s="19" t="s">
        <v>160</v>
      </c>
      <c r="G48" s="22" t="s">
        <v>2147</v>
      </c>
      <c r="H48" s="17" t="s">
        <v>2148</v>
      </c>
      <c r="I48" s="72" t="s">
        <v>1913</v>
      </c>
      <c r="J48" s="16" t="s">
        <v>2149</v>
      </c>
      <c r="K48" s="15" t="s">
        <v>29</v>
      </c>
      <c r="L48" s="44">
        <v>0</v>
      </c>
      <c r="M48" s="14" t="s">
        <v>25</v>
      </c>
      <c r="N48" s="21">
        <v>43260</v>
      </c>
      <c r="O48" s="12" t="s">
        <v>17</v>
      </c>
      <c r="P48" s="11" t="s">
        <v>29</v>
      </c>
      <c r="Q48" s="10">
        <v>43262</v>
      </c>
      <c r="R48" s="36" t="s">
        <v>2150</v>
      </c>
      <c r="S48" s="37">
        <v>0</v>
      </c>
    </row>
    <row r="49" spans="1:19" x14ac:dyDescent="0.3">
      <c r="A49" s="46" t="s">
        <v>889</v>
      </c>
      <c r="B49" s="9" t="str">
        <f t="shared" si="2"/>
        <v/>
      </c>
      <c r="C49" s="8" t="str">
        <f t="shared" si="3"/>
        <v>◄</v>
      </c>
      <c r="D49" s="7"/>
      <c r="E49" s="6"/>
      <c r="F49" s="20" t="s">
        <v>162</v>
      </c>
      <c r="G49" s="22" t="s">
        <v>2147</v>
      </c>
      <c r="H49" s="17" t="s">
        <v>2151</v>
      </c>
      <c r="I49" s="72" t="s">
        <v>1913</v>
      </c>
      <c r="J49" s="16">
        <v>4781</v>
      </c>
      <c r="K49" s="15" t="s">
        <v>29</v>
      </c>
      <c r="L49" s="44">
        <v>0</v>
      </c>
      <c r="M49" s="14" t="s">
        <v>25</v>
      </c>
      <c r="N49" s="21">
        <v>43260</v>
      </c>
      <c r="O49" s="12" t="s">
        <v>17</v>
      </c>
      <c r="P49" s="11" t="s">
        <v>29</v>
      </c>
      <c r="Q49" s="10">
        <v>43262</v>
      </c>
      <c r="R49" s="38"/>
      <c r="S49" s="39"/>
    </row>
    <row r="50" spans="1:19" ht="15" thickBot="1" x14ac:dyDescent="0.35">
      <c r="A50" s="46" t="s">
        <v>889</v>
      </c>
      <c r="B50" s="9" t="str">
        <f t="shared" si="2"/>
        <v/>
      </c>
      <c r="C50" s="8" t="str">
        <f t="shared" si="3"/>
        <v>◄</v>
      </c>
      <c r="D50" s="7"/>
      <c r="E50" s="6"/>
      <c r="F50" s="20" t="s">
        <v>163</v>
      </c>
      <c r="G50" s="22" t="s">
        <v>2147</v>
      </c>
      <c r="H50" s="17" t="s">
        <v>2152</v>
      </c>
      <c r="I50" s="72" t="s">
        <v>1913</v>
      </c>
      <c r="J50" s="16">
        <v>4782</v>
      </c>
      <c r="K50" s="15" t="s">
        <v>29</v>
      </c>
      <c r="L50" s="44" t="s">
        <v>17</v>
      </c>
      <c r="M50" s="14" t="s">
        <v>25</v>
      </c>
      <c r="N50" s="21">
        <v>43260</v>
      </c>
      <c r="O50" s="12" t="s">
        <v>17</v>
      </c>
      <c r="P50" s="11" t="s">
        <v>29</v>
      </c>
      <c r="Q50" s="10">
        <v>43262</v>
      </c>
      <c r="R50" s="38"/>
      <c r="S50" s="39"/>
    </row>
    <row r="51" spans="1:19" x14ac:dyDescent="0.3">
      <c r="A51" s="46" t="s">
        <v>889</v>
      </c>
      <c r="B51" s="9" t="str">
        <f t="shared" si="2"/>
        <v/>
      </c>
      <c r="C51" s="8" t="str">
        <f t="shared" si="3"/>
        <v>◄</v>
      </c>
      <c r="D51" s="7"/>
      <c r="E51" s="6"/>
      <c r="F51" s="19" t="s">
        <v>168</v>
      </c>
      <c r="G51" s="22" t="s">
        <v>2147</v>
      </c>
      <c r="H51" s="17" t="s">
        <v>2153</v>
      </c>
      <c r="I51" s="72" t="s">
        <v>1913</v>
      </c>
      <c r="J51" s="16">
        <v>4783</v>
      </c>
      <c r="K51" s="15" t="s">
        <v>29</v>
      </c>
      <c r="L51" s="44">
        <v>0</v>
      </c>
      <c r="M51" s="14" t="s">
        <v>25</v>
      </c>
      <c r="N51" s="21">
        <v>43260</v>
      </c>
      <c r="O51" s="12" t="s">
        <v>17</v>
      </c>
      <c r="P51" s="11" t="s">
        <v>29</v>
      </c>
      <c r="Q51" s="10">
        <v>43262</v>
      </c>
      <c r="R51" s="36" t="s">
        <v>2150</v>
      </c>
      <c r="S51" s="37">
        <v>0</v>
      </c>
    </row>
    <row r="52" spans="1:19" ht="15" thickBot="1" x14ac:dyDescent="0.35">
      <c r="A52" s="46" t="s">
        <v>889</v>
      </c>
      <c r="B52" s="9" t="str">
        <f t="shared" si="2"/>
        <v/>
      </c>
      <c r="C52" s="8" t="str">
        <f t="shared" si="3"/>
        <v>◄</v>
      </c>
      <c r="D52" s="7"/>
      <c r="E52" s="6"/>
      <c r="F52" s="20" t="s">
        <v>170</v>
      </c>
      <c r="G52" s="22" t="s">
        <v>2147</v>
      </c>
      <c r="H52" s="17" t="s">
        <v>2154</v>
      </c>
      <c r="I52" s="72" t="s">
        <v>1913</v>
      </c>
      <c r="J52" s="16">
        <v>4784</v>
      </c>
      <c r="K52" s="15" t="s">
        <v>29</v>
      </c>
      <c r="L52" s="44">
        <v>0</v>
      </c>
      <c r="M52" s="14" t="s">
        <v>25</v>
      </c>
      <c r="N52" s="21">
        <v>43260</v>
      </c>
      <c r="O52" s="12" t="s">
        <v>17</v>
      </c>
      <c r="P52" s="11" t="s">
        <v>29</v>
      </c>
      <c r="Q52" s="10">
        <v>43262</v>
      </c>
      <c r="R52" s="38"/>
      <c r="S52" s="39"/>
    </row>
    <row r="53" spans="1:19" x14ac:dyDescent="0.3">
      <c r="A53" s="46" t="s">
        <v>889</v>
      </c>
      <c r="B53" s="9" t="str">
        <f t="shared" si="2"/>
        <v/>
      </c>
      <c r="C53" s="8" t="str">
        <f t="shared" si="3"/>
        <v>◄</v>
      </c>
      <c r="D53" s="7"/>
      <c r="E53" s="6"/>
      <c r="F53" s="19" t="s">
        <v>178</v>
      </c>
      <c r="G53" s="22" t="s">
        <v>2155</v>
      </c>
      <c r="H53" s="17" t="s">
        <v>2156</v>
      </c>
      <c r="I53" s="72" t="s">
        <v>1913</v>
      </c>
      <c r="J53" s="16" t="s">
        <v>2157</v>
      </c>
      <c r="K53" s="15" t="s">
        <v>29</v>
      </c>
      <c r="L53" s="44">
        <v>0</v>
      </c>
      <c r="M53" s="14" t="s">
        <v>25</v>
      </c>
      <c r="N53" s="21">
        <v>43260</v>
      </c>
      <c r="O53" s="12" t="s">
        <v>17</v>
      </c>
      <c r="P53" s="11" t="s">
        <v>29</v>
      </c>
      <c r="Q53" s="10">
        <v>43262</v>
      </c>
      <c r="R53" s="36" t="s">
        <v>2158</v>
      </c>
      <c r="S53" s="37">
        <v>0</v>
      </c>
    </row>
    <row r="54" spans="1:19" x14ac:dyDescent="0.3">
      <c r="A54" s="46" t="s">
        <v>889</v>
      </c>
      <c r="B54" s="9" t="str">
        <f t="shared" si="2"/>
        <v/>
      </c>
      <c r="C54" s="8" t="str">
        <f t="shared" si="3"/>
        <v>◄</v>
      </c>
      <c r="D54" s="7"/>
      <c r="E54" s="6"/>
      <c r="F54" s="20" t="s">
        <v>179</v>
      </c>
      <c r="G54" s="22" t="s">
        <v>2155</v>
      </c>
      <c r="H54" s="17" t="s">
        <v>2159</v>
      </c>
      <c r="I54" s="72" t="s">
        <v>1913</v>
      </c>
      <c r="J54" s="16">
        <v>4786</v>
      </c>
      <c r="K54" s="15" t="s">
        <v>29</v>
      </c>
      <c r="L54" s="44">
        <v>0</v>
      </c>
      <c r="M54" s="14" t="s">
        <v>25</v>
      </c>
      <c r="N54" s="21">
        <v>43260</v>
      </c>
      <c r="O54" s="12" t="s">
        <v>17</v>
      </c>
      <c r="P54" s="11" t="s">
        <v>29</v>
      </c>
      <c r="Q54" s="10">
        <v>43262</v>
      </c>
      <c r="R54" s="38"/>
      <c r="S54" s="39"/>
    </row>
    <row r="55" spans="1:19" ht="15" thickBot="1" x14ac:dyDescent="0.35">
      <c r="A55" s="46" t="s">
        <v>889</v>
      </c>
      <c r="B55" s="9" t="str">
        <f t="shared" si="2"/>
        <v/>
      </c>
      <c r="C55" s="8" t="str">
        <f t="shared" si="3"/>
        <v>◄</v>
      </c>
      <c r="D55" s="7"/>
      <c r="E55" s="6"/>
      <c r="F55" s="20" t="s">
        <v>180</v>
      </c>
      <c r="G55" s="22" t="s">
        <v>2155</v>
      </c>
      <c r="H55" s="17" t="s">
        <v>2160</v>
      </c>
      <c r="I55" s="72" t="s">
        <v>1913</v>
      </c>
      <c r="J55" s="16">
        <v>4787</v>
      </c>
      <c r="K55" s="15" t="s">
        <v>29</v>
      </c>
      <c r="L55" s="44">
        <v>0</v>
      </c>
      <c r="M55" s="14" t="s">
        <v>25</v>
      </c>
      <c r="N55" s="21">
        <v>43260</v>
      </c>
      <c r="O55" s="12" t="s">
        <v>17</v>
      </c>
      <c r="P55" s="11" t="s">
        <v>29</v>
      </c>
      <c r="Q55" s="10">
        <v>43262</v>
      </c>
      <c r="R55" s="38"/>
      <c r="S55" s="39"/>
    </row>
    <row r="56" spans="1:19" x14ac:dyDescent="0.3">
      <c r="A56" s="46" t="s">
        <v>889</v>
      </c>
      <c r="B56" s="9" t="str">
        <f t="shared" si="2"/>
        <v/>
      </c>
      <c r="C56" s="8" t="str">
        <f t="shared" si="3"/>
        <v>◄</v>
      </c>
      <c r="D56" s="7"/>
      <c r="E56" s="6"/>
      <c r="F56" s="19" t="s">
        <v>187</v>
      </c>
      <c r="G56" s="22" t="s">
        <v>2155</v>
      </c>
      <c r="H56" s="17" t="s">
        <v>2161</v>
      </c>
      <c r="I56" s="72" t="s">
        <v>1913</v>
      </c>
      <c r="J56" s="16">
        <v>4788</v>
      </c>
      <c r="K56" s="15" t="s">
        <v>29</v>
      </c>
      <c r="L56" s="44">
        <v>0</v>
      </c>
      <c r="M56" s="14" t="s">
        <v>25</v>
      </c>
      <c r="N56" s="21">
        <v>43260</v>
      </c>
      <c r="O56" s="12" t="s">
        <v>17</v>
      </c>
      <c r="P56" s="11" t="s">
        <v>29</v>
      </c>
      <c r="Q56" s="10">
        <v>43262</v>
      </c>
      <c r="R56" s="36" t="s">
        <v>2158</v>
      </c>
      <c r="S56" s="37">
        <v>0</v>
      </c>
    </row>
    <row r="57" spans="1:19" ht="15" thickBot="1" x14ac:dyDescent="0.35">
      <c r="A57" s="46" t="s">
        <v>889</v>
      </c>
      <c r="B57" s="9" t="str">
        <f t="shared" si="2"/>
        <v/>
      </c>
      <c r="C57" s="8" t="str">
        <f t="shared" si="3"/>
        <v>◄</v>
      </c>
      <c r="D57" s="7"/>
      <c r="E57" s="6"/>
      <c r="F57" s="20" t="s">
        <v>188</v>
      </c>
      <c r="G57" s="22" t="s">
        <v>2155</v>
      </c>
      <c r="H57" s="17" t="s">
        <v>2162</v>
      </c>
      <c r="I57" s="72" t="s">
        <v>1913</v>
      </c>
      <c r="J57" s="16">
        <v>4789</v>
      </c>
      <c r="K57" s="15" t="s">
        <v>29</v>
      </c>
      <c r="L57" s="44">
        <v>0</v>
      </c>
      <c r="M57" s="14" t="s">
        <v>25</v>
      </c>
      <c r="N57" s="21">
        <v>43260</v>
      </c>
      <c r="O57" s="12" t="s">
        <v>17</v>
      </c>
      <c r="P57" s="11" t="s">
        <v>29</v>
      </c>
      <c r="Q57" s="10">
        <v>43262</v>
      </c>
      <c r="R57" s="38"/>
      <c r="S57" s="39"/>
    </row>
    <row r="58" spans="1:19" x14ac:dyDescent="0.3">
      <c r="A58" s="46" t="s">
        <v>889</v>
      </c>
      <c r="B58" s="9" t="str">
        <f t="shared" si="2"/>
        <v/>
      </c>
      <c r="C58" s="8" t="str">
        <f t="shared" si="3"/>
        <v>◄</v>
      </c>
      <c r="D58" s="7"/>
      <c r="E58" s="6"/>
      <c r="F58" s="19" t="s">
        <v>191</v>
      </c>
      <c r="G58" s="22" t="s">
        <v>2163</v>
      </c>
      <c r="H58" s="17" t="s">
        <v>2164</v>
      </c>
      <c r="I58" s="72" t="s">
        <v>1913</v>
      </c>
      <c r="J58" s="16" t="s">
        <v>2165</v>
      </c>
      <c r="K58" s="15" t="s">
        <v>29</v>
      </c>
      <c r="L58" s="44">
        <v>0</v>
      </c>
      <c r="M58" s="14" t="s">
        <v>25</v>
      </c>
      <c r="N58" s="21">
        <v>43338</v>
      </c>
      <c r="O58" s="12" t="s">
        <v>17</v>
      </c>
      <c r="P58" s="11" t="s">
        <v>29</v>
      </c>
      <c r="Q58" s="10">
        <v>43339</v>
      </c>
      <c r="R58" s="36" t="s">
        <v>2166</v>
      </c>
      <c r="S58" s="37">
        <v>0</v>
      </c>
    </row>
    <row r="59" spans="1:19" x14ac:dyDescent="0.3">
      <c r="A59" s="46" t="s">
        <v>889</v>
      </c>
      <c r="B59" s="9" t="str">
        <f t="shared" si="2"/>
        <v/>
      </c>
      <c r="C59" s="8" t="str">
        <f t="shared" si="3"/>
        <v>◄</v>
      </c>
      <c r="D59" s="7"/>
      <c r="E59" s="6"/>
      <c r="F59" s="20" t="s">
        <v>192</v>
      </c>
      <c r="G59" s="22" t="s">
        <v>2163</v>
      </c>
      <c r="H59" s="17" t="s">
        <v>2167</v>
      </c>
      <c r="I59" s="72" t="s">
        <v>1913</v>
      </c>
      <c r="J59" s="16">
        <v>4791</v>
      </c>
      <c r="K59" s="15" t="s">
        <v>29</v>
      </c>
      <c r="L59" s="44">
        <v>0</v>
      </c>
      <c r="M59" s="14" t="s">
        <v>25</v>
      </c>
      <c r="N59" s="21">
        <v>43338</v>
      </c>
      <c r="O59" s="12" t="s">
        <v>17</v>
      </c>
      <c r="P59" s="11" t="s">
        <v>29</v>
      </c>
      <c r="Q59" s="10">
        <v>43339</v>
      </c>
      <c r="R59" s="38"/>
      <c r="S59" s="39"/>
    </row>
    <row r="60" spans="1:19" ht="15" thickBot="1" x14ac:dyDescent="0.35">
      <c r="A60" s="46" t="s">
        <v>889</v>
      </c>
      <c r="B60" s="9" t="str">
        <f t="shared" si="2"/>
        <v/>
      </c>
      <c r="C60" s="8" t="str">
        <f t="shared" si="3"/>
        <v>◄</v>
      </c>
      <c r="D60" s="7"/>
      <c r="E60" s="6"/>
      <c r="F60" s="20" t="s">
        <v>193</v>
      </c>
      <c r="G60" s="22" t="s">
        <v>2163</v>
      </c>
      <c r="H60" s="17" t="s">
        <v>2168</v>
      </c>
      <c r="I60" s="72" t="s">
        <v>1913</v>
      </c>
      <c r="J60" s="16">
        <v>4792</v>
      </c>
      <c r="K60" s="15" t="s">
        <v>29</v>
      </c>
      <c r="L60" s="44">
        <v>0</v>
      </c>
      <c r="M60" s="14" t="s">
        <v>25</v>
      </c>
      <c r="N60" s="21">
        <v>43338</v>
      </c>
      <c r="O60" s="12" t="s">
        <v>17</v>
      </c>
      <c r="P60" s="11" t="s">
        <v>29</v>
      </c>
      <c r="Q60" s="10">
        <v>43339</v>
      </c>
      <c r="R60" s="38"/>
      <c r="S60" s="39"/>
    </row>
    <row r="61" spans="1:19" x14ac:dyDescent="0.3">
      <c r="A61" s="46" t="s">
        <v>889</v>
      </c>
      <c r="B61" s="9" t="str">
        <f t="shared" si="2"/>
        <v/>
      </c>
      <c r="C61" s="8" t="str">
        <f t="shared" si="3"/>
        <v>◄</v>
      </c>
      <c r="D61" s="7"/>
      <c r="E61" s="6"/>
      <c r="F61" s="19" t="s">
        <v>198</v>
      </c>
      <c r="G61" s="22" t="s">
        <v>2163</v>
      </c>
      <c r="H61" s="17" t="s">
        <v>2169</v>
      </c>
      <c r="I61" s="72" t="s">
        <v>1913</v>
      </c>
      <c r="J61" s="16">
        <v>4793</v>
      </c>
      <c r="K61" s="15" t="s">
        <v>29</v>
      </c>
      <c r="L61" s="44">
        <v>0</v>
      </c>
      <c r="M61" s="14" t="s">
        <v>25</v>
      </c>
      <c r="N61" s="21">
        <v>43338</v>
      </c>
      <c r="O61" s="12" t="s">
        <v>17</v>
      </c>
      <c r="P61" s="11" t="s">
        <v>29</v>
      </c>
      <c r="Q61" s="10">
        <v>43339</v>
      </c>
      <c r="R61" s="36" t="s">
        <v>2166</v>
      </c>
      <c r="S61" s="37">
        <v>0</v>
      </c>
    </row>
    <row r="62" spans="1:19" ht="15" thickBot="1" x14ac:dyDescent="0.35">
      <c r="A62" s="46" t="s">
        <v>889</v>
      </c>
      <c r="B62" s="9" t="str">
        <f t="shared" si="2"/>
        <v/>
      </c>
      <c r="C62" s="8" t="str">
        <f t="shared" si="3"/>
        <v>◄</v>
      </c>
      <c r="D62" s="7"/>
      <c r="E62" s="6"/>
      <c r="F62" s="20" t="s">
        <v>199</v>
      </c>
      <c r="G62" s="22" t="s">
        <v>2163</v>
      </c>
      <c r="H62" s="17" t="s">
        <v>2170</v>
      </c>
      <c r="I62" s="72" t="s">
        <v>1913</v>
      </c>
      <c r="J62" s="16">
        <v>4794</v>
      </c>
      <c r="K62" s="15" t="s">
        <v>29</v>
      </c>
      <c r="L62" s="44">
        <v>0</v>
      </c>
      <c r="M62" s="14" t="s">
        <v>25</v>
      </c>
      <c r="N62" s="21">
        <v>43338</v>
      </c>
      <c r="O62" s="12" t="s">
        <v>17</v>
      </c>
      <c r="P62" s="11" t="s">
        <v>29</v>
      </c>
      <c r="Q62" s="10">
        <v>43339</v>
      </c>
      <c r="R62" s="38"/>
      <c r="S62" s="39"/>
    </row>
    <row r="63" spans="1:19" x14ac:dyDescent="0.3">
      <c r="A63" s="46" t="s">
        <v>889</v>
      </c>
      <c r="B63" s="9" t="str">
        <f t="shared" si="2"/>
        <v/>
      </c>
      <c r="C63" s="8" t="str">
        <f t="shared" si="3"/>
        <v>◄</v>
      </c>
      <c r="D63" s="7"/>
      <c r="E63" s="6"/>
      <c r="F63" s="19" t="s">
        <v>202</v>
      </c>
      <c r="G63" s="22" t="s">
        <v>2171</v>
      </c>
      <c r="H63" s="17" t="s">
        <v>2172</v>
      </c>
      <c r="I63" s="72" t="s">
        <v>1913</v>
      </c>
      <c r="J63" s="16" t="s">
        <v>2173</v>
      </c>
      <c r="K63" s="15" t="s">
        <v>29</v>
      </c>
      <c r="L63" s="44">
        <v>0</v>
      </c>
      <c r="M63" s="14" t="s">
        <v>25</v>
      </c>
      <c r="N63" s="21">
        <v>43337</v>
      </c>
      <c r="O63" s="12" t="s">
        <v>17</v>
      </c>
      <c r="P63" s="11" t="s">
        <v>29</v>
      </c>
      <c r="Q63" s="10">
        <v>43339</v>
      </c>
      <c r="R63" s="36" t="s">
        <v>2174</v>
      </c>
      <c r="S63" s="37">
        <v>0</v>
      </c>
    </row>
    <row r="64" spans="1:19" x14ac:dyDescent="0.3">
      <c r="A64" s="46" t="s">
        <v>889</v>
      </c>
      <c r="B64" s="9" t="str">
        <f t="shared" si="2"/>
        <v/>
      </c>
      <c r="C64" s="8" t="str">
        <f t="shared" si="3"/>
        <v>◄</v>
      </c>
      <c r="D64" s="7"/>
      <c r="E64" s="6"/>
      <c r="F64" s="20" t="s">
        <v>203</v>
      </c>
      <c r="G64" s="22" t="s">
        <v>2171</v>
      </c>
      <c r="H64" s="17" t="s">
        <v>2175</v>
      </c>
      <c r="I64" s="72" t="s">
        <v>1913</v>
      </c>
      <c r="J64" s="16">
        <v>4796</v>
      </c>
      <c r="K64" s="15" t="s">
        <v>29</v>
      </c>
      <c r="L64" s="44">
        <v>0</v>
      </c>
      <c r="M64" s="14" t="s">
        <v>25</v>
      </c>
      <c r="N64" s="21">
        <v>43337</v>
      </c>
      <c r="O64" s="12" t="s">
        <v>17</v>
      </c>
      <c r="P64" s="11" t="s">
        <v>29</v>
      </c>
      <c r="Q64" s="10">
        <v>43339</v>
      </c>
      <c r="R64" s="38"/>
      <c r="S64" s="39"/>
    </row>
    <row r="65" spans="1:19" ht="15" thickBot="1" x14ac:dyDescent="0.35">
      <c r="A65" s="46" t="s">
        <v>889</v>
      </c>
      <c r="B65" s="9" t="str">
        <f t="shared" si="2"/>
        <v/>
      </c>
      <c r="C65" s="8" t="str">
        <f t="shared" si="3"/>
        <v>◄</v>
      </c>
      <c r="D65" s="7"/>
      <c r="E65" s="6"/>
      <c r="F65" s="20" t="s">
        <v>1015</v>
      </c>
      <c r="G65" s="22" t="s">
        <v>2171</v>
      </c>
      <c r="H65" s="17" t="s">
        <v>2176</v>
      </c>
      <c r="I65" s="72" t="s">
        <v>1913</v>
      </c>
      <c r="J65" s="16">
        <v>4797</v>
      </c>
      <c r="K65" s="15" t="s">
        <v>29</v>
      </c>
      <c r="L65" s="44">
        <v>0</v>
      </c>
      <c r="M65" s="14" t="s">
        <v>25</v>
      </c>
      <c r="N65" s="21">
        <v>43337</v>
      </c>
      <c r="O65" s="12" t="s">
        <v>17</v>
      </c>
      <c r="P65" s="11" t="s">
        <v>29</v>
      </c>
      <c r="Q65" s="10">
        <v>43339</v>
      </c>
      <c r="R65" s="38"/>
      <c r="S65" s="39"/>
    </row>
    <row r="66" spans="1:19" x14ac:dyDescent="0.3">
      <c r="A66" s="46" t="s">
        <v>889</v>
      </c>
      <c r="B66" s="9" t="str">
        <f t="shared" si="2"/>
        <v/>
      </c>
      <c r="C66" s="8" t="str">
        <f t="shared" si="3"/>
        <v>◄</v>
      </c>
      <c r="D66" s="7"/>
      <c r="E66" s="6"/>
      <c r="F66" s="19" t="s">
        <v>206</v>
      </c>
      <c r="G66" s="22" t="s">
        <v>2171</v>
      </c>
      <c r="H66" s="17" t="s">
        <v>2177</v>
      </c>
      <c r="I66" s="72" t="s">
        <v>1913</v>
      </c>
      <c r="J66" s="16">
        <v>4798</v>
      </c>
      <c r="K66" s="15" t="s">
        <v>29</v>
      </c>
      <c r="L66" s="44">
        <v>0</v>
      </c>
      <c r="M66" s="14" t="s">
        <v>25</v>
      </c>
      <c r="N66" s="21">
        <v>43337</v>
      </c>
      <c r="O66" s="12" t="s">
        <v>17</v>
      </c>
      <c r="P66" s="11" t="s">
        <v>29</v>
      </c>
      <c r="Q66" s="10">
        <v>43339</v>
      </c>
      <c r="R66" s="36" t="s">
        <v>2174</v>
      </c>
      <c r="S66" s="37">
        <v>0</v>
      </c>
    </row>
    <row r="67" spans="1:19" ht="15" thickBot="1" x14ac:dyDescent="0.35">
      <c r="A67" s="46" t="s">
        <v>889</v>
      </c>
      <c r="B67" s="9" t="str">
        <f t="shared" si="2"/>
        <v/>
      </c>
      <c r="C67" s="8" t="str">
        <f t="shared" si="3"/>
        <v>◄</v>
      </c>
      <c r="D67" s="7"/>
      <c r="E67" s="6"/>
      <c r="F67" s="20" t="s">
        <v>207</v>
      </c>
      <c r="G67" s="22" t="s">
        <v>2171</v>
      </c>
      <c r="H67" s="17" t="s">
        <v>2178</v>
      </c>
      <c r="I67" s="72" t="s">
        <v>1913</v>
      </c>
      <c r="J67" s="16">
        <v>4799</v>
      </c>
      <c r="K67" s="15" t="s">
        <v>29</v>
      </c>
      <c r="L67" s="44">
        <v>0</v>
      </c>
      <c r="M67" s="14" t="s">
        <v>25</v>
      </c>
      <c r="N67" s="21">
        <v>43337</v>
      </c>
      <c r="O67" s="12" t="s">
        <v>17</v>
      </c>
      <c r="P67" s="11" t="s">
        <v>29</v>
      </c>
      <c r="Q67" s="10">
        <v>43339</v>
      </c>
      <c r="R67" s="38"/>
      <c r="S67" s="39"/>
    </row>
    <row r="68" spans="1:19" x14ac:dyDescent="0.3">
      <c r="A68" s="46" t="s">
        <v>889</v>
      </c>
      <c r="B68" s="9" t="str">
        <f t="shared" si="2"/>
        <v/>
      </c>
      <c r="C68" s="8" t="str">
        <f t="shared" si="3"/>
        <v>◄</v>
      </c>
      <c r="D68" s="7"/>
      <c r="E68" s="6"/>
      <c r="F68" s="19" t="s">
        <v>210</v>
      </c>
      <c r="G68" s="22" t="s">
        <v>2179</v>
      </c>
      <c r="H68" s="17" t="s">
        <v>2180</v>
      </c>
      <c r="I68" s="72">
        <v>0</v>
      </c>
      <c r="J68" s="16" t="s">
        <v>2181</v>
      </c>
      <c r="K68" s="15" t="s">
        <v>2182</v>
      </c>
      <c r="L68" s="44" t="s">
        <v>17</v>
      </c>
      <c r="M68" s="14" t="s">
        <v>25</v>
      </c>
      <c r="N68" s="21">
        <v>43397</v>
      </c>
      <c r="O68" s="12" t="s">
        <v>25</v>
      </c>
      <c r="P68" s="11">
        <v>43397</v>
      </c>
      <c r="Q68" s="10">
        <v>43400</v>
      </c>
      <c r="R68" s="36" t="s">
        <v>2183</v>
      </c>
      <c r="S68" s="37">
        <v>0</v>
      </c>
    </row>
    <row r="69" spans="1:19" x14ac:dyDescent="0.3">
      <c r="A69" s="46" t="s">
        <v>889</v>
      </c>
      <c r="B69" s="9" t="str">
        <f t="shared" si="2"/>
        <v/>
      </c>
      <c r="C69" s="8" t="str">
        <f t="shared" si="3"/>
        <v>◄</v>
      </c>
      <c r="D69" s="7"/>
      <c r="E69" s="6"/>
      <c r="F69" s="20" t="s">
        <v>211</v>
      </c>
      <c r="G69" s="22" t="s">
        <v>2179</v>
      </c>
      <c r="H69" s="17" t="s">
        <v>2184</v>
      </c>
      <c r="I69" s="72">
        <v>0</v>
      </c>
      <c r="J69" s="16">
        <v>4801</v>
      </c>
      <c r="K69" s="15" t="s">
        <v>29</v>
      </c>
      <c r="L69" s="44" t="s">
        <v>38</v>
      </c>
      <c r="M69" s="14" t="s">
        <v>25</v>
      </c>
      <c r="N69" s="21">
        <v>43397</v>
      </c>
      <c r="O69" s="12" t="s">
        <v>17</v>
      </c>
      <c r="P69" s="11" t="s">
        <v>29</v>
      </c>
      <c r="Q69" s="10">
        <v>43400</v>
      </c>
      <c r="R69" s="38"/>
      <c r="S69" s="39"/>
    </row>
    <row r="70" spans="1:19" ht="15" thickBot="1" x14ac:dyDescent="0.35">
      <c r="A70" s="46" t="s">
        <v>889</v>
      </c>
      <c r="B70" s="9" t="str">
        <f t="shared" si="2"/>
        <v/>
      </c>
      <c r="C70" s="8" t="str">
        <f t="shared" si="3"/>
        <v>◄</v>
      </c>
      <c r="D70" s="7"/>
      <c r="E70" s="6"/>
      <c r="F70" s="20" t="s">
        <v>1023</v>
      </c>
      <c r="G70" s="22" t="s">
        <v>2179</v>
      </c>
      <c r="H70" s="17" t="s">
        <v>2185</v>
      </c>
      <c r="I70" s="72">
        <v>0</v>
      </c>
      <c r="J70" s="16">
        <v>4802</v>
      </c>
      <c r="K70" s="15" t="s">
        <v>29</v>
      </c>
      <c r="L70" s="44" t="s">
        <v>38</v>
      </c>
      <c r="M70" s="14" t="s">
        <v>25</v>
      </c>
      <c r="N70" s="21">
        <v>43397</v>
      </c>
      <c r="O70" s="12" t="s">
        <v>17</v>
      </c>
      <c r="P70" s="11" t="s">
        <v>29</v>
      </c>
      <c r="Q70" s="10">
        <v>43400</v>
      </c>
      <c r="R70" s="38"/>
      <c r="S70" s="39"/>
    </row>
    <row r="71" spans="1:19" x14ac:dyDescent="0.3">
      <c r="A71" s="46" t="s">
        <v>889</v>
      </c>
      <c r="B71" s="9" t="str">
        <f t="shared" si="2"/>
        <v/>
      </c>
      <c r="C71" s="8" t="str">
        <f t="shared" si="3"/>
        <v>◄</v>
      </c>
      <c r="D71" s="7"/>
      <c r="E71" s="6"/>
      <c r="F71" s="19" t="s">
        <v>214</v>
      </c>
      <c r="G71" s="22" t="s">
        <v>2179</v>
      </c>
      <c r="H71" s="17" t="s">
        <v>2186</v>
      </c>
      <c r="I71" s="72">
        <v>0</v>
      </c>
      <c r="J71" s="16">
        <v>4803</v>
      </c>
      <c r="K71" s="15" t="s">
        <v>29</v>
      </c>
      <c r="L71" s="44" t="s">
        <v>38</v>
      </c>
      <c r="M71" s="14" t="s">
        <v>25</v>
      </c>
      <c r="N71" s="21">
        <v>43397</v>
      </c>
      <c r="O71" s="12" t="s">
        <v>17</v>
      </c>
      <c r="P71" s="11" t="s">
        <v>29</v>
      </c>
      <c r="Q71" s="10">
        <v>43400</v>
      </c>
      <c r="R71" s="36" t="s">
        <v>2183</v>
      </c>
      <c r="S71" s="37">
        <v>0</v>
      </c>
    </row>
    <row r="72" spans="1:19" x14ac:dyDescent="0.3">
      <c r="A72" s="46" t="s">
        <v>889</v>
      </c>
      <c r="B72" s="9" t="str">
        <f t="shared" si="2"/>
        <v/>
      </c>
      <c r="C72" s="8" t="str">
        <f t="shared" si="3"/>
        <v>◄</v>
      </c>
      <c r="D72" s="7"/>
      <c r="E72" s="6"/>
      <c r="F72" s="20" t="s">
        <v>215</v>
      </c>
      <c r="G72" s="22" t="s">
        <v>2179</v>
      </c>
      <c r="H72" s="17" t="s">
        <v>2187</v>
      </c>
      <c r="I72" s="72">
        <v>0</v>
      </c>
      <c r="J72" s="16">
        <v>4804</v>
      </c>
      <c r="K72" s="15" t="s">
        <v>29</v>
      </c>
      <c r="L72" s="44" t="s">
        <v>38</v>
      </c>
      <c r="M72" s="14" t="s">
        <v>25</v>
      </c>
      <c r="N72" s="21">
        <v>43397</v>
      </c>
      <c r="O72" s="12" t="s">
        <v>17</v>
      </c>
      <c r="P72" s="11" t="s">
        <v>29</v>
      </c>
      <c r="Q72" s="10">
        <v>43400</v>
      </c>
      <c r="R72" s="38"/>
      <c r="S72" s="39"/>
    </row>
    <row r="73" spans="1:19" ht="15" thickBot="1" x14ac:dyDescent="0.35">
      <c r="A73" s="46" t="s">
        <v>889</v>
      </c>
      <c r="B73" s="9" t="str">
        <f t="shared" si="2"/>
        <v/>
      </c>
      <c r="C73" s="8" t="str">
        <f t="shared" si="3"/>
        <v>◄</v>
      </c>
      <c r="D73" s="7"/>
      <c r="E73" s="6"/>
      <c r="F73" s="20" t="s">
        <v>216</v>
      </c>
      <c r="G73" s="22" t="s">
        <v>2179</v>
      </c>
      <c r="H73" s="17" t="s">
        <v>2188</v>
      </c>
      <c r="I73" s="72">
        <v>0</v>
      </c>
      <c r="J73" s="16">
        <v>4805</v>
      </c>
      <c r="K73" s="15" t="s">
        <v>29</v>
      </c>
      <c r="L73" s="44" t="s">
        <v>38</v>
      </c>
      <c r="M73" s="14" t="s">
        <v>25</v>
      </c>
      <c r="N73" s="21">
        <v>43397</v>
      </c>
      <c r="O73" s="12" t="s">
        <v>17</v>
      </c>
      <c r="P73" s="11" t="s">
        <v>29</v>
      </c>
      <c r="Q73" s="10">
        <v>43400</v>
      </c>
      <c r="R73" s="38"/>
      <c r="S73" s="39"/>
    </row>
    <row r="74" spans="1:19" x14ac:dyDescent="0.3">
      <c r="A74" s="46" t="s">
        <v>889</v>
      </c>
      <c r="B74" s="9" t="str">
        <f t="shared" si="2"/>
        <v/>
      </c>
      <c r="C74" s="8" t="str">
        <f t="shared" si="3"/>
        <v>◄</v>
      </c>
      <c r="D74" s="7"/>
      <c r="E74" s="6"/>
      <c r="F74" s="19" t="s">
        <v>220</v>
      </c>
      <c r="G74" s="22" t="s">
        <v>2179</v>
      </c>
      <c r="H74" s="17" t="s">
        <v>2189</v>
      </c>
      <c r="I74" s="72">
        <v>0</v>
      </c>
      <c r="J74" s="16">
        <v>4806</v>
      </c>
      <c r="K74" s="15" t="s">
        <v>29</v>
      </c>
      <c r="L74" s="44" t="s">
        <v>38</v>
      </c>
      <c r="M74" s="14" t="s">
        <v>25</v>
      </c>
      <c r="N74" s="21">
        <v>43397</v>
      </c>
      <c r="O74" s="12" t="s">
        <v>17</v>
      </c>
      <c r="P74" s="11" t="s">
        <v>29</v>
      </c>
      <c r="Q74" s="10">
        <v>43400</v>
      </c>
      <c r="R74" s="36" t="s">
        <v>2183</v>
      </c>
      <c r="S74" s="37">
        <v>0</v>
      </c>
    </row>
    <row r="75" spans="1:19" x14ac:dyDescent="0.3">
      <c r="A75" s="46" t="s">
        <v>889</v>
      </c>
      <c r="B75" s="9" t="str">
        <f t="shared" si="2"/>
        <v/>
      </c>
      <c r="C75" s="8" t="str">
        <f t="shared" si="3"/>
        <v>◄</v>
      </c>
      <c r="D75" s="7"/>
      <c r="E75" s="6"/>
      <c r="F75" s="20" t="s">
        <v>221</v>
      </c>
      <c r="G75" s="22" t="s">
        <v>2179</v>
      </c>
      <c r="H75" s="17" t="s">
        <v>2190</v>
      </c>
      <c r="I75" s="72">
        <v>0</v>
      </c>
      <c r="J75" s="16">
        <v>4807</v>
      </c>
      <c r="K75" s="15" t="s">
        <v>29</v>
      </c>
      <c r="L75" s="44" t="s">
        <v>38</v>
      </c>
      <c r="M75" s="14" t="s">
        <v>25</v>
      </c>
      <c r="N75" s="21">
        <v>43397</v>
      </c>
      <c r="O75" s="12" t="s">
        <v>17</v>
      </c>
      <c r="P75" s="11" t="s">
        <v>29</v>
      </c>
      <c r="Q75" s="10">
        <v>43400</v>
      </c>
      <c r="R75" s="38"/>
      <c r="S75" s="39"/>
    </row>
    <row r="76" spans="1:19" ht="15" thickBot="1" x14ac:dyDescent="0.35">
      <c r="A76" s="46" t="s">
        <v>889</v>
      </c>
      <c r="B76" s="9" t="str">
        <f t="shared" si="2"/>
        <v/>
      </c>
      <c r="C76" s="8" t="str">
        <f t="shared" si="3"/>
        <v>◄</v>
      </c>
      <c r="D76" s="7"/>
      <c r="E76" s="6"/>
      <c r="F76" s="20" t="s">
        <v>222</v>
      </c>
      <c r="G76" s="22" t="s">
        <v>2179</v>
      </c>
      <c r="H76" s="17" t="s">
        <v>2191</v>
      </c>
      <c r="I76" s="72">
        <v>0</v>
      </c>
      <c r="J76" s="16">
        <v>4808</v>
      </c>
      <c r="K76" s="15" t="s">
        <v>29</v>
      </c>
      <c r="L76" s="44" t="s">
        <v>38</v>
      </c>
      <c r="M76" s="14" t="s">
        <v>25</v>
      </c>
      <c r="N76" s="21">
        <v>43397</v>
      </c>
      <c r="O76" s="12" t="s">
        <v>17</v>
      </c>
      <c r="P76" s="11" t="s">
        <v>29</v>
      </c>
      <c r="Q76" s="10">
        <v>43400</v>
      </c>
      <c r="R76" s="38"/>
      <c r="S76" s="39"/>
    </row>
    <row r="77" spans="1:19" x14ac:dyDescent="0.3">
      <c r="A77" s="46" t="s">
        <v>889</v>
      </c>
      <c r="B77" s="9" t="str">
        <f t="shared" si="2"/>
        <v/>
      </c>
      <c r="C77" s="8" t="str">
        <f t="shared" si="3"/>
        <v>◄</v>
      </c>
      <c r="D77" s="7"/>
      <c r="E77" s="6"/>
      <c r="F77" s="19" t="s">
        <v>226</v>
      </c>
      <c r="G77" s="22" t="s">
        <v>2179</v>
      </c>
      <c r="H77" s="17" t="s">
        <v>2192</v>
      </c>
      <c r="I77" s="72">
        <v>0</v>
      </c>
      <c r="J77" s="16">
        <v>4809</v>
      </c>
      <c r="K77" s="15" t="s">
        <v>29</v>
      </c>
      <c r="L77" s="44" t="s">
        <v>17</v>
      </c>
      <c r="M77" s="14" t="s">
        <v>25</v>
      </c>
      <c r="N77" s="21">
        <v>43397</v>
      </c>
      <c r="O77" s="12" t="s">
        <v>17</v>
      </c>
      <c r="P77" s="11" t="s">
        <v>29</v>
      </c>
      <c r="Q77" s="10">
        <v>43400</v>
      </c>
      <c r="R77" s="36" t="s">
        <v>2183</v>
      </c>
      <c r="S77" s="37">
        <v>0</v>
      </c>
    </row>
    <row r="78" spans="1:19" x14ac:dyDescent="0.3">
      <c r="A78" s="46" t="s">
        <v>889</v>
      </c>
      <c r="B78" s="9" t="str">
        <f t="shared" si="2"/>
        <v/>
      </c>
      <c r="C78" s="8" t="str">
        <f t="shared" si="3"/>
        <v>◄</v>
      </c>
      <c r="D78" s="7"/>
      <c r="E78" s="6"/>
      <c r="F78" s="20" t="s">
        <v>228</v>
      </c>
      <c r="G78" s="22" t="s">
        <v>2179</v>
      </c>
      <c r="H78" s="17" t="s">
        <v>2193</v>
      </c>
      <c r="I78" s="72" t="s">
        <v>1913</v>
      </c>
      <c r="J78" s="16" t="s">
        <v>2194</v>
      </c>
      <c r="K78" s="15" t="s">
        <v>29</v>
      </c>
      <c r="L78" s="44" t="s">
        <v>38</v>
      </c>
      <c r="M78" s="14" t="s">
        <v>25</v>
      </c>
      <c r="N78" s="21">
        <v>43397</v>
      </c>
      <c r="O78" s="12" t="s">
        <v>17</v>
      </c>
      <c r="P78" s="11" t="s">
        <v>29</v>
      </c>
      <c r="Q78" s="10">
        <v>43400</v>
      </c>
      <c r="R78" s="38"/>
      <c r="S78" s="39"/>
    </row>
    <row r="79" spans="1:19" ht="15" thickBot="1" x14ac:dyDescent="0.35">
      <c r="A79" s="46" t="s">
        <v>889</v>
      </c>
      <c r="B79" s="9" t="str">
        <f t="shared" si="2"/>
        <v/>
      </c>
      <c r="C79" s="8" t="str">
        <f t="shared" si="3"/>
        <v>◄</v>
      </c>
      <c r="D79" s="7"/>
      <c r="E79" s="6"/>
      <c r="F79" s="20" t="s">
        <v>229</v>
      </c>
      <c r="G79" s="22" t="s">
        <v>2179</v>
      </c>
      <c r="H79" s="17" t="s">
        <v>2195</v>
      </c>
      <c r="I79" s="72" t="s">
        <v>1913</v>
      </c>
      <c r="J79" s="16" t="s">
        <v>2196</v>
      </c>
      <c r="K79" s="15" t="s">
        <v>29</v>
      </c>
      <c r="L79" s="44" t="s">
        <v>38</v>
      </c>
      <c r="M79" s="14" t="s">
        <v>25</v>
      </c>
      <c r="N79" s="21">
        <v>43397</v>
      </c>
      <c r="O79" s="12" t="s">
        <v>17</v>
      </c>
      <c r="P79" s="11" t="s">
        <v>29</v>
      </c>
      <c r="Q79" s="10">
        <v>43400</v>
      </c>
      <c r="R79" s="38"/>
      <c r="S79" s="39"/>
    </row>
    <row r="80" spans="1:19" x14ac:dyDescent="0.3">
      <c r="A80" s="46" t="s">
        <v>889</v>
      </c>
      <c r="B80" s="9" t="str">
        <f t="shared" si="2"/>
        <v/>
      </c>
      <c r="C80" s="8" t="str">
        <f t="shared" si="3"/>
        <v>◄</v>
      </c>
      <c r="D80" s="7"/>
      <c r="E80" s="6"/>
      <c r="F80" s="19" t="s">
        <v>235</v>
      </c>
      <c r="G80" s="22" t="s">
        <v>2179</v>
      </c>
      <c r="H80" s="17" t="s">
        <v>2197</v>
      </c>
      <c r="I80" s="72" t="s">
        <v>1913</v>
      </c>
      <c r="J80" s="16" t="s">
        <v>2198</v>
      </c>
      <c r="K80" s="15" t="s">
        <v>29</v>
      </c>
      <c r="L80" s="44">
        <v>0</v>
      </c>
      <c r="M80" s="14" t="s">
        <v>25</v>
      </c>
      <c r="N80" s="21">
        <v>43397</v>
      </c>
      <c r="O80" s="12" t="s">
        <v>17</v>
      </c>
      <c r="P80" s="11" t="s">
        <v>29</v>
      </c>
      <c r="Q80" s="10">
        <v>43400</v>
      </c>
      <c r="R80" s="36" t="s">
        <v>2183</v>
      </c>
      <c r="S80" s="37">
        <v>0</v>
      </c>
    </row>
    <row r="81" spans="1:19" x14ac:dyDescent="0.3">
      <c r="A81" s="46" t="s">
        <v>889</v>
      </c>
      <c r="B81" s="9" t="str">
        <f t="shared" si="2"/>
        <v/>
      </c>
      <c r="C81" s="8" t="str">
        <f t="shared" si="3"/>
        <v>◄</v>
      </c>
      <c r="D81" s="7"/>
      <c r="E81" s="6"/>
      <c r="F81" s="20" t="s">
        <v>236</v>
      </c>
      <c r="G81" s="22" t="s">
        <v>2179</v>
      </c>
      <c r="H81" s="17" t="s">
        <v>2199</v>
      </c>
      <c r="I81" s="72" t="s">
        <v>1913</v>
      </c>
      <c r="J81" s="16" t="s">
        <v>2200</v>
      </c>
      <c r="K81" s="15" t="s">
        <v>29</v>
      </c>
      <c r="L81" s="44" t="s">
        <v>38</v>
      </c>
      <c r="M81" s="14" t="s">
        <v>25</v>
      </c>
      <c r="N81" s="21">
        <v>43397</v>
      </c>
      <c r="O81" s="12" t="s">
        <v>17</v>
      </c>
      <c r="P81" s="11" t="s">
        <v>29</v>
      </c>
      <c r="Q81" s="10">
        <v>43400</v>
      </c>
      <c r="R81" s="38"/>
      <c r="S81" s="39"/>
    </row>
    <row r="82" spans="1:19" ht="15" thickBot="1" x14ac:dyDescent="0.35">
      <c r="A82" s="46" t="s">
        <v>889</v>
      </c>
      <c r="B82" s="9" t="str">
        <f t="shared" si="2"/>
        <v/>
      </c>
      <c r="C82" s="8" t="str">
        <f t="shared" si="3"/>
        <v>◄</v>
      </c>
      <c r="D82" s="7"/>
      <c r="E82" s="6"/>
      <c r="F82" s="20" t="s">
        <v>237</v>
      </c>
      <c r="G82" s="22" t="s">
        <v>2179</v>
      </c>
      <c r="H82" s="17" t="s">
        <v>2201</v>
      </c>
      <c r="I82" s="72" t="s">
        <v>1913</v>
      </c>
      <c r="J82" s="16" t="s">
        <v>2202</v>
      </c>
      <c r="K82" s="15" t="s">
        <v>29</v>
      </c>
      <c r="L82" s="44" t="s">
        <v>38</v>
      </c>
      <c r="M82" s="14" t="s">
        <v>25</v>
      </c>
      <c r="N82" s="21">
        <v>43397</v>
      </c>
      <c r="O82" s="12" t="s">
        <v>17</v>
      </c>
      <c r="P82" s="11" t="s">
        <v>29</v>
      </c>
      <c r="Q82" s="10">
        <v>43400</v>
      </c>
      <c r="R82" s="38"/>
      <c r="S82" s="39"/>
    </row>
    <row r="83" spans="1:19" x14ac:dyDescent="0.3">
      <c r="A83" s="46" t="s">
        <v>889</v>
      </c>
      <c r="B83" s="9" t="str">
        <f t="shared" si="2"/>
        <v/>
      </c>
      <c r="C83" s="8" t="str">
        <f t="shared" si="3"/>
        <v>◄</v>
      </c>
      <c r="D83" s="7"/>
      <c r="E83" s="6"/>
      <c r="F83" s="19" t="s">
        <v>240</v>
      </c>
      <c r="G83" s="22" t="s">
        <v>2179</v>
      </c>
      <c r="H83" s="17" t="s">
        <v>2203</v>
      </c>
      <c r="I83" s="72" t="s">
        <v>1913</v>
      </c>
      <c r="J83" s="16" t="s">
        <v>2204</v>
      </c>
      <c r="K83" s="15" t="s">
        <v>29</v>
      </c>
      <c r="L83" s="44" t="s">
        <v>38</v>
      </c>
      <c r="M83" s="14" t="s">
        <v>25</v>
      </c>
      <c r="N83" s="21">
        <v>43397</v>
      </c>
      <c r="O83" s="12" t="s">
        <v>17</v>
      </c>
      <c r="P83" s="11" t="s">
        <v>29</v>
      </c>
      <c r="Q83" s="10">
        <v>43400</v>
      </c>
      <c r="R83" s="36" t="s">
        <v>2183</v>
      </c>
      <c r="S83" s="37">
        <v>0</v>
      </c>
    </row>
    <row r="84" spans="1:19" x14ac:dyDescent="0.3">
      <c r="A84" s="46" t="s">
        <v>889</v>
      </c>
      <c r="B84" s="9" t="str">
        <f t="shared" si="2"/>
        <v/>
      </c>
      <c r="C84" s="8" t="str">
        <f t="shared" si="3"/>
        <v>◄</v>
      </c>
      <c r="D84" s="7"/>
      <c r="E84" s="6"/>
      <c r="F84" s="20" t="s">
        <v>242</v>
      </c>
      <c r="G84" s="22" t="s">
        <v>2179</v>
      </c>
      <c r="H84" s="17" t="s">
        <v>2205</v>
      </c>
      <c r="I84" s="72" t="s">
        <v>1913</v>
      </c>
      <c r="J84" s="16" t="s">
        <v>2206</v>
      </c>
      <c r="K84" s="15" t="s">
        <v>29</v>
      </c>
      <c r="L84" s="44" t="s">
        <v>38</v>
      </c>
      <c r="M84" s="14" t="s">
        <v>25</v>
      </c>
      <c r="N84" s="21">
        <v>43397</v>
      </c>
      <c r="O84" s="12" t="s">
        <v>17</v>
      </c>
      <c r="P84" s="11" t="s">
        <v>29</v>
      </c>
      <c r="Q84" s="10">
        <v>43400</v>
      </c>
      <c r="R84" s="38"/>
      <c r="S84" s="39"/>
    </row>
    <row r="85" spans="1:19" ht="15" thickBot="1" x14ac:dyDescent="0.35">
      <c r="A85" s="46" t="s">
        <v>889</v>
      </c>
      <c r="B85" s="9" t="str">
        <f t="shared" si="2"/>
        <v/>
      </c>
      <c r="C85" s="8" t="str">
        <f t="shared" si="3"/>
        <v>◄</v>
      </c>
      <c r="D85" s="7"/>
      <c r="E85" s="6"/>
      <c r="F85" s="20" t="s">
        <v>243</v>
      </c>
      <c r="G85" s="22" t="s">
        <v>2179</v>
      </c>
      <c r="H85" s="17" t="s">
        <v>2207</v>
      </c>
      <c r="I85" s="72" t="s">
        <v>1913</v>
      </c>
      <c r="J85" s="16" t="s">
        <v>2208</v>
      </c>
      <c r="K85" s="15" t="s">
        <v>29</v>
      </c>
      <c r="L85" s="44" t="s">
        <v>38</v>
      </c>
      <c r="M85" s="14" t="s">
        <v>25</v>
      </c>
      <c r="N85" s="21">
        <v>43397</v>
      </c>
      <c r="O85" s="12" t="s">
        <v>17</v>
      </c>
      <c r="P85" s="11" t="s">
        <v>29</v>
      </c>
      <c r="Q85" s="10">
        <v>43400</v>
      </c>
      <c r="R85" s="38"/>
      <c r="S85" s="39"/>
    </row>
    <row r="86" spans="1:19" x14ac:dyDescent="0.3">
      <c r="A86" s="46" t="s">
        <v>889</v>
      </c>
      <c r="B86" s="9" t="str">
        <f t="shared" si="2"/>
        <v/>
      </c>
      <c r="C86" s="8" t="str">
        <f t="shared" si="3"/>
        <v>◄</v>
      </c>
      <c r="D86" s="7"/>
      <c r="E86" s="6"/>
      <c r="F86" s="19" t="s">
        <v>249</v>
      </c>
      <c r="G86" s="22" t="s">
        <v>2179</v>
      </c>
      <c r="H86" s="17" t="s">
        <v>2209</v>
      </c>
      <c r="I86" s="72" t="s">
        <v>1913</v>
      </c>
      <c r="J86" s="16" t="s">
        <v>2210</v>
      </c>
      <c r="K86" s="15" t="s">
        <v>29</v>
      </c>
      <c r="L86" s="44" t="s">
        <v>38</v>
      </c>
      <c r="M86" s="14" t="s">
        <v>25</v>
      </c>
      <c r="N86" s="21">
        <v>43397</v>
      </c>
      <c r="O86" s="12" t="s">
        <v>17</v>
      </c>
      <c r="P86" s="11" t="s">
        <v>29</v>
      </c>
      <c r="Q86" s="10">
        <v>43400</v>
      </c>
      <c r="R86" s="36" t="s">
        <v>2183</v>
      </c>
      <c r="S86" s="37">
        <v>0</v>
      </c>
    </row>
    <row r="87" spans="1:19" x14ac:dyDescent="0.3">
      <c r="A87" s="46" t="s">
        <v>889</v>
      </c>
      <c r="B87" s="9" t="str">
        <f t="shared" si="2"/>
        <v/>
      </c>
      <c r="C87" s="8" t="str">
        <f t="shared" si="3"/>
        <v>◄</v>
      </c>
      <c r="D87" s="7"/>
      <c r="E87" s="6"/>
      <c r="F87" s="20" t="s">
        <v>250</v>
      </c>
      <c r="G87" s="22" t="s">
        <v>2179</v>
      </c>
      <c r="H87" s="17" t="s">
        <v>2211</v>
      </c>
      <c r="I87" s="72" t="s">
        <v>1913</v>
      </c>
      <c r="J87" s="16" t="s">
        <v>2212</v>
      </c>
      <c r="K87" s="15" t="s">
        <v>29</v>
      </c>
      <c r="L87" s="44" t="s">
        <v>38</v>
      </c>
      <c r="M87" s="14" t="s">
        <v>25</v>
      </c>
      <c r="N87" s="21">
        <v>43397</v>
      </c>
      <c r="O87" s="12" t="s">
        <v>17</v>
      </c>
      <c r="P87" s="11" t="s">
        <v>29</v>
      </c>
      <c r="Q87" s="10">
        <v>43400</v>
      </c>
      <c r="R87" s="38"/>
      <c r="S87" s="39"/>
    </row>
    <row r="88" spans="1:19" ht="15" thickBot="1" x14ac:dyDescent="0.35">
      <c r="A88" s="46" t="s">
        <v>889</v>
      </c>
      <c r="B88" s="9" t="str">
        <f t="shared" ref="B88:B151" si="4">IF(C88="?","?","")</f>
        <v/>
      </c>
      <c r="C88" s="8" t="str">
        <f t="shared" ref="C88:C151" si="5">IF(AND(D88="",E88&gt;0),"?",IF(D88="","◄",IF(E88&gt;=1,"►","")))</f>
        <v>◄</v>
      </c>
      <c r="D88" s="7"/>
      <c r="E88" s="6"/>
      <c r="F88" s="20" t="s">
        <v>251</v>
      </c>
      <c r="G88" s="22" t="s">
        <v>2179</v>
      </c>
      <c r="H88" s="17" t="s">
        <v>150</v>
      </c>
      <c r="I88" s="72">
        <v>0</v>
      </c>
      <c r="J88" s="16" t="s">
        <v>151</v>
      </c>
      <c r="K88" s="15" t="s">
        <v>29</v>
      </c>
      <c r="L88" s="44" t="s">
        <v>30</v>
      </c>
      <c r="M88" s="14" t="s">
        <v>25</v>
      </c>
      <c r="N88" s="21">
        <v>43397</v>
      </c>
      <c r="O88" s="12" t="s">
        <v>17</v>
      </c>
      <c r="P88" s="11" t="s">
        <v>29</v>
      </c>
      <c r="Q88" s="10">
        <v>43400</v>
      </c>
      <c r="R88" s="38"/>
      <c r="S88" s="39"/>
    </row>
    <row r="89" spans="1:19" x14ac:dyDescent="0.3">
      <c r="A89" s="46" t="s">
        <v>889</v>
      </c>
      <c r="B89" s="9" t="str">
        <f t="shared" si="4"/>
        <v/>
      </c>
      <c r="C89" s="8" t="str">
        <f t="shared" si="5"/>
        <v>◄</v>
      </c>
      <c r="D89" s="7"/>
      <c r="E89" s="6"/>
      <c r="F89" s="19" t="s">
        <v>255</v>
      </c>
      <c r="G89" s="22" t="s">
        <v>2213</v>
      </c>
      <c r="H89" s="17" t="s">
        <v>2214</v>
      </c>
      <c r="I89" s="72">
        <v>0</v>
      </c>
      <c r="J89" s="16" t="s">
        <v>2215</v>
      </c>
      <c r="K89" s="15" t="s">
        <v>2182</v>
      </c>
      <c r="L89" s="44" t="s">
        <v>17</v>
      </c>
      <c r="M89" s="14" t="s">
        <v>25</v>
      </c>
      <c r="N89" s="21">
        <v>43336</v>
      </c>
      <c r="O89" s="12" t="s">
        <v>25</v>
      </c>
      <c r="P89" s="11">
        <v>43336</v>
      </c>
      <c r="Q89" s="10">
        <v>43339</v>
      </c>
      <c r="R89" s="36" t="s">
        <v>2216</v>
      </c>
      <c r="S89" s="37">
        <v>0</v>
      </c>
    </row>
    <row r="90" spans="1:19" x14ac:dyDescent="0.3">
      <c r="A90" s="46" t="s">
        <v>889</v>
      </c>
      <c r="B90" s="9" t="str">
        <f t="shared" si="4"/>
        <v/>
      </c>
      <c r="C90" s="8" t="str">
        <f t="shared" si="5"/>
        <v>◄</v>
      </c>
      <c r="D90" s="7"/>
      <c r="E90" s="6"/>
      <c r="F90" s="20" t="s">
        <v>256</v>
      </c>
      <c r="G90" s="22" t="s">
        <v>2213</v>
      </c>
      <c r="H90" s="17" t="s">
        <v>2217</v>
      </c>
      <c r="I90" s="72">
        <v>0</v>
      </c>
      <c r="J90" s="16">
        <v>4811</v>
      </c>
      <c r="K90" s="15" t="s">
        <v>2182</v>
      </c>
      <c r="L90" s="44" t="s">
        <v>17</v>
      </c>
      <c r="M90" s="14" t="s">
        <v>25</v>
      </c>
      <c r="N90" s="21">
        <v>43336</v>
      </c>
      <c r="O90" s="12" t="s">
        <v>17</v>
      </c>
      <c r="P90" s="11">
        <v>43336</v>
      </c>
      <c r="Q90" s="10">
        <v>43339</v>
      </c>
      <c r="R90" s="38"/>
      <c r="S90" s="39"/>
    </row>
    <row r="91" spans="1:19" ht="15" thickBot="1" x14ac:dyDescent="0.35">
      <c r="A91" s="46" t="s">
        <v>889</v>
      </c>
      <c r="B91" s="9" t="str">
        <f t="shared" si="4"/>
        <v/>
      </c>
      <c r="C91" s="8" t="str">
        <f t="shared" si="5"/>
        <v>◄</v>
      </c>
      <c r="D91" s="7"/>
      <c r="E91" s="6"/>
      <c r="F91" s="20" t="s">
        <v>257</v>
      </c>
      <c r="G91" s="22" t="s">
        <v>2213</v>
      </c>
      <c r="H91" s="17" t="s">
        <v>2218</v>
      </c>
      <c r="I91" s="72">
        <v>0</v>
      </c>
      <c r="J91" s="16">
        <v>4812</v>
      </c>
      <c r="K91" s="15" t="s">
        <v>2182</v>
      </c>
      <c r="L91" s="44" t="s">
        <v>17</v>
      </c>
      <c r="M91" s="14" t="s">
        <v>25</v>
      </c>
      <c r="N91" s="21">
        <v>43336</v>
      </c>
      <c r="O91" s="12" t="s">
        <v>17</v>
      </c>
      <c r="P91" s="11">
        <v>43336</v>
      </c>
      <c r="Q91" s="10">
        <v>43339</v>
      </c>
      <c r="R91" s="38"/>
      <c r="S91" s="39"/>
    </row>
    <row r="92" spans="1:19" x14ac:dyDescent="0.3">
      <c r="A92" s="46" t="s">
        <v>889</v>
      </c>
      <c r="B92" s="9" t="str">
        <f t="shared" si="4"/>
        <v/>
      </c>
      <c r="C92" s="8" t="str">
        <f t="shared" si="5"/>
        <v>◄</v>
      </c>
      <c r="D92" s="7"/>
      <c r="E92" s="6"/>
      <c r="F92" s="19" t="s">
        <v>261</v>
      </c>
      <c r="G92" s="22" t="s">
        <v>2213</v>
      </c>
      <c r="H92" s="17" t="s">
        <v>2219</v>
      </c>
      <c r="I92" s="72">
        <v>0</v>
      </c>
      <c r="J92" s="16">
        <v>4813</v>
      </c>
      <c r="K92" s="15" t="s">
        <v>2182</v>
      </c>
      <c r="L92" s="44" t="s">
        <v>17</v>
      </c>
      <c r="M92" s="14" t="s">
        <v>25</v>
      </c>
      <c r="N92" s="21">
        <v>43336</v>
      </c>
      <c r="O92" s="12" t="s">
        <v>25</v>
      </c>
      <c r="P92" s="11">
        <v>43336</v>
      </c>
      <c r="Q92" s="10">
        <v>43339</v>
      </c>
      <c r="R92" s="36" t="s">
        <v>2216</v>
      </c>
      <c r="S92" s="37">
        <v>0</v>
      </c>
    </row>
    <row r="93" spans="1:19" x14ac:dyDescent="0.3">
      <c r="A93" s="46" t="s">
        <v>889</v>
      </c>
      <c r="B93" s="9" t="str">
        <f t="shared" si="4"/>
        <v/>
      </c>
      <c r="C93" s="8" t="str">
        <f t="shared" si="5"/>
        <v>◄</v>
      </c>
      <c r="D93" s="7"/>
      <c r="E93" s="6"/>
      <c r="F93" s="20" t="s">
        <v>262</v>
      </c>
      <c r="G93" s="22" t="s">
        <v>2213</v>
      </c>
      <c r="H93" s="17" t="s">
        <v>2220</v>
      </c>
      <c r="I93" s="72">
        <v>0</v>
      </c>
      <c r="J93" s="16">
        <v>4814</v>
      </c>
      <c r="K93" s="15" t="s">
        <v>2182</v>
      </c>
      <c r="L93" s="44" t="s">
        <v>17</v>
      </c>
      <c r="M93" s="14" t="s">
        <v>25</v>
      </c>
      <c r="N93" s="21">
        <v>43336</v>
      </c>
      <c r="O93" s="12" t="s">
        <v>17</v>
      </c>
      <c r="P93" s="11">
        <v>43336</v>
      </c>
      <c r="Q93" s="10">
        <v>43339</v>
      </c>
      <c r="R93" s="38"/>
      <c r="S93" s="39"/>
    </row>
    <row r="94" spans="1:19" ht="15" thickBot="1" x14ac:dyDescent="0.35">
      <c r="A94" s="46" t="s">
        <v>889</v>
      </c>
      <c r="B94" s="9" t="str">
        <f t="shared" si="4"/>
        <v/>
      </c>
      <c r="C94" s="8" t="str">
        <f t="shared" si="5"/>
        <v>◄</v>
      </c>
      <c r="D94" s="7"/>
      <c r="E94" s="6"/>
      <c r="F94" s="20" t="s">
        <v>1062</v>
      </c>
      <c r="G94" s="22" t="s">
        <v>2213</v>
      </c>
      <c r="H94" s="17" t="s">
        <v>150</v>
      </c>
      <c r="I94" s="72">
        <v>0</v>
      </c>
      <c r="J94" s="16" t="s">
        <v>151</v>
      </c>
      <c r="K94" s="15" t="s">
        <v>29</v>
      </c>
      <c r="L94" s="44" t="s">
        <v>30</v>
      </c>
      <c r="M94" s="14" t="s">
        <v>25</v>
      </c>
      <c r="N94" s="21">
        <v>43336</v>
      </c>
      <c r="O94" s="12" t="s">
        <v>17</v>
      </c>
      <c r="P94" s="11" t="s">
        <v>29</v>
      </c>
      <c r="Q94" s="10">
        <v>43339</v>
      </c>
      <c r="R94" s="38"/>
      <c r="S94" s="39"/>
    </row>
    <row r="95" spans="1:19" x14ac:dyDescent="0.3">
      <c r="A95" s="46" t="s">
        <v>889</v>
      </c>
      <c r="B95" s="9" t="str">
        <f t="shared" si="4"/>
        <v/>
      </c>
      <c r="C95" s="8" t="str">
        <f t="shared" si="5"/>
        <v>◄</v>
      </c>
      <c r="D95" s="7"/>
      <c r="E95" s="6"/>
      <c r="F95" s="19" t="s">
        <v>264</v>
      </c>
      <c r="G95" s="22" t="s">
        <v>2221</v>
      </c>
      <c r="H95" s="17" t="s">
        <v>2222</v>
      </c>
      <c r="I95" s="72" t="s">
        <v>1913</v>
      </c>
      <c r="J95" s="16" t="s">
        <v>2223</v>
      </c>
      <c r="K95" s="15" t="s">
        <v>29</v>
      </c>
      <c r="L95" s="44">
        <v>0</v>
      </c>
      <c r="M95" s="14" t="s">
        <v>25</v>
      </c>
      <c r="N95" s="21">
        <v>43393</v>
      </c>
      <c r="O95" s="12" t="s">
        <v>17</v>
      </c>
      <c r="P95" s="11" t="s">
        <v>29</v>
      </c>
      <c r="Q95" s="10">
        <v>43395</v>
      </c>
      <c r="R95" s="36" t="s">
        <v>2224</v>
      </c>
      <c r="S95" s="37">
        <v>0</v>
      </c>
    </row>
    <row r="96" spans="1:19" x14ac:dyDescent="0.3">
      <c r="A96" s="46" t="s">
        <v>889</v>
      </c>
      <c r="B96" s="9" t="str">
        <f t="shared" si="4"/>
        <v/>
      </c>
      <c r="C96" s="8" t="str">
        <f t="shared" si="5"/>
        <v>◄</v>
      </c>
      <c r="D96" s="7"/>
      <c r="E96" s="6"/>
      <c r="F96" s="20" t="s">
        <v>266</v>
      </c>
      <c r="G96" s="22" t="s">
        <v>2221</v>
      </c>
      <c r="H96" s="17" t="s">
        <v>2225</v>
      </c>
      <c r="I96" s="72" t="s">
        <v>1913</v>
      </c>
      <c r="J96" s="16">
        <v>4816</v>
      </c>
      <c r="K96" s="15" t="s">
        <v>29</v>
      </c>
      <c r="L96" s="44">
        <v>0</v>
      </c>
      <c r="M96" s="14" t="s">
        <v>25</v>
      </c>
      <c r="N96" s="21">
        <v>43393</v>
      </c>
      <c r="O96" s="12" t="s">
        <v>17</v>
      </c>
      <c r="P96" s="11" t="s">
        <v>29</v>
      </c>
      <c r="Q96" s="10">
        <v>43395</v>
      </c>
      <c r="R96" s="38"/>
      <c r="S96" s="39"/>
    </row>
    <row r="97" spans="1:19" ht="15" thickBot="1" x14ac:dyDescent="0.35">
      <c r="A97" s="46" t="s">
        <v>889</v>
      </c>
      <c r="B97" s="9" t="str">
        <f t="shared" si="4"/>
        <v/>
      </c>
      <c r="C97" s="8" t="str">
        <f t="shared" si="5"/>
        <v>◄</v>
      </c>
      <c r="D97" s="7"/>
      <c r="E97" s="6"/>
      <c r="F97" s="20" t="s">
        <v>1500</v>
      </c>
      <c r="G97" s="22" t="s">
        <v>2221</v>
      </c>
      <c r="H97" s="17" t="s">
        <v>2226</v>
      </c>
      <c r="I97" s="72" t="s">
        <v>1913</v>
      </c>
      <c r="J97" s="16">
        <v>4817</v>
      </c>
      <c r="K97" s="15" t="s">
        <v>29</v>
      </c>
      <c r="L97" s="44">
        <v>0</v>
      </c>
      <c r="M97" s="14" t="s">
        <v>25</v>
      </c>
      <c r="N97" s="21">
        <v>43393</v>
      </c>
      <c r="O97" s="12" t="s">
        <v>17</v>
      </c>
      <c r="P97" s="11" t="s">
        <v>29</v>
      </c>
      <c r="Q97" s="10">
        <v>43395</v>
      </c>
      <c r="R97" s="38"/>
      <c r="S97" s="39"/>
    </row>
    <row r="98" spans="1:19" x14ac:dyDescent="0.3">
      <c r="A98" s="46" t="s">
        <v>889</v>
      </c>
      <c r="B98" s="9" t="str">
        <f t="shared" si="4"/>
        <v/>
      </c>
      <c r="C98" s="8" t="str">
        <f t="shared" si="5"/>
        <v>◄</v>
      </c>
      <c r="D98" s="7"/>
      <c r="E98" s="6"/>
      <c r="F98" s="19" t="s">
        <v>271</v>
      </c>
      <c r="G98" s="22" t="s">
        <v>2221</v>
      </c>
      <c r="H98" s="17" t="s">
        <v>2227</v>
      </c>
      <c r="I98" s="72" t="s">
        <v>1913</v>
      </c>
      <c r="J98" s="16">
        <v>4818</v>
      </c>
      <c r="K98" s="15" t="s">
        <v>29</v>
      </c>
      <c r="L98" s="44">
        <v>0</v>
      </c>
      <c r="M98" s="14" t="s">
        <v>25</v>
      </c>
      <c r="N98" s="21">
        <v>43393</v>
      </c>
      <c r="O98" s="12" t="s">
        <v>17</v>
      </c>
      <c r="P98" s="11" t="s">
        <v>29</v>
      </c>
      <c r="Q98" s="10">
        <v>43395</v>
      </c>
      <c r="R98" s="36" t="s">
        <v>2224</v>
      </c>
      <c r="S98" s="37">
        <v>0</v>
      </c>
    </row>
    <row r="99" spans="1:19" ht="15" thickBot="1" x14ac:dyDescent="0.35">
      <c r="A99" s="46" t="s">
        <v>889</v>
      </c>
      <c r="B99" s="9" t="str">
        <f t="shared" si="4"/>
        <v/>
      </c>
      <c r="C99" s="8" t="str">
        <f t="shared" si="5"/>
        <v>◄</v>
      </c>
      <c r="D99" s="7"/>
      <c r="E99" s="6"/>
      <c r="F99" s="20" t="s">
        <v>273</v>
      </c>
      <c r="G99" s="22" t="s">
        <v>2221</v>
      </c>
      <c r="H99" s="17" t="s">
        <v>2228</v>
      </c>
      <c r="I99" s="72" t="s">
        <v>1913</v>
      </c>
      <c r="J99" s="16">
        <v>4819</v>
      </c>
      <c r="K99" s="15" t="s">
        <v>29</v>
      </c>
      <c r="L99" s="44">
        <v>0</v>
      </c>
      <c r="M99" s="14" t="s">
        <v>25</v>
      </c>
      <c r="N99" s="21">
        <v>43393</v>
      </c>
      <c r="O99" s="12" t="s">
        <v>17</v>
      </c>
      <c r="P99" s="11" t="s">
        <v>29</v>
      </c>
      <c r="Q99" s="10">
        <v>43395</v>
      </c>
      <c r="R99" s="38"/>
      <c r="S99" s="39"/>
    </row>
    <row r="100" spans="1:19" x14ac:dyDescent="0.3">
      <c r="A100" s="46" t="s">
        <v>889</v>
      </c>
      <c r="B100" s="9" t="str">
        <f t="shared" si="4"/>
        <v/>
      </c>
      <c r="C100" s="8" t="str">
        <f t="shared" si="5"/>
        <v>◄</v>
      </c>
      <c r="D100" s="7"/>
      <c r="E100" s="6"/>
      <c r="F100" s="19" t="s">
        <v>281</v>
      </c>
      <c r="G100" s="22" t="s">
        <v>2229</v>
      </c>
      <c r="H100" s="17" t="s">
        <v>2230</v>
      </c>
      <c r="I100" s="72" t="s">
        <v>1913</v>
      </c>
      <c r="J100" s="16" t="s">
        <v>2231</v>
      </c>
      <c r="K100" s="15" t="s">
        <v>29</v>
      </c>
      <c r="L100" s="44">
        <v>0</v>
      </c>
      <c r="M100" s="14" t="s">
        <v>25</v>
      </c>
      <c r="N100" s="21">
        <v>43393</v>
      </c>
      <c r="O100" s="12" t="s">
        <v>17</v>
      </c>
      <c r="P100" s="11" t="s">
        <v>29</v>
      </c>
      <c r="Q100" s="10">
        <v>43395</v>
      </c>
      <c r="R100" s="36" t="s">
        <v>2232</v>
      </c>
      <c r="S100" s="37">
        <v>0</v>
      </c>
    </row>
    <row r="101" spans="1:19" ht="15" thickBot="1" x14ac:dyDescent="0.35">
      <c r="A101" s="46" t="s">
        <v>889</v>
      </c>
      <c r="B101" s="9" t="str">
        <f t="shared" si="4"/>
        <v/>
      </c>
      <c r="C101" s="8" t="str">
        <f t="shared" si="5"/>
        <v>◄</v>
      </c>
      <c r="D101" s="7"/>
      <c r="E101" s="6"/>
      <c r="F101" s="20" t="s">
        <v>282</v>
      </c>
      <c r="G101" s="22" t="s">
        <v>2229</v>
      </c>
      <c r="H101" s="17" t="s">
        <v>2233</v>
      </c>
      <c r="I101" s="72" t="s">
        <v>1913</v>
      </c>
      <c r="J101" s="16">
        <v>4821</v>
      </c>
      <c r="K101" s="15" t="s">
        <v>29</v>
      </c>
      <c r="L101" s="44">
        <v>0</v>
      </c>
      <c r="M101" s="14" t="s">
        <v>25</v>
      </c>
      <c r="N101" s="21">
        <v>43393</v>
      </c>
      <c r="O101" s="12" t="s">
        <v>17</v>
      </c>
      <c r="P101" s="11" t="s">
        <v>29</v>
      </c>
      <c r="Q101" s="10">
        <v>43395</v>
      </c>
      <c r="R101" s="38"/>
      <c r="S101" s="39"/>
    </row>
    <row r="102" spans="1:19" x14ac:dyDescent="0.3">
      <c r="A102" s="46" t="s">
        <v>889</v>
      </c>
      <c r="B102" s="9" t="str">
        <f t="shared" si="4"/>
        <v/>
      </c>
      <c r="C102" s="8" t="str">
        <f t="shared" si="5"/>
        <v>◄</v>
      </c>
      <c r="D102" s="7"/>
      <c r="E102" s="6"/>
      <c r="F102" s="19" t="s">
        <v>286</v>
      </c>
      <c r="G102" s="22" t="s">
        <v>2234</v>
      </c>
      <c r="H102" s="17" t="s">
        <v>2235</v>
      </c>
      <c r="I102" s="72" t="s">
        <v>1913</v>
      </c>
      <c r="J102" s="16" t="s">
        <v>2236</v>
      </c>
      <c r="K102" s="15" t="s">
        <v>29</v>
      </c>
      <c r="L102" s="44">
        <v>0</v>
      </c>
      <c r="M102" s="14" t="s">
        <v>25</v>
      </c>
      <c r="N102" s="21">
        <v>43393</v>
      </c>
      <c r="O102" s="12" t="s">
        <v>17</v>
      </c>
      <c r="P102" s="11" t="s">
        <v>29</v>
      </c>
      <c r="Q102" s="10">
        <v>43395</v>
      </c>
      <c r="R102" s="36" t="s">
        <v>2237</v>
      </c>
      <c r="S102" s="37">
        <v>0</v>
      </c>
    </row>
    <row r="103" spans="1:19" x14ac:dyDescent="0.3">
      <c r="A103" s="46" t="s">
        <v>889</v>
      </c>
      <c r="B103" s="9" t="str">
        <f t="shared" si="4"/>
        <v/>
      </c>
      <c r="C103" s="8" t="str">
        <f t="shared" si="5"/>
        <v>◄</v>
      </c>
      <c r="D103" s="7"/>
      <c r="E103" s="6"/>
      <c r="F103" s="20" t="s">
        <v>288</v>
      </c>
      <c r="G103" s="22" t="s">
        <v>2234</v>
      </c>
      <c r="H103" s="17" t="s">
        <v>2238</v>
      </c>
      <c r="I103" s="72" t="s">
        <v>1913</v>
      </c>
      <c r="J103" s="16">
        <v>4823</v>
      </c>
      <c r="K103" s="15" t="s">
        <v>29</v>
      </c>
      <c r="L103" s="44">
        <v>0</v>
      </c>
      <c r="M103" s="14" t="s">
        <v>25</v>
      </c>
      <c r="N103" s="21">
        <v>43393</v>
      </c>
      <c r="O103" s="12" t="s">
        <v>17</v>
      </c>
      <c r="P103" s="11" t="s">
        <v>29</v>
      </c>
      <c r="Q103" s="10">
        <v>43395</v>
      </c>
      <c r="R103" s="38"/>
      <c r="S103" s="39"/>
    </row>
    <row r="104" spans="1:19" ht="15" thickBot="1" x14ac:dyDescent="0.35">
      <c r="A104" s="46" t="s">
        <v>889</v>
      </c>
      <c r="B104" s="9" t="str">
        <f t="shared" si="4"/>
        <v/>
      </c>
      <c r="C104" s="8" t="str">
        <f t="shared" si="5"/>
        <v>◄</v>
      </c>
      <c r="D104" s="7"/>
      <c r="E104" s="6"/>
      <c r="F104" s="20" t="s">
        <v>1077</v>
      </c>
      <c r="G104" s="22" t="s">
        <v>2234</v>
      </c>
      <c r="H104" s="17" t="s">
        <v>2239</v>
      </c>
      <c r="I104" s="72" t="s">
        <v>1913</v>
      </c>
      <c r="J104" s="16">
        <v>4824</v>
      </c>
      <c r="K104" s="15" t="s">
        <v>29</v>
      </c>
      <c r="L104" s="44">
        <v>0</v>
      </c>
      <c r="M104" s="14" t="s">
        <v>25</v>
      </c>
      <c r="N104" s="21">
        <v>43393</v>
      </c>
      <c r="O104" s="12" t="s">
        <v>17</v>
      </c>
      <c r="P104" s="11" t="s">
        <v>29</v>
      </c>
      <c r="Q104" s="10">
        <v>43395</v>
      </c>
      <c r="R104" s="38"/>
      <c r="S104" s="39"/>
    </row>
    <row r="105" spans="1:19" x14ac:dyDescent="0.3">
      <c r="A105" s="46" t="s">
        <v>889</v>
      </c>
      <c r="B105" s="9" t="str">
        <f t="shared" si="4"/>
        <v/>
      </c>
      <c r="C105" s="8" t="str">
        <f t="shared" si="5"/>
        <v>◄</v>
      </c>
      <c r="D105" s="7"/>
      <c r="E105" s="6"/>
      <c r="F105" s="19" t="s">
        <v>293</v>
      </c>
      <c r="G105" s="22" t="s">
        <v>2234</v>
      </c>
      <c r="H105" s="17" t="s">
        <v>2240</v>
      </c>
      <c r="I105" s="72" t="s">
        <v>1913</v>
      </c>
      <c r="J105" s="16">
        <v>4825</v>
      </c>
      <c r="K105" s="15" t="s">
        <v>29</v>
      </c>
      <c r="L105" s="44">
        <v>0</v>
      </c>
      <c r="M105" s="14" t="s">
        <v>25</v>
      </c>
      <c r="N105" s="21">
        <v>43393</v>
      </c>
      <c r="O105" s="12" t="s">
        <v>17</v>
      </c>
      <c r="P105" s="11" t="s">
        <v>29</v>
      </c>
      <c r="Q105" s="10">
        <v>43395</v>
      </c>
      <c r="R105" s="36" t="s">
        <v>2237</v>
      </c>
      <c r="S105" s="37">
        <v>0</v>
      </c>
    </row>
    <row r="106" spans="1:19" ht="15" thickBot="1" x14ac:dyDescent="0.35">
      <c r="A106" s="46" t="s">
        <v>889</v>
      </c>
      <c r="B106" s="9" t="str">
        <f t="shared" si="4"/>
        <v/>
      </c>
      <c r="C106" s="8" t="str">
        <f t="shared" si="5"/>
        <v>◄</v>
      </c>
      <c r="D106" s="7"/>
      <c r="E106" s="6"/>
      <c r="F106" s="20" t="s">
        <v>295</v>
      </c>
      <c r="G106" s="22" t="s">
        <v>2234</v>
      </c>
      <c r="H106" s="17" t="s">
        <v>2241</v>
      </c>
      <c r="I106" s="72" t="s">
        <v>1913</v>
      </c>
      <c r="J106" s="16">
        <v>4826</v>
      </c>
      <c r="K106" s="15" t="s">
        <v>29</v>
      </c>
      <c r="L106" s="44">
        <v>0</v>
      </c>
      <c r="M106" s="14" t="s">
        <v>25</v>
      </c>
      <c r="N106" s="21">
        <v>43393</v>
      </c>
      <c r="O106" s="12" t="s">
        <v>17</v>
      </c>
      <c r="P106" s="11" t="s">
        <v>29</v>
      </c>
      <c r="Q106" s="10">
        <v>43395</v>
      </c>
      <c r="R106" s="38"/>
      <c r="S106" s="39"/>
    </row>
    <row r="107" spans="1:19" x14ac:dyDescent="0.3">
      <c r="A107" s="46" t="s">
        <v>889</v>
      </c>
      <c r="B107" s="9" t="str">
        <f t="shared" si="4"/>
        <v/>
      </c>
      <c r="C107" s="8" t="str">
        <f t="shared" si="5"/>
        <v>◄</v>
      </c>
      <c r="D107" s="7"/>
      <c r="E107" s="6"/>
      <c r="F107" s="19" t="s">
        <v>302</v>
      </c>
      <c r="G107" s="22" t="s">
        <v>2242</v>
      </c>
      <c r="H107" s="17" t="s">
        <v>2243</v>
      </c>
      <c r="I107" s="72" t="s">
        <v>1913</v>
      </c>
      <c r="J107" s="16" t="s">
        <v>2244</v>
      </c>
      <c r="K107" s="15" t="s">
        <v>29</v>
      </c>
      <c r="L107" s="44">
        <v>0</v>
      </c>
      <c r="M107" s="14" t="s">
        <v>25</v>
      </c>
      <c r="N107" s="21">
        <v>43393</v>
      </c>
      <c r="O107" s="12" t="s">
        <v>17</v>
      </c>
      <c r="P107" s="11" t="s">
        <v>29</v>
      </c>
      <c r="Q107" s="10">
        <v>43395</v>
      </c>
      <c r="R107" s="36" t="s">
        <v>2245</v>
      </c>
      <c r="S107" s="37">
        <v>0</v>
      </c>
    </row>
    <row r="108" spans="1:19" x14ac:dyDescent="0.3">
      <c r="A108" s="46" t="s">
        <v>889</v>
      </c>
      <c r="B108" s="9" t="str">
        <f t="shared" si="4"/>
        <v/>
      </c>
      <c r="C108" s="8" t="str">
        <f t="shared" si="5"/>
        <v>◄</v>
      </c>
      <c r="D108" s="7"/>
      <c r="E108" s="6"/>
      <c r="F108" s="20" t="s">
        <v>304</v>
      </c>
      <c r="G108" s="22" t="s">
        <v>2242</v>
      </c>
      <c r="H108" s="17" t="s">
        <v>2246</v>
      </c>
      <c r="I108" s="72" t="s">
        <v>1913</v>
      </c>
      <c r="J108" s="16" t="s">
        <v>2247</v>
      </c>
      <c r="K108" s="15" t="s">
        <v>29</v>
      </c>
      <c r="L108" s="44">
        <v>0</v>
      </c>
      <c r="M108" s="14" t="s">
        <v>25</v>
      </c>
      <c r="N108" s="21">
        <v>43393</v>
      </c>
      <c r="O108" s="12" t="s">
        <v>17</v>
      </c>
      <c r="P108" s="11" t="s">
        <v>29</v>
      </c>
      <c r="Q108" s="10">
        <v>43395</v>
      </c>
      <c r="R108" s="38"/>
      <c r="S108" s="39"/>
    </row>
    <row r="109" spans="1:19" ht="15" thickBot="1" x14ac:dyDescent="0.35">
      <c r="A109" s="46" t="s">
        <v>889</v>
      </c>
      <c r="B109" s="9" t="str">
        <f t="shared" si="4"/>
        <v/>
      </c>
      <c r="C109" s="8" t="str">
        <f t="shared" si="5"/>
        <v>◄</v>
      </c>
      <c r="D109" s="7"/>
      <c r="E109" s="6"/>
      <c r="F109" s="20" t="s">
        <v>305</v>
      </c>
      <c r="G109" s="22" t="s">
        <v>2242</v>
      </c>
      <c r="H109" s="17" t="s">
        <v>2248</v>
      </c>
      <c r="I109" s="72" t="s">
        <v>1913</v>
      </c>
      <c r="J109" s="16" t="s">
        <v>2249</v>
      </c>
      <c r="K109" s="15" t="s">
        <v>29</v>
      </c>
      <c r="L109" s="44">
        <v>0</v>
      </c>
      <c r="M109" s="14" t="s">
        <v>25</v>
      </c>
      <c r="N109" s="21">
        <v>43393</v>
      </c>
      <c r="O109" s="12" t="s">
        <v>17</v>
      </c>
      <c r="P109" s="11" t="s">
        <v>29</v>
      </c>
      <c r="Q109" s="10">
        <v>43395</v>
      </c>
      <c r="R109" s="38"/>
      <c r="S109" s="39"/>
    </row>
    <row r="110" spans="1:19" ht="15" thickBot="1" x14ac:dyDescent="0.35">
      <c r="A110" s="46" t="s">
        <v>889</v>
      </c>
      <c r="B110" s="9" t="str">
        <f t="shared" si="4"/>
        <v/>
      </c>
      <c r="C110" s="8" t="str">
        <f t="shared" si="5"/>
        <v>◄</v>
      </c>
      <c r="D110" s="7"/>
      <c r="E110" s="6"/>
      <c r="F110" s="19" t="s">
        <v>312</v>
      </c>
      <c r="G110" s="22" t="s">
        <v>2242</v>
      </c>
      <c r="H110" s="17" t="s">
        <v>2250</v>
      </c>
      <c r="I110" s="72" t="s">
        <v>1913</v>
      </c>
      <c r="J110" s="16" t="s">
        <v>2251</v>
      </c>
      <c r="K110" s="15" t="s">
        <v>29</v>
      </c>
      <c r="L110" s="44">
        <v>0</v>
      </c>
      <c r="M110" s="14" t="s">
        <v>25</v>
      </c>
      <c r="N110" s="21">
        <v>43393</v>
      </c>
      <c r="O110" s="12" t="s">
        <v>17</v>
      </c>
      <c r="P110" s="11" t="s">
        <v>29</v>
      </c>
      <c r="Q110" s="10">
        <v>43395</v>
      </c>
      <c r="R110" s="36" t="s">
        <v>2245</v>
      </c>
      <c r="S110" s="37">
        <v>0</v>
      </c>
    </row>
    <row r="111" spans="1:19" x14ac:dyDescent="0.3">
      <c r="A111" s="46" t="s">
        <v>889</v>
      </c>
      <c r="B111" s="9" t="str">
        <f t="shared" si="4"/>
        <v/>
      </c>
      <c r="C111" s="8" t="str">
        <f t="shared" si="5"/>
        <v>◄</v>
      </c>
      <c r="D111" s="7"/>
      <c r="E111" s="6"/>
      <c r="F111" s="19" t="s">
        <v>320</v>
      </c>
      <c r="G111" s="22" t="s">
        <v>2242</v>
      </c>
      <c r="H111" s="17" t="s">
        <v>2252</v>
      </c>
      <c r="I111" s="72" t="s">
        <v>1913</v>
      </c>
      <c r="J111" s="16">
        <v>4828</v>
      </c>
      <c r="K111" s="15" t="s">
        <v>29</v>
      </c>
      <c r="L111" s="44">
        <v>0</v>
      </c>
      <c r="M111" s="14" t="s">
        <v>25</v>
      </c>
      <c r="N111" s="21">
        <v>43393</v>
      </c>
      <c r="O111" s="12" t="s">
        <v>17</v>
      </c>
      <c r="P111" s="11" t="s">
        <v>29</v>
      </c>
      <c r="Q111" s="10">
        <v>43395</v>
      </c>
      <c r="R111" s="36" t="s">
        <v>2245</v>
      </c>
      <c r="S111" s="37">
        <v>0</v>
      </c>
    </row>
    <row r="112" spans="1:19" x14ac:dyDescent="0.3">
      <c r="A112" s="46" t="s">
        <v>889</v>
      </c>
      <c r="B112" s="9" t="str">
        <f t="shared" si="4"/>
        <v/>
      </c>
      <c r="C112" s="8" t="str">
        <f t="shared" si="5"/>
        <v>◄</v>
      </c>
      <c r="D112" s="7"/>
      <c r="E112" s="6"/>
      <c r="F112" s="20" t="s">
        <v>321</v>
      </c>
      <c r="G112" s="22" t="s">
        <v>2242</v>
      </c>
      <c r="H112" s="17" t="s">
        <v>2253</v>
      </c>
      <c r="I112" s="72" t="s">
        <v>1913</v>
      </c>
      <c r="J112" s="16" t="s">
        <v>2254</v>
      </c>
      <c r="K112" s="15">
        <v>0</v>
      </c>
      <c r="L112" s="44" t="s">
        <v>17</v>
      </c>
      <c r="M112" s="14" t="s">
        <v>25</v>
      </c>
      <c r="N112" s="21">
        <v>43393</v>
      </c>
      <c r="O112" s="12" t="s">
        <v>17</v>
      </c>
      <c r="P112" s="11" t="s">
        <v>29</v>
      </c>
      <c r="Q112" s="10">
        <v>43395</v>
      </c>
      <c r="R112" s="38"/>
      <c r="S112" s="39"/>
    </row>
    <row r="113" spans="1:19" ht="15" thickBot="1" x14ac:dyDescent="0.35">
      <c r="A113" s="46" t="s">
        <v>889</v>
      </c>
      <c r="B113" s="9" t="str">
        <f t="shared" si="4"/>
        <v/>
      </c>
      <c r="C113" s="8" t="str">
        <f t="shared" si="5"/>
        <v>◄</v>
      </c>
      <c r="D113" s="7"/>
      <c r="E113" s="6"/>
      <c r="F113" s="20" t="s">
        <v>322</v>
      </c>
      <c r="G113" s="22" t="s">
        <v>2242</v>
      </c>
      <c r="H113" s="17" t="s">
        <v>2255</v>
      </c>
      <c r="I113" s="72" t="s">
        <v>1913</v>
      </c>
      <c r="J113" s="16" t="s">
        <v>2256</v>
      </c>
      <c r="K113" s="15" t="s">
        <v>29</v>
      </c>
      <c r="L113" s="44">
        <v>0</v>
      </c>
      <c r="M113" s="14" t="s">
        <v>25</v>
      </c>
      <c r="N113" s="21">
        <v>43393</v>
      </c>
      <c r="O113" s="12" t="s">
        <v>17</v>
      </c>
      <c r="P113" s="11" t="s">
        <v>29</v>
      </c>
      <c r="Q113" s="10">
        <v>43395</v>
      </c>
      <c r="R113" s="38"/>
      <c r="S113" s="39"/>
    </row>
    <row r="114" spans="1:19" x14ac:dyDescent="0.3">
      <c r="A114" s="46" t="s">
        <v>889</v>
      </c>
      <c r="B114" s="9" t="str">
        <f t="shared" si="4"/>
        <v/>
      </c>
      <c r="C114" s="8" t="str">
        <f t="shared" si="5"/>
        <v>◄</v>
      </c>
      <c r="D114" s="7"/>
      <c r="E114" s="6"/>
      <c r="F114" s="19" t="s">
        <v>327</v>
      </c>
      <c r="G114" s="22" t="s">
        <v>2257</v>
      </c>
      <c r="H114" s="17" t="s">
        <v>2258</v>
      </c>
      <c r="I114" s="72" t="s">
        <v>1913</v>
      </c>
      <c r="J114" s="16" t="s">
        <v>2259</v>
      </c>
      <c r="K114" s="15" t="s">
        <v>29</v>
      </c>
      <c r="L114" s="44">
        <v>0</v>
      </c>
      <c r="M114" s="14" t="s">
        <v>25</v>
      </c>
      <c r="N114" s="21" t="s">
        <v>1197</v>
      </c>
      <c r="O114" s="12" t="s">
        <v>17</v>
      </c>
      <c r="P114" s="11" t="s">
        <v>29</v>
      </c>
      <c r="Q114" s="10">
        <v>44197</v>
      </c>
      <c r="R114" s="36" t="s">
        <v>2260</v>
      </c>
      <c r="S114" s="37">
        <v>0</v>
      </c>
    </row>
    <row r="115" spans="1:19" ht="15" thickBot="1" x14ac:dyDescent="0.35">
      <c r="A115" s="46" t="s">
        <v>889</v>
      </c>
      <c r="B115" s="9" t="str">
        <f t="shared" si="4"/>
        <v/>
      </c>
      <c r="C115" s="8" t="str">
        <f t="shared" si="5"/>
        <v>◄</v>
      </c>
      <c r="D115" s="7"/>
      <c r="E115" s="6"/>
      <c r="F115" s="20" t="s">
        <v>329</v>
      </c>
      <c r="G115" s="22" t="s">
        <v>2257</v>
      </c>
      <c r="H115" s="17" t="s">
        <v>2261</v>
      </c>
      <c r="I115" s="72" t="s">
        <v>1913</v>
      </c>
      <c r="J115" s="16" t="s">
        <v>2262</v>
      </c>
      <c r="K115" s="15" t="s">
        <v>29</v>
      </c>
      <c r="L115" s="44">
        <v>0</v>
      </c>
      <c r="M115" s="14" t="s">
        <v>25</v>
      </c>
      <c r="N115" s="21" t="s">
        <v>1197</v>
      </c>
      <c r="O115" s="12" t="s">
        <v>17</v>
      </c>
      <c r="P115" s="11" t="s">
        <v>29</v>
      </c>
      <c r="Q115" s="10">
        <v>44197</v>
      </c>
      <c r="R115" s="38"/>
      <c r="S115" s="39"/>
    </row>
    <row r="116" spans="1:19" ht="15" thickBot="1" x14ac:dyDescent="0.35">
      <c r="A116" s="46" t="s">
        <v>889</v>
      </c>
      <c r="B116" s="9" t="str">
        <f t="shared" si="4"/>
        <v/>
      </c>
      <c r="C116" s="8" t="str">
        <f t="shared" si="5"/>
        <v>◄</v>
      </c>
      <c r="D116" s="7"/>
      <c r="E116" s="6"/>
      <c r="F116" s="19" t="s">
        <v>336</v>
      </c>
      <c r="G116" s="22" t="s">
        <v>2263</v>
      </c>
      <c r="H116" s="17" t="s">
        <v>2264</v>
      </c>
      <c r="I116" s="72" t="s">
        <v>1913</v>
      </c>
      <c r="J116" s="16" t="s">
        <v>2265</v>
      </c>
      <c r="K116" s="15" t="s">
        <v>29</v>
      </c>
      <c r="L116" s="44">
        <v>0</v>
      </c>
      <c r="M116" s="14" t="s">
        <v>25</v>
      </c>
      <c r="N116" s="21" t="s">
        <v>1197</v>
      </c>
      <c r="O116" s="12" t="s">
        <v>17</v>
      </c>
      <c r="P116" s="11" t="s">
        <v>29</v>
      </c>
      <c r="Q116" s="10">
        <v>43467</v>
      </c>
      <c r="R116" s="36" t="s">
        <v>2266</v>
      </c>
      <c r="S116" s="37">
        <v>0</v>
      </c>
    </row>
    <row r="117" spans="1:19" x14ac:dyDescent="0.3">
      <c r="A117" s="46" t="s">
        <v>889</v>
      </c>
      <c r="B117" s="9" t="str">
        <f t="shared" si="4"/>
        <v/>
      </c>
      <c r="C117" s="8" t="str">
        <f t="shared" si="5"/>
        <v>◄</v>
      </c>
      <c r="D117" s="7"/>
      <c r="E117" s="6"/>
      <c r="F117" s="19" t="s">
        <v>343</v>
      </c>
      <c r="G117" s="22" t="s">
        <v>2267</v>
      </c>
      <c r="H117" s="17" t="s">
        <v>2268</v>
      </c>
      <c r="I117" s="72" t="s">
        <v>1913</v>
      </c>
      <c r="J117" s="16" t="s">
        <v>2269</v>
      </c>
      <c r="K117" s="15" t="s">
        <v>29</v>
      </c>
      <c r="L117" s="44">
        <v>0</v>
      </c>
      <c r="M117" s="14" t="s">
        <v>25</v>
      </c>
      <c r="N117" s="21" t="s">
        <v>1197</v>
      </c>
      <c r="O117" s="12" t="s">
        <v>17</v>
      </c>
      <c r="P117" s="11" t="s">
        <v>29</v>
      </c>
      <c r="Q117" s="10">
        <v>43467</v>
      </c>
      <c r="R117" s="36" t="s">
        <v>2270</v>
      </c>
      <c r="S117" s="37">
        <v>0</v>
      </c>
    </row>
    <row r="118" spans="1:19" ht="15" thickBot="1" x14ac:dyDescent="0.35">
      <c r="A118" s="46" t="s">
        <v>889</v>
      </c>
      <c r="B118" s="9" t="str">
        <f t="shared" si="4"/>
        <v/>
      </c>
      <c r="C118" s="8" t="str">
        <f t="shared" si="5"/>
        <v>◄</v>
      </c>
      <c r="D118" s="7"/>
      <c r="E118" s="6"/>
      <c r="F118" s="20" t="s">
        <v>344</v>
      </c>
      <c r="G118" s="22" t="s">
        <v>2267</v>
      </c>
      <c r="H118" s="17" t="s">
        <v>2271</v>
      </c>
      <c r="I118" s="72" t="s">
        <v>1913</v>
      </c>
      <c r="J118" s="16">
        <v>4832</v>
      </c>
      <c r="K118" s="15" t="s">
        <v>29</v>
      </c>
      <c r="L118" s="44">
        <v>0</v>
      </c>
      <c r="M118" s="14" t="s">
        <v>25</v>
      </c>
      <c r="N118" s="21" t="s">
        <v>1197</v>
      </c>
      <c r="O118" s="12" t="s">
        <v>17</v>
      </c>
      <c r="P118" s="11" t="s">
        <v>29</v>
      </c>
      <c r="Q118" s="10">
        <v>43467</v>
      </c>
      <c r="R118" s="38"/>
      <c r="S118" s="39"/>
    </row>
    <row r="119" spans="1:19" x14ac:dyDescent="0.3">
      <c r="A119" s="46" t="s">
        <v>889</v>
      </c>
      <c r="B119" s="9" t="str">
        <f t="shared" si="4"/>
        <v/>
      </c>
      <c r="C119" s="8" t="str">
        <f t="shared" si="5"/>
        <v>◄</v>
      </c>
      <c r="D119" s="7"/>
      <c r="E119" s="6"/>
      <c r="F119" s="19" t="s">
        <v>347</v>
      </c>
      <c r="G119" s="22" t="s">
        <v>2272</v>
      </c>
      <c r="H119" s="17" t="s">
        <v>2273</v>
      </c>
      <c r="I119" s="72">
        <v>0</v>
      </c>
      <c r="J119" s="16" t="s">
        <v>2274</v>
      </c>
      <c r="K119" s="15" t="s">
        <v>2275</v>
      </c>
      <c r="L119" s="44" t="s">
        <v>17</v>
      </c>
      <c r="M119" s="14" t="s">
        <v>25</v>
      </c>
      <c r="N119" s="21">
        <v>43491</v>
      </c>
      <c r="O119" s="12" t="s">
        <v>25</v>
      </c>
      <c r="P119" s="11">
        <v>43491</v>
      </c>
      <c r="Q119" s="10">
        <v>43493</v>
      </c>
      <c r="R119" s="36" t="s">
        <v>2276</v>
      </c>
      <c r="S119" s="37">
        <v>0</v>
      </c>
    </row>
    <row r="120" spans="1:19" x14ac:dyDescent="0.3">
      <c r="A120" s="46" t="s">
        <v>889</v>
      </c>
      <c r="B120" s="9" t="str">
        <f t="shared" si="4"/>
        <v/>
      </c>
      <c r="C120" s="8" t="str">
        <f t="shared" si="5"/>
        <v>◄</v>
      </c>
      <c r="D120" s="7"/>
      <c r="E120" s="6"/>
      <c r="F120" s="20" t="s">
        <v>348</v>
      </c>
      <c r="G120" s="22" t="s">
        <v>2272</v>
      </c>
      <c r="H120" s="17" t="s">
        <v>2277</v>
      </c>
      <c r="I120" s="72">
        <v>0</v>
      </c>
      <c r="J120" s="16" t="s">
        <v>2274</v>
      </c>
      <c r="K120" s="15" t="s">
        <v>2275</v>
      </c>
      <c r="L120" s="44" t="s">
        <v>17</v>
      </c>
      <c r="M120" s="14" t="s">
        <v>25</v>
      </c>
      <c r="N120" s="21">
        <v>43491</v>
      </c>
      <c r="O120" s="12" t="s">
        <v>25</v>
      </c>
      <c r="P120" s="11">
        <v>43491</v>
      </c>
      <c r="Q120" s="10">
        <v>43493</v>
      </c>
      <c r="R120" s="38"/>
      <c r="S120" s="39"/>
    </row>
    <row r="121" spans="1:19" ht="15" thickBot="1" x14ac:dyDescent="0.35">
      <c r="A121" s="46" t="s">
        <v>889</v>
      </c>
      <c r="B121" s="9" t="str">
        <f t="shared" si="4"/>
        <v/>
      </c>
      <c r="C121" s="8" t="str">
        <f t="shared" si="5"/>
        <v>◄</v>
      </c>
      <c r="D121" s="7"/>
      <c r="E121" s="6"/>
      <c r="F121" s="20" t="s">
        <v>349</v>
      </c>
      <c r="G121" s="22" t="s">
        <v>2272</v>
      </c>
      <c r="H121" s="17" t="s">
        <v>2278</v>
      </c>
      <c r="I121" s="72">
        <v>0</v>
      </c>
      <c r="J121" s="16" t="s">
        <v>2274</v>
      </c>
      <c r="K121" s="15" t="s">
        <v>29</v>
      </c>
      <c r="L121" s="44" t="s">
        <v>30</v>
      </c>
      <c r="M121" s="14" t="s">
        <v>25</v>
      </c>
      <c r="N121" s="21">
        <v>43491</v>
      </c>
      <c r="O121" s="12" t="s">
        <v>17</v>
      </c>
      <c r="P121" s="11" t="s">
        <v>29</v>
      </c>
      <c r="Q121" s="10">
        <v>43493</v>
      </c>
      <c r="R121" s="38"/>
      <c r="S121" s="39"/>
    </row>
    <row r="122" spans="1:19" x14ac:dyDescent="0.3">
      <c r="A122" s="46" t="s">
        <v>889</v>
      </c>
      <c r="B122" s="9" t="str">
        <f t="shared" si="4"/>
        <v/>
      </c>
      <c r="C122" s="8" t="str">
        <f t="shared" si="5"/>
        <v>◄</v>
      </c>
      <c r="D122" s="7"/>
      <c r="E122" s="6"/>
      <c r="F122" s="19" t="s">
        <v>353</v>
      </c>
      <c r="G122" s="22" t="s">
        <v>2272</v>
      </c>
      <c r="H122" s="17" t="s">
        <v>2279</v>
      </c>
      <c r="I122" s="72">
        <v>0</v>
      </c>
      <c r="J122" s="16">
        <v>4833</v>
      </c>
      <c r="K122" s="15" t="s">
        <v>2275</v>
      </c>
      <c r="L122" s="44" t="s">
        <v>17</v>
      </c>
      <c r="M122" s="14" t="s">
        <v>25</v>
      </c>
      <c r="N122" s="21">
        <v>43491</v>
      </c>
      <c r="O122" s="12" t="s">
        <v>25</v>
      </c>
      <c r="P122" s="11">
        <v>43491</v>
      </c>
      <c r="Q122" s="10">
        <v>43493</v>
      </c>
      <c r="R122" s="36" t="s">
        <v>2276</v>
      </c>
      <c r="S122" s="37">
        <v>0</v>
      </c>
    </row>
    <row r="123" spans="1:19" x14ac:dyDescent="0.3">
      <c r="A123" s="46" t="s">
        <v>889</v>
      </c>
      <c r="B123" s="9" t="str">
        <f t="shared" si="4"/>
        <v/>
      </c>
      <c r="C123" s="8" t="str">
        <f t="shared" si="5"/>
        <v>◄</v>
      </c>
      <c r="D123" s="7"/>
      <c r="E123" s="6"/>
      <c r="F123" s="20" t="s">
        <v>355</v>
      </c>
      <c r="G123" s="22" t="s">
        <v>2272</v>
      </c>
      <c r="H123" s="17" t="s">
        <v>2280</v>
      </c>
      <c r="I123" s="72">
        <v>0</v>
      </c>
      <c r="J123" s="16">
        <v>4833</v>
      </c>
      <c r="K123" s="15" t="s">
        <v>2275</v>
      </c>
      <c r="L123" s="44" t="s">
        <v>17</v>
      </c>
      <c r="M123" s="14" t="s">
        <v>25</v>
      </c>
      <c r="N123" s="21">
        <v>43491</v>
      </c>
      <c r="O123" s="12" t="s">
        <v>25</v>
      </c>
      <c r="P123" s="11">
        <v>43491</v>
      </c>
      <c r="Q123" s="10">
        <v>43493</v>
      </c>
      <c r="R123" s="38"/>
      <c r="S123" s="39"/>
    </row>
    <row r="124" spans="1:19" ht="15" thickBot="1" x14ac:dyDescent="0.35">
      <c r="A124" s="46" t="s">
        <v>889</v>
      </c>
      <c r="B124" s="9" t="str">
        <f t="shared" si="4"/>
        <v/>
      </c>
      <c r="C124" s="8" t="str">
        <f t="shared" si="5"/>
        <v>◄</v>
      </c>
      <c r="D124" s="7"/>
      <c r="E124" s="6"/>
      <c r="F124" s="20" t="s">
        <v>356</v>
      </c>
      <c r="G124" s="22" t="s">
        <v>2272</v>
      </c>
      <c r="H124" s="17" t="s">
        <v>2281</v>
      </c>
      <c r="I124" s="72">
        <v>0</v>
      </c>
      <c r="J124" s="16">
        <v>4833</v>
      </c>
      <c r="K124" s="15" t="s">
        <v>29</v>
      </c>
      <c r="L124" s="44" t="s">
        <v>30</v>
      </c>
      <c r="M124" s="14" t="s">
        <v>25</v>
      </c>
      <c r="N124" s="21">
        <v>43491</v>
      </c>
      <c r="O124" s="12" t="s">
        <v>17</v>
      </c>
      <c r="P124" s="11" t="s">
        <v>29</v>
      </c>
      <c r="Q124" s="10">
        <v>43493</v>
      </c>
      <c r="R124" s="38"/>
      <c r="S124" s="39"/>
    </row>
    <row r="125" spans="1:19" x14ac:dyDescent="0.3">
      <c r="A125" s="46" t="s">
        <v>889</v>
      </c>
      <c r="B125" s="9" t="str">
        <f t="shared" si="4"/>
        <v/>
      </c>
      <c r="C125" s="8" t="str">
        <f t="shared" si="5"/>
        <v>◄</v>
      </c>
      <c r="D125" s="7"/>
      <c r="E125" s="6"/>
      <c r="F125" s="19" t="s">
        <v>364</v>
      </c>
      <c r="G125" s="22" t="s">
        <v>2272</v>
      </c>
      <c r="H125" s="17" t="s">
        <v>2282</v>
      </c>
      <c r="I125" s="72">
        <v>0</v>
      </c>
      <c r="J125" s="16">
        <v>4834</v>
      </c>
      <c r="K125" s="15" t="s">
        <v>2275</v>
      </c>
      <c r="L125" s="44" t="s">
        <v>17</v>
      </c>
      <c r="M125" s="14" t="s">
        <v>25</v>
      </c>
      <c r="N125" s="21">
        <v>43491</v>
      </c>
      <c r="O125" s="12" t="s">
        <v>25</v>
      </c>
      <c r="P125" s="11">
        <v>43491</v>
      </c>
      <c r="Q125" s="10">
        <v>43493</v>
      </c>
      <c r="R125" s="36" t="s">
        <v>2276</v>
      </c>
      <c r="S125" s="37">
        <v>0</v>
      </c>
    </row>
    <row r="126" spans="1:19" x14ac:dyDescent="0.3">
      <c r="A126" s="46" t="s">
        <v>889</v>
      </c>
      <c r="B126" s="9" t="str">
        <f t="shared" si="4"/>
        <v/>
      </c>
      <c r="C126" s="8" t="str">
        <f t="shared" si="5"/>
        <v>◄</v>
      </c>
      <c r="D126" s="7"/>
      <c r="E126" s="6"/>
      <c r="F126" s="20" t="s">
        <v>366</v>
      </c>
      <c r="G126" s="22" t="s">
        <v>2272</v>
      </c>
      <c r="H126" s="17" t="s">
        <v>2283</v>
      </c>
      <c r="I126" s="72">
        <v>0</v>
      </c>
      <c r="J126" s="16">
        <v>4834</v>
      </c>
      <c r="K126" s="15" t="s">
        <v>2275</v>
      </c>
      <c r="L126" s="44" t="s">
        <v>17</v>
      </c>
      <c r="M126" s="14" t="s">
        <v>25</v>
      </c>
      <c r="N126" s="21">
        <v>43491</v>
      </c>
      <c r="O126" s="12" t="s">
        <v>25</v>
      </c>
      <c r="P126" s="11">
        <v>43491</v>
      </c>
      <c r="Q126" s="10">
        <v>43493</v>
      </c>
      <c r="R126" s="38"/>
      <c r="S126" s="39"/>
    </row>
    <row r="127" spans="1:19" ht="15" thickBot="1" x14ac:dyDescent="0.35">
      <c r="A127" s="46" t="s">
        <v>889</v>
      </c>
      <c r="B127" s="9" t="str">
        <f t="shared" si="4"/>
        <v/>
      </c>
      <c r="C127" s="8" t="str">
        <f t="shared" si="5"/>
        <v>◄</v>
      </c>
      <c r="D127" s="7"/>
      <c r="E127" s="6"/>
      <c r="F127" s="20" t="s">
        <v>367</v>
      </c>
      <c r="G127" s="22" t="s">
        <v>2272</v>
      </c>
      <c r="H127" s="17" t="s">
        <v>2284</v>
      </c>
      <c r="I127" s="72">
        <v>0</v>
      </c>
      <c r="J127" s="16">
        <v>4834</v>
      </c>
      <c r="K127" s="15" t="s">
        <v>29</v>
      </c>
      <c r="L127" s="44" t="s">
        <v>30</v>
      </c>
      <c r="M127" s="14" t="s">
        <v>25</v>
      </c>
      <c r="N127" s="21">
        <v>43491</v>
      </c>
      <c r="O127" s="12" t="s">
        <v>17</v>
      </c>
      <c r="P127" s="11" t="s">
        <v>29</v>
      </c>
      <c r="Q127" s="10">
        <v>43493</v>
      </c>
      <c r="R127" s="38"/>
      <c r="S127" s="39"/>
    </row>
    <row r="128" spans="1:19" x14ac:dyDescent="0.3">
      <c r="A128" s="46" t="s">
        <v>889</v>
      </c>
      <c r="B128" s="9" t="str">
        <f t="shared" si="4"/>
        <v/>
      </c>
      <c r="C128" s="8" t="str">
        <f t="shared" si="5"/>
        <v>◄</v>
      </c>
      <c r="D128" s="7"/>
      <c r="E128" s="6"/>
      <c r="F128" s="19" t="s">
        <v>373</v>
      </c>
      <c r="G128" s="22" t="s">
        <v>2272</v>
      </c>
      <c r="H128" s="17" t="s">
        <v>2285</v>
      </c>
      <c r="I128" s="72">
        <v>0</v>
      </c>
      <c r="J128" s="16">
        <v>4835</v>
      </c>
      <c r="K128" s="15" t="s">
        <v>2275</v>
      </c>
      <c r="L128" s="44" t="s">
        <v>17</v>
      </c>
      <c r="M128" s="14" t="s">
        <v>25</v>
      </c>
      <c r="N128" s="21">
        <v>43491</v>
      </c>
      <c r="O128" s="12" t="s">
        <v>25</v>
      </c>
      <c r="P128" s="11">
        <v>43491</v>
      </c>
      <c r="Q128" s="10">
        <v>43493</v>
      </c>
      <c r="R128" s="36" t="s">
        <v>2276</v>
      </c>
      <c r="S128" s="37">
        <v>0</v>
      </c>
    </row>
    <row r="129" spans="1:19" x14ac:dyDescent="0.3">
      <c r="A129" s="46" t="s">
        <v>889</v>
      </c>
      <c r="B129" s="9" t="str">
        <f t="shared" si="4"/>
        <v/>
      </c>
      <c r="C129" s="8" t="str">
        <f t="shared" si="5"/>
        <v>◄</v>
      </c>
      <c r="D129" s="7"/>
      <c r="E129" s="6"/>
      <c r="F129" s="20" t="s">
        <v>375</v>
      </c>
      <c r="G129" s="22" t="s">
        <v>2272</v>
      </c>
      <c r="H129" s="17" t="s">
        <v>2286</v>
      </c>
      <c r="I129" s="72">
        <v>0</v>
      </c>
      <c r="J129" s="16">
        <v>4835</v>
      </c>
      <c r="K129" s="15" t="s">
        <v>2275</v>
      </c>
      <c r="L129" s="44" t="s">
        <v>17</v>
      </c>
      <c r="M129" s="14" t="s">
        <v>25</v>
      </c>
      <c r="N129" s="21">
        <v>43491</v>
      </c>
      <c r="O129" s="12" t="s">
        <v>25</v>
      </c>
      <c r="P129" s="11">
        <v>43491</v>
      </c>
      <c r="Q129" s="10">
        <v>43493</v>
      </c>
      <c r="R129" s="38"/>
      <c r="S129" s="39"/>
    </row>
    <row r="130" spans="1:19" ht="15" thickBot="1" x14ac:dyDescent="0.35">
      <c r="A130" s="46" t="s">
        <v>889</v>
      </c>
      <c r="B130" s="9" t="str">
        <f t="shared" si="4"/>
        <v/>
      </c>
      <c r="C130" s="8" t="str">
        <f t="shared" si="5"/>
        <v>◄</v>
      </c>
      <c r="D130" s="7"/>
      <c r="E130" s="6"/>
      <c r="F130" s="20" t="s">
        <v>1132</v>
      </c>
      <c r="G130" s="22" t="s">
        <v>2272</v>
      </c>
      <c r="H130" s="17" t="s">
        <v>2287</v>
      </c>
      <c r="I130" s="72">
        <v>0</v>
      </c>
      <c r="J130" s="16">
        <v>4835</v>
      </c>
      <c r="K130" s="15" t="s">
        <v>29</v>
      </c>
      <c r="L130" s="44" t="s">
        <v>30</v>
      </c>
      <c r="M130" s="14" t="s">
        <v>25</v>
      </c>
      <c r="N130" s="21">
        <v>43491</v>
      </c>
      <c r="O130" s="12" t="s">
        <v>17</v>
      </c>
      <c r="P130" s="11" t="s">
        <v>29</v>
      </c>
      <c r="Q130" s="10">
        <v>43493</v>
      </c>
      <c r="R130" s="38"/>
      <c r="S130" s="39"/>
    </row>
    <row r="131" spans="1:19" x14ac:dyDescent="0.3">
      <c r="A131" s="46" t="s">
        <v>889</v>
      </c>
      <c r="B131" s="9" t="str">
        <f t="shared" si="4"/>
        <v/>
      </c>
      <c r="C131" s="8" t="str">
        <f t="shared" si="5"/>
        <v>◄</v>
      </c>
      <c r="D131" s="7"/>
      <c r="E131" s="6"/>
      <c r="F131" s="19" t="s">
        <v>380</v>
      </c>
      <c r="G131" s="22" t="s">
        <v>2272</v>
      </c>
      <c r="H131" s="17" t="s">
        <v>2288</v>
      </c>
      <c r="I131" s="72">
        <v>0</v>
      </c>
      <c r="J131" s="16">
        <v>4836</v>
      </c>
      <c r="K131" s="15" t="s">
        <v>2275</v>
      </c>
      <c r="L131" s="44" t="s">
        <v>17</v>
      </c>
      <c r="M131" s="14" t="s">
        <v>25</v>
      </c>
      <c r="N131" s="21">
        <v>43491</v>
      </c>
      <c r="O131" s="12" t="s">
        <v>25</v>
      </c>
      <c r="P131" s="11">
        <v>43491</v>
      </c>
      <c r="Q131" s="10">
        <v>43493</v>
      </c>
      <c r="R131" s="36" t="s">
        <v>2276</v>
      </c>
      <c r="S131" s="37">
        <v>0</v>
      </c>
    </row>
    <row r="132" spans="1:19" x14ac:dyDescent="0.3">
      <c r="A132" s="46" t="s">
        <v>889</v>
      </c>
      <c r="B132" s="9" t="str">
        <f t="shared" si="4"/>
        <v/>
      </c>
      <c r="C132" s="8" t="str">
        <f t="shared" si="5"/>
        <v>◄</v>
      </c>
      <c r="D132" s="7"/>
      <c r="E132" s="6"/>
      <c r="F132" s="20" t="s">
        <v>382</v>
      </c>
      <c r="G132" s="22" t="s">
        <v>2272</v>
      </c>
      <c r="H132" s="17" t="s">
        <v>2289</v>
      </c>
      <c r="I132" s="72">
        <v>0</v>
      </c>
      <c r="J132" s="16">
        <v>4836</v>
      </c>
      <c r="K132" s="15" t="s">
        <v>2275</v>
      </c>
      <c r="L132" s="44" t="s">
        <v>17</v>
      </c>
      <c r="M132" s="14" t="s">
        <v>25</v>
      </c>
      <c r="N132" s="21">
        <v>43491</v>
      </c>
      <c r="O132" s="12" t="s">
        <v>25</v>
      </c>
      <c r="P132" s="11">
        <v>43491</v>
      </c>
      <c r="Q132" s="10">
        <v>43493</v>
      </c>
      <c r="R132" s="38"/>
      <c r="S132" s="39"/>
    </row>
    <row r="133" spans="1:19" ht="15" thickBot="1" x14ac:dyDescent="0.35">
      <c r="A133" s="46" t="s">
        <v>889</v>
      </c>
      <c r="B133" s="9" t="str">
        <f t="shared" si="4"/>
        <v/>
      </c>
      <c r="C133" s="8" t="str">
        <f t="shared" si="5"/>
        <v>◄</v>
      </c>
      <c r="D133" s="7"/>
      <c r="E133" s="6"/>
      <c r="F133" s="20" t="s">
        <v>383</v>
      </c>
      <c r="G133" s="22" t="s">
        <v>2272</v>
      </c>
      <c r="H133" s="17" t="s">
        <v>2290</v>
      </c>
      <c r="I133" s="72">
        <v>0</v>
      </c>
      <c r="J133" s="16">
        <v>4836</v>
      </c>
      <c r="K133" s="15" t="s">
        <v>29</v>
      </c>
      <c r="L133" s="44" t="s">
        <v>30</v>
      </c>
      <c r="M133" s="14" t="s">
        <v>25</v>
      </c>
      <c r="N133" s="21">
        <v>43491</v>
      </c>
      <c r="O133" s="12" t="s">
        <v>17</v>
      </c>
      <c r="P133" s="11" t="s">
        <v>29</v>
      </c>
      <c r="Q133" s="10">
        <v>43493</v>
      </c>
      <c r="R133" s="38"/>
      <c r="S133" s="39"/>
    </row>
    <row r="134" spans="1:19" ht="15" thickBot="1" x14ac:dyDescent="0.35">
      <c r="A134" s="46" t="s">
        <v>889</v>
      </c>
      <c r="B134" s="9" t="str">
        <f t="shared" si="4"/>
        <v/>
      </c>
      <c r="C134" s="8" t="str">
        <f t="shared" si="5"/>
        <v>◄</v>
      </c>
      <c r="D134" s="7"/>
      <c r="E134" s="6"/>
      <c r="F134" s="19" t="s">
        <v>389</v>
      </c>
      <c r="G134" s="22" t="s">
        <v>2272</v>
      </c>
      <c r="H134" s="17" t="s">
        <v>2291</v>
      </c>
      <c r="I134" s="72" t="s">
        <v>1913</v>
      </c>
      <c r="J134" s="16" t="s">
        <v>2274</v>
      </c>
      <c r="K134" s="15" t="s">
        <v>29</v>
      </c>
      <c r="L134" s="44">
        <v>0</v>
      </c>
      <c r="M134" s="14" t="s">
        <v>25</v>
      </c>
      <c r="N134" s="21">
        <v>43491</v>
      </c>
      <c r="O134" s="12" t="s">
        <v>17</v>
      </c>
      <c r="P134" s="11" t="s">
        <v>29</v>
      </c>
      <c r="Q134" s="10">
        <v>43493</v>
      </c>
      <c r="R134" s="36" t="s">
        <v>2276</v>
      </c>
      <c r="S134" s="37">
        <v>0</v>
      </c>
    </row>
    <row r="135" spans="1:19" x14ac:dyDescent="0.3">
      <c r="A135" s="46" t="s">
        <v>889</v>
      </c>
      <c r="B135" s="9" t="str">
        <f t="shared" si="4"/>
        <v/>
      </c>
      <c r="C135" s="8" t="str">
        <f t="shared" si="5"/>
        <v>◄</v>
      </c>
      <c r="D135" s="7"/>
      <c r="E135" s="6"/>
      <c r="F135" s="19" t="s">
        <v>394</v>
      </c>
      <c r="G135" s="22" t="s">
        <v>2292</v>
      </c>
      <c r="H135" s="17" t="s">
        <v>2293</v>
      </c>
      <c r="I135" s="72" t="s">
        <v>1913</v>
      </c>
      <c r="J135" s="16" t="s">
        <v>2294</v>
      </c>
      <c r="K135" s="15" t="s">
        <v>29</v>
      </c>
      <c r="L135" s="44">
        <v>0</v>
      </c>
      <c r="M135" s="14" t="s">
        <v>25</v>
      </c>
      <c r="N135" s="21">
        <v>43491</v>
      </c>
      <c r="O135" s="12" t="s">
        <v>17</v>
      </c>
      <c r="P135" s="11" t="s">
        <v>29</v>
      </c>
      <c r="Q135" s="10">
        <v>43493</v>
      </c>
      <c r="R135" s="36" t="s">
        <v>2295</v>
      </c>
      <c r="S135" s="37">
        <v>0</v>
      </c>
    </row>
    <row r="136" spans="1:19" ht="15" thickBot="1" x14ac:dyDescent="0.35">
      <c r="A136" s="46" t="s">
        <v>889</v>
      </c>
      <c r="B136" s="9" t="str">
        <f t="shared" si="4"/>
        <v/>
      </c>
      <c r="C136" s="8" t="str">
        <f t="shared" si="5"/>
        <v>◄</v>
      </c>
      <c r="D136" s="7"/>
      <c r="E136" s="6"/>
      <c r="F136" s="20" t="s">
        <v>396</v>
      </c>
      <c r="G136" s="22" t="s">
        <v>2292</v>
      </c>
      <c r="H136" s="17" t="s">
        <v>2296</v>
      </c>
      <c r="I136" s="72" t="s">
        <v>1913</v>
      </c>
      <c r="J136" s="16">
        <v>4839</v>
      </c>
      <c r="K136" s="15" t="s">
        <v>29</v>
      </c>
      <c r="L136" s="44">
        <v>0</v>
      </c>
      <c r="M136" s="14" t="s">
        <v>25</v>
      </c>
      <c r="N136" s="21">
        <v>43491</v>
      </c>
      <c r="O136" s="12" t="s">
        <v>17</v>
      </c>
      <c r="P136" s="11" t="s">
        <v>29</v>
      </c>
      <c r="Q136" s="10">
        <v>43493</v>
      </c>
      <c r="R136" s="38"/>
      <c r="S136" s="39"/>
    </row>
    <row r="137" spans="1:19" x14ac:dyDescent="0.3">
      <c r="A137" s="46" t="s">
        <v>889</v>
      </c>
      <c r="B137" s="9" t="str">
        <f t="shared" si="4"/>
        <v/>
      </c>
      <c r="C137" s="8" t="str">
        <f t="shared" si="5"/>
        <v>◄</v>
      </c>
      <c r="D137" s="7"/>
      <c r="E137" s="6"/>
      <c r="F137" s="19" t="s">
        <v>404</v>
      </c>
      <c r="G137" s="22" t="s">
        <v>2297</v>
      </c>
      <c r="H137" s="17" t="s">
        <v>2298</v>
      </c>
      <c r="I137" s="72">
        <v>0</v>
      </c>
      <c r="J137" s="16" t="s">
        <v>2299</v>
      </c>
      <c r="K137" s="15" t="s">
        <v>2275</v>
      </c>
      <c r="L137" s="44" t="s">
        <v>17</v>
      </c>
      <c r="M137" s="14" t="s">
        <v>25</v>
      </c>
      <c r="N137" s="21">
        <v>43491</v>
      </c>
      <c r="O137" s="12" t="s">
        <v>17</v>
      </c>
      <c r="P137" s="11">
        <v>43493</v>
      </c>
      <c r="Q137" s="10">
        <v>43493</v>
      </c>
      <c r="R137" s="36" t="s">
        <v>2300</v>
      </c>
      <c r="S137" s="37">
        <v>0</v>
      </c>
    </row>
    <row r="138" spans="1:19" ht="15" thickBot="1" x14ac:dyDescent="0.35">
      <c r="A138" s="46" t="s">
        <v>889</v>
      </c>
      <c r="B138" s="9" t="str">
        <f t="shared" si="4"/>
        <v/>
      </c>
      <c r="C138" s="8" t="str">
        <f t="shared" si="5"/>
        <v>◄</v>
      </c>
      <c r="D138" s="7"/>
      <c r="E138" s="6"/>
      <c r="F138" s="20" t="s">
        <v>405</v>
      </c>
      <c r="G138" s="22" t="s">
        <v>2297</v>
      </c>
      <c r="H138" s="17" t="s">
        <v>2301</v>
      </c>
      <c r="I138" s="72">
        <v>0</v>
      </c>
      <c r="J138" s="16" t="s">
        <v>2299</v>
      </c>
      <c r="K138" s="15" t="s">
        <v>29</v>
      </c>
      <c r="L138" s="44" t="s">
        <v>30</v>
      </c>
      <c r="M138" s="14" t="s">
        <v>25</v>
      </c>
      <c r="N138" s="21">
        <v>43491</v>
      </c>
      <c r="O138" s="12" t="s">
        <v>17</v>
      </c>
      <c r="P138" s="11" t="s">
        <v>29</v>
      </c>
      <c r="Q138" s="10">
        <v>43493</v>
      </c>
      <c r="R138" s="38"/>
      <c r="S138" s="39"/>
    </row>
    <row r="139" spans="1:19" x14ac:dyDescent="0.3">
      <c r="A139" s="46" t="s">
        <v>889</v>
      </c>
      <c r="B139" s="9" t="str">
        <f t="shared" si="4"/>
        <v/>
      </c>
      <c r="C139" s="8" t="str">
        <f t="shared" si="5"/>
        <v>◄</v>
      </c>
      <c r="D139" s="7"/>
      <c r="E139" s="6"/>
      <c r="F139" s="19" t="s">
        <v>409</v>
      </c>
      <c r="G139" s="22" t="s">
        <v>2302</v>
      </c>
      <c r="H139" s="17" t="s">
        <v>2303</v>
      </c>
      <c r="I139" s="72" t="s">
        <v>1913</v>
      </c>
      <c r="J139" s="16" t="s">
        <v>2304</v>
      </c>
      <c r="K139" s="15" t="s">
        <v>29</v>
      </c>
      <c r="L139" s="44" t="s">
        <v>17</v>
      </c>
      <c r="M139" s="14" t="s">
        <v>25</v>
      </c>
      <c r="N139" s="21">
        <v>43491</v>
      </c>
      <c r="O139" s="12" t="s">
        <v>17</v>
      </c>
      <c r="P139" s="11" t="s">
        <v>29</v>
      </c>
      <c r="Q139" s="10">
        <v>43493</v>
      </c>
      <c r="R139" s="36" t="s">
        <v>2305</v>
      </c>
      <c r="S139" s="37">
        <v>0</v>
      </c>
    </row>
    <row r="140" spans="1:19" x14ac:dyDescent="0.3">
      <c r="A140" s="46" t="s">
        <v>889</v>
      </c>
      <c r="B140" s="9" t="str">
        <f t="shared" si="4"/>
        <v/>
      </c>
      <c r="C140" s="8" t="str">
        <f t="shared" si="5"/>
        <v>◄</v>
      </c>
      <c r="D140" s="7"/>
      <c r="E140" s="6"/>
      <c r="F140" s="20" t="s">
        <v>411</v>
      </c>
      <c r="G140" s="22" t="s">
        <v>2302</v>
      </c>
      <c r="H140" s="17" t="s">
        <v>2306</v>
      </c>
      <c r="I140" s="72" t="s">
        <v>1913</v>
      </c>
      <c r="J140" s="16" t="s">
        <v>2307</v>
      </c>
      <c r="K140" s="15" t="s">
        <v>29</v>
      </c>
      <c r="L140" s="44" t="s">
        <v>17</v>
      </c>
      <c r="M140" s="14" t="s">
        <v>25</v>
      </c>
      <c r="N140" s="21">
        <v>43491</v>
      </c>
      <c r="O140" s="12" t="s">
        <v>17</v>
      </c>
      <c r="P140" s="11" t="s">
        <v>29</v>
      </c>
      <c r="Q140" s="10">
        <v>43493</v>
      </c>
      <c r="R140" s="38"/>
      <c r="S140" s="39"/>
    </row>
    <row r="141" spans="1:19" ht="15" thickBot="1" x14ac:dyDescent="0.35">
      <c r="A141" s="46" t="s">
        <v>889</v>
      </c>
      <c r="B141" s="9" t="str">
        <f t="shared" si="4"/>
        <v/>
      </c>
      <c r="C141" s="8" t="str">
        <f t="shared" si="5"/>
        <v>◄</v>
      </c>
      <c r="D141" s="7"/>
      <c r="E141" s="6"/>
      <c r="F141" s="20" t="s">
        <v>412</v>
      </c>
      <c r="G141" s="22" t="s">
        <v>2302</v>
      </c>
      <c r="H141" s="17" t="s">
        <v>2308</v>
      </c>
      <c r="I141" s="72" t="s">
        <v>1913</v>
      </c>
      <c r="J141" s="16" t="s">
        <v>2309</v>
      </c>
      <c r="K141" s="15" t="s">
        <v>29</v>
      </c>
      <c r="L141" s="44" t="s">
        <v>17</v>
      </c>
      <c r="M141" s="14" t="s">
        <v>25</v>
      </c>
      <c r="N141" s="21">
        <v>43491</v>
      </c>
      <c r="O141" s="12" t="s">
        <v>17</v>
      </c>
      <c r="P141" s="11" t="s">
        <v>29</v>
      </c>
      <c r="Q141" s="10">
        <v>43493</v>
      </c>
      <c r="R141" s="38"/>
      <c r="S141" s="39"/>
    </row>
    <row r="142" spans="1:19" ht="15" thickBot="1" x14ac:dyDescent="0.35">
      <c r="A142" s="46" t="s">
        <v>889</v>
      </c>
      <c r="B142" s="9" t="str">
        <f t="shared" si="4"/>
        <v/>
      </c>
      <c r="C142" s="8" t="str">
        <f t="shared" si="5"/>
        <v>◄</v>
      </c>
      <c r="D142" s="7"/>
      <c r="E142" s="6"/>
      <c r="F142" s="19" t="s">
        <v>418</v>
      </c>
      <c r="G142" s="22" t="s">
        <v>2302</v>
      </c>
      <c r="H142" s="17" t="s">
        <v>2310</v>
      </c>
      <c r="I142" s="72" t="s">
        <v>1913</v>
      </c>
      <c r="J142" s="16" t="s">
        <v>2311</v>
      </c>
      <c r="K142" s="15" t="s">
        <v>29</v>
      </c>
      <c r="L142" s="44">
        <v>0</v>
      </c>
      <c r="M142" s="14" t="s">
        <v>25</v>
      </c>
      <c r="N142" s="21">
        <v>43491</v>
      </c>
      <c r="O142" s="12" t="s">
        <v>17</v>
      </c>
      <c r="P142" s="11" t="s">
        <v>29</v>
      </c>
      <c r="Q142" s="10">
        <v>43493</v>
      </c>
      <c r="R142" s="36" t="s">
        <v>2305</v>
      </c>
      <c r="S142" s="37">
        <v>0</v>
      </c>
    </row>
    <row r="143" spans="1:19" x14ac:dyDescent="0.3">
      <c r="A143" s="46" t="s">
        <v>889</v>
      </c>
      <c r="B143" s="9" t="str">
        <f t="shared" si="4"/>
        <v/>
      </c>
      <c r="C143" s="8" t="str">
        <f t="shared" si="5"/>
        <v>◄</v>
      </c>
      <c r="D143" s="7"/>
      <c r="E143" s="6"/>
      <c r="F143" s="19" t="s">
        <v>423</v>
      </c>
      <c r="G143" s="22" t="s">
        <v>2312</v>
      </c>
      <c r="H143" s="17" t="s">
        <v>2313</v>
      </c>
      <c r="I143" s="72" t="s">
        <v>1913</v>
      </c>
      <c r="J143" s="16" t="s">
        <v>2314</v>
      </c>
      <c r="K143" s="15" t="s">
        <v>29</v>
      </c>
      <c r="L143" s="44">
        <v>0</v>
      </c>
      <c r="M143" s="14" t="s">
        <v>25</v>
      </c>
      <c r="N143" s="21">
        <v>43540</v>
      </c>
      <c r="O143" s="12" t="s">
        <v>17</v>
      </c>
      <c r="P143" s="11" t="s">
        <v>29</v>
      </c>
      <c r="Q143" s="10">
        <v>43542</v>
      </c>
      <c r="R143" s="36" t="s">
        <v>2315</v>
      </c>
      <c r="S143" s="37">
        <v>0</v>
      </c>
    </row>
    <row r="144" spans="1:19" x14ac:dyDescent="0.3">
      <c r="A144" s="46" t="s">
        <v>889</v>
      </c>
      <c r="B144" s="9" t="str">
        <f t="shared" si="4"/>
        <v/>
      </c>
      <c r="C144" s="8" t="str">
        <f t="shared" si="5"/>
        <v>◄</v>
      </c>
      <c r="D144" s="7"/>
      <c r="E144" s="6"/>
      <c r="F144" s="20" t="s">
        <v>425</v>
      </c>
      <c r="G144" s="22" t="s">
        <v>2312</v>
      </c>
      <c r="H144" s="17" t="s">
        <v>2316</v>
      </c>
      <c r="I144" s="72" t="s">
        <v>1913</v>
      </c>
      <c r="J144" s="16">
        <v>4843</v>
      </c>
      <c r="K144" s="15" t="s">
        <v>29</v>
      </c>
      <c r="L144" s="44">
        <v>0</v>
      </c>
      <c r="M144" s="14" t="s">
        <v>25</v>
      </c>
      <c r="N144" s="21">
        <v>43540</v>
      </c>
      <c r="O144" s="12" t="s">
        <v>17</v>
      </c>
      <c r="P144" s="11" t="s">
        <v>29</v>
      </c>
      <c r="Q144" s="10">
        <v>43542</v>
      </c>
      <c r="R144" s="38"/>
      <c r="S144" s="39"/>
    </row>
    <row r="145" spans="1:19" ht="15" thickBot="1" x14ac:dyDescent="0.35">
      <c r="A145" s="46" t="s">
        <v>889</v>
      </c>
      <c r="B145" s="9" t="str">
        <f t="shared" si="4"/>
        <v/>
      </c>
      <c r="C145" s="8" t="str">
        <f t="shared" si="5"/>
        <v>◄</v>
      </c>
      <c r="D145" s="7"/>
      <c r="E145" s="6"/>
      <c r="F145" s="20" t="s">
        <v>426</v>
      </c>
      <c r="G145" s="22" t="s">
        <v>2312</v>
      </c>
      <c r="H145" s="17" t="s">
        <v>2317</v>
      </c>
      <c r="I145" s="72" t="s">
        <v>1913</v>
      </c>
      <c r="J145" s="16">
        <v>4844</v>
      </c>
      <c r="K145" s="15" t="s">
        <v>29</v>
      </c>
      <c r="L145" s="44">
        <v>0</v>
      </c>
      <c r="M145" s="14" t="s">
        <v>25</v>
      </c>
      <c r="N145" s="21">
        <v>43540</v>
      </c>
      <c r="O145" s="12" t="s">
        <v>17</v>
      </c>
      <c r="P145" s="11" t="s">
        <v>29</v>
      </c>
      <c r="Q145" s="10">
        <v>43542</v>
      </c>
      <c r="R145" s="38"/>
      <c r="S145" s="39"/>
    </row>
    <row r="146" spans="1:19" x14ac:dyDescent="0.3">
      <c r="A146" s="46" t="s">
        <v>889</v>
      </c>
      <c r="B146" s="9" t="str">
        <f t="shared" si="4"/>
        <v/>
      </c>
      <c r="C146" s="8" t="str">
        <f t="shared" si="5"/>
        <v>◄</v>
      </c>
      <c r="D146" s="7"/>
      <c r="E146" s="6"/>
      <c r="F146" s="19" t="s">
        <v>432</v>
      </c>
      <c r="G146" s="22" t="s">
        <v>2312</v>
      </c>
      <c r="H146" s="17" t="s">
        <v>2318</v>
      </c>
      <c r="I146" s="72" t="s">
        <v>1913</v>
      </c>
      <c r="J146" s="16">
        <v>4845</v>
      </c>
      <c r="K146" s="15" t="s">
        <v>29</v>
      </c>
      <c r="L146" s="44">
        <v>0</v>
      </c>
      <c r="M146" s="14" t="s">
        <v>25</v>
      </c>
      <c r="N146" s="21">
        <v>43540</v>
      </c>
      <c r="O146" s="12" t="s">
        <v>17</v>
      </c>
      <c r="P146" s="11" t="s">
        <v>29</v>
      </c>
      <c r="Q146" s="10">
        <v>43542</v>
      </c>
      <c r="R146" s="36" t="s">
        <v>2315</v>
      </c>
      <c r="S146" s="37">
        <v>0</v>
      </c>
    </row>
    <row r="147" spans="1:19" ht="15" thickBot="1" x14ac:dyDescent="0.35">
      <c r="A147" s="46" t="s">
        <v>889</v>
      </c>
      <c r="B147" s="9" t="str">
        <f t="shared" si="4"/>
        <v/>
      </c>
      <c r="C147" s="8" t="str">
        <f t="shared" si="5"/>
        <v>◄</v>
      </c>
      <c r="D147" s="7"/>
      <c r="E147" s="6"/>
      <c r="F147" s="20" t="s">
        <v>434</v>
      </c>
      <c r="G147" s="22" t="s">
        <v>2312</v>
      </c>
      <c r="H147" s="17" t="s">
        <v>2319</v>
      </c>
      <c r="I147" s="72" t="s">
        <v>1913</v>
      </c>
      <c r="J147" s="16">
        <v>4846</v>
      </c>
      <c r="K147" s="15" t="s">
        <v>29</v>
      </c>
      <c r="L147" s="44">
        <v>0</v>
      </c>
      <c r="M147" s="14" t="s">
        <v>25</v>
      </c>
      <c r="N147" s="21">
        <v>43540</v>
      </c>
      <c r="O147" s="12" t="s">
        <v>17</v>
      </c>
      <c r="P147" s="11" t="s">
        <v>29</v>
      </c>
      <c r="Q147" s="10">
        <v>43542</v>
      </c>
      <c r="R147" s="38"/>
      <c r="S147" s="39"/>
    </row>
    <row r="148" spans="1:19" x14ac:dyDescent="0.3">
      <c r="A148" s="46" t="s">
        <v>889</v>
      </c>
      <c r="B148" s="9" t="str">
        <f t="shared" si="4"/>
        <v/>
      </c>
      <c r="C148" s="8" t="str">
        <f t="shared" si="5"/>
        <v>◄</v>
      </c>
      <c r="D148" s="7"/>
      <c r="E148" s="6"/>
      <c r="F148" s="19" t="s">
        <v>442</v>
      </c>
      <c r="G148" s="22" t="s">
        <v>2320</v>
      </c>
      <c r="H148" s="17" t="s">
        <v>2321</v>
      </c>
      <c r="I148" s="72" t="s">
        <v>1913</v>
      </c>
      <c r="J148" s="16" t="s">
        <v>2322</v>
      </c>
      <c r="K148" s="15" t="s">
        <v>29</v>
      </c>
      <c r="L148" s="44">
        <v>0</v>
      </c>
      <c r="M148" s="14" t="s">
        <v>25</v>
      </c>
      <c r="N148" s="21">
        <v>43540</v>
      </c>
      <c r="O148" s="12" t="s">
        <v>17</v>
      </c>
      <c r="P148" s="11" t="s">
        <v>29</v>
      </c>
      <c r="Q148" s="10">
        <v>43542</v>
      </c>
      <c r="R148" s="36" t="s">
        <v>2323</v>
      </c>
      <c r="S148" s="37">
        <v>0</v>
      </c>
    </row>
    <row r="149" spans="1:19" x14ac:dyDescent="0.3">
      <c r="A149" s="46" t="s">
        <v>889</v>
      </c>
      <c r="B149" s="9" t="str">
        <f t="shared" si="4"/>
        <v/>
      </c>
      <c r="C149" s="8" t="str">
        <f t="shared" si="5"/>
        <v>◄</v>
      </c>
      <c r="D149" s="7"/>
      <c r="E149" s="6"/>
      <c r="F149" s="20" t="s">
        <v>443</v>
      </c>
      <c r="G149" s="22" t="s">
        <v>2320</v>
      </c>
      <c r="H149" s="17" t="s">
        <v>2324</v>
      </c>
      <c r="I149" s="72" t="s">
        <v>1913</v>
      </c>
      <c r="J149" s="16">
        <v>4848</v>
      </c>
      <c r="K149" s="15" t="s">
        <v>29</v>
      </c>
      <c r="L149" s="44">
        <v>0</v>
      </c>
      <c r="M149" s="14" t="s">
        <v>25</v>
      </c>
      <c r="N149" s="21">
        <v>43540</v>
      </c>
      <c r="O149" s="12" t="s">
        <v>17</v>
      </c>
      <c r="P149" s="11" t="s">
        <v>29</v>
      </c>
      <c r="Q149" s="10">
        <v>43542</v>
      </c>
      <c r="R149" s="38"/>
      <c r="S149" s="39"/>
    </row>
    <row r="150" spans="1:19" ht="15" thickBot="1" x14ac:dyDescent="0.35">
      <c r="A150" s="46" t="s">
        <v>889</v>
      </c>
      <c r="B150" s="9" t="str">
        <f t="shared" si="4"/>
        <v/>
      </c>
      <c r="C150" s="8" t="str">
        <f t="shared" si="5"/>
        <v>◄</v>
      </c>
      <c r="D150" s="7"/>
      <c r="E150" s="6"/>
      <c r="F150" s="20" t="s">
        <v>444</v>
      </c>
      <c r="G150" s="22" t="s">
        <v>2320</v>
      </c>
      <c r="H150" s="17" t="s">
        <v>2325</v>
      </c>
      <c r="I150" s="72" t="s">
        <v>1913</v>
      </c>
      <c r="J150" s="16">
        <v>4849</v>
      </c>
      <c r="K150" s="15" t="s">
        <v>29</v>
      </c>
      <c r="L150" s="44">
        <v>0</v>
      </c>
      <c r="M150" s="14" t="s">
        <v>25</v>
      </c>
      <c r="N150" s="21">
        <v>43540</v>
      </c>
      <c r="O150" s="12" t="s">
        <v>17</v>
      </c>
      <c r="P150" s="11" t="s">
        <v>29</v>
      </c>
      <c r="Q150" s="10">
        <v>43542</v>
      </c>
      <c r="R150" s="38"/>
      <c r="S150" s="39"/>
    </row>
    <row r="151" spans="1:19" x14ac:dyDescent="0.3">
      <c r="A151" s="46" t="s">
        <v>889</v>
      </c>
      <c r="B151" s="9" t="str">
        <f t="shared" si="4"/>
        <v/>
      </c>
      <c r="C151" s="8" t="str">
        <f t="shared" si="5"/>
        <v>◄</v>
      </c>
      <c r="D151" s="7"/>
      <c r="E151" s="6"/>
      <c r="F151" s="19" t="s">
        <v>449</v>
      </c>
      <c r="G151" s="22" t="s">
        <v>2320</v>
      </c>
      <c r="H151" s="17" t="s">
        <v>2326</v>
      </c>
      <c r="I151" s="72" t="s">
        <v>1913</v>
      </c>
      <c r="J151" s="16">
        <v>4850</v>
      </c>
      <c r="K151" s="15" t="s">
        <v>29</v>
      </c>
      <c r="L151" s="44">
        <v>0</v>
      </c>
      <c r="M151" s="14" t="s">
        <v>25</v>
      </c>
      <c r="N151" s="21">
        <v>43540</v>
      </c>
      <c r="O151" s="12" t="s">
        <v>17</v>
      </c>
      <c r="P151" s="11" t="s">
        <v>29</v>
      </c>
      <c r="Q151" s="10">
        <v>43542</v>
      </c>
      <c r="R151" s="36" t="s">
        <v>2323</v>
      </c>
      <c r="S151" s="37">
        <v>0</v>
      </c>
    </row>
    <row r="152" spans="1:19" ht="15" thickBot="1" x14ac:dyDescent="0.35">
      <c r="A152" s="46" t="s">
        <v>889</v>
      </c>
      <c r="B152" s="9" t="str">
        <f t="shared" ref="B152:B215" si="6">IF(C152="?","?","")</f>
        <v/>
      </c>
      <c r="C152" s="8" t="str">
        <f t="shared" ref="C152:C215" si="7">IF(AND(D152="",E152&gt;0),"?",IF(D152="","◄",IF(E152&gt;=1,"►","")))</f>
        <v>◄</v>
      </c>
      <c r="D152" s="7"/>
      <c r="E152" s="6"/>
      <c r="F152" s="20" t="s">
        <v>451</v>
      </c>
      <c r="G152" s="22" t="s">
        <v>2320</v>
      </c>
      <c r="H152" s="17" t="s">
        <v>2327</v>
      </c>
      <c r="I152" s="72" t="s">
        <v>1913</v>
      </c>
      <c r="J152" s="16">
        <v>4851</v>
      </c>
      <c r="K152" s="15" t="s">
        <v>29</v>
      </c>
      <c r="L152" s="44">
        <v>0</v>
      </c>
      <c r="M152" s="14" t="s">
        <v>25</v>
      </c>
      <c r="N152" s="21">
        <v>43540</v>
      </c>
      <c r="O152" s="12" t="s">
        <v>17</v>
      </c>
      <c r="P152" s="11" t="s">
        <v>29</v>
      </c>
      <c r="Q152" s="10">
        <v>43542</v>
      </c>
      <c r="R152" s="38"/>
      <c r="S152" s="39"/>
    </row>
    <row r="153" spans="1:19" x14ac:dyDescent="0.3">
      <c r="A153" s="46" t="s">
        <v>889</v>
      </c>
      <c r="B153" s="9" t="str">
        <f t="shared" si="6"/>
        <v/>
      </c>
      <c r="C153" s="8" t="str">
        <f t="shared" si="7"/>
        <v>◄</v>
      </c>
      <c r="D153" s="7"/>
      <c r="E153" s="6"/>
      <c r="F153" s="19" t="s">
        <v>459</v>
      </c>
      <c r="G153" s="22" t="s">
        <v>2328</v>
      </c>
      <c r="H153" s="17" t="s">
        <v>2329</v>
      </c>
      <c r="I153" s="72" t="s">
        <v>1913</v>
      </c>
      <c r="J153" s="16" t="s">
        <v>2330</v>
      </c>
      <c r="K153" s="15" t="s">
        <v>29</v>
      </c>
      <c r="L153" s="44">
        <v>0</v>
      </c>
      <c r="M153" s="14" t="s">
        <v>25</v>
      </c>
      <c r="N153" s="21">
        <v>43540</v>
      </c>
      <c r="O153" s="12" t="s">
        <v>17</v>
      </c>
      <c r="P153" s="11" t="s">
        <v>29</v>
      </c>
      <c r="Q153" s="10">
        <v>43542</v>
      </c>
      <c r="R153" s="36" t="s">
        <v>2331</v>
      </c>
      <c r="S153" s="37">
        <v>0</v>
      </c>
    </row>
    <row r="154" spans="1:19" x14ac:dyDescent="0.3">
      <c r="A154" s="46" t="s">
        <v>889</v>
      </c>
      <c r="B154" s="9" t="str">
        <f t="shared" si="6"/>
        <v/>
      </c>
      <c r="C154" s="8" t="str">
        <f t="shared" si="7"/>
        <v>◄</v>
      </c>
      <c r="D154" s="7"/>
      <c r="E154" s="6"/>
      <c r="F154" s="20" t="s">
        <v>460</v>
      </c>
      <c r="G154" s="22" t="s">
        <v>2328</v>
      </c>
      <c r="H154" s="17" t="s">
        <v>2332</v>
      </c>
      <c r="I154" s="72" t="s">
        <v>1913</v>
      </c>
      <c r="J154" s="16">
        <v>4853</v>
      </c>
      <c r="K154" s="15" t="s">
        <v>29</v>
      </c>
      <c r="L154" s="44">
        <v>0</v>
      </c>
      <c r="M154" s="14" t="s">
        <v>25</v>
      </c>
      <c r="N154" s="21">
        <v>43540</v>
      </c>
      <c r="O154" s="12" t="s">
        <v>17</v>
      </c>
      <c r="P154" s="11" t="s">
        <v>29</v>
      </c>
      <c r="Q154" s="10">
        <v>43542</v>
      </c>
      <c r="R154" s="38"/>
      <c r="S154" s="39"/>
    </row>
    <row r="155" spans="1:19" ht="15" thickBot="1" x14ac:dyDescent="0.35">
      <c r="A155" s="46" t="s">
        <v>889</v>
      </c>
      <c r="B155" s="9" t="str">
        <f t="shared" si="6"/>
        <v/>
      </c>
      <c r="C155" s="8" t="str">
        <f t="shared" si="7"/>
        <v>◄</v>
      </c>
      <c r="D155" s="7"/>
      <c r="E155" s="6"/>
      <c r="F155" s="20" t="s">
        <v>461</v>
      </c>
      <c r="G155" s="22" t="s">
        <v>2328</v>
      </c>
      <c r="H155" s="17" t="s">
        <v>2333</v>
      </c>
      <c r="I155" s="72" t="s">
        <v>1913</v>
      </c>
      <c r="J155" s="16">
        <v>4854</v>
      </c>
      <c r="K155" s="15" t="s">
        <v>29</v>
      </c>
      <c r="L155" s="44">
        <v>0</v>
      </c>
      <c r="M155" s="14" t="s">
        <v>25</v>
      </c>
      <c r="N155" s="21">
        <v>43540</v>
      </c>
      <c r="O155" s="12" t="s">
        <v>17</v>
      </c>
      <c r="P155" s="11" t="s">
        <v>29</v>
      </c>
      <c r="Q155" s="10">
        <v>43542</v>
      </c>
      <c r="R155" s="38"/>
      <c r="S155" s="39"/>
    </row>
    <row r="156" spans="1:19" x14ac:dyDescent="0.3">
      <c r="A156" s="46" t="s">
        <v>889</v>
      </c>
      <c r="B156" s="9" t="str">
        <f t="shared" si="6"/>
        <v/>
      </c>
      <c r="C156" s="8" t="str">
        <f t="shared" si="7"/>
        <v>◄</v>
      </c>
      <c r="D156" s="7"/>
      <c r="E156" s="6"/>
      <c r="F156" s="19" t="s">
        <v>465</v>
      </c>
      <c r="G156" s="22" t="s">
        <v>2328</v>
      </c>
      <c r="H156" s="17" t="s">
        <v>2334</v>
      </c>
      <c r="I156" s="72" t="s">
        <v>1913</v>
      </c>
      <c r="J156" s="16">
        <v>4855</v>
      </c>
      <c r="K156" s="15" t="s">
        <v>29</v>
      </c>
      <c r="L156" s="44">
        <v>0</v>
      </c>
      <c r="M156" s="14" t="s">
        <v>25</v>
      </c>
      <c r="N156" s="21">
        <v>43540</v>
      </c>
      <c r="O156" s="12" t="s">
        <v>17</v>
      </c>
      <c r="P156" s="11" t="s">
        <v>29</v>
      </c>
      <c r="Q156" s="10">
        <v>43542</v>
      </c>
      <c r="R156" s="36" t="s">
        <v>2331</v>
      </c>
      <c r="S156" s="37">
        <v>0</v>
      </c>
    </row>
    <row r="157" spans="1:19" ht="15" thickBot="1" x14ac:dyDescent="0.35">
      <c r="A157" s="46" t="s">
        <v>889</v>
      </c>
      <c r="B157" s="9" t="str">
        <f t="shared" si="6"/>
        <v/>
      </c>
      <c r="C157" s="8" t="str">
        <f t="shared" si="7"/>
        <v>◄</v>
      </c>
      <c r="D157" s="7"/>
      <c r="E157" s="6"/>
      <c r="F157" s="20" t="s">
        <v>466</v>
      </c>
      <c r="G157" s="22" t="s">
        <v>2328</v>
      </c>
      <c r="H157" s="17" t="s">
        <v>2335</v>
      </c>
      <c r="I157" s="72" t="s">
        <v>1913</v>
      </c>
      <c r="J157" s="16">
        <v>4856</v>
      </c>
      <c r="K157" s="15" t="s">
        <v>29</v>
      </c>
      <c r="L157" s="44">
        <v>0</v>
      </c>
      <c r="M157" s="14" t="s">
        <v>25</v>
      </c>
      <c r="N157" s="21">
        <v>43540</v>
      </c>
      <c r="O157" s="12" t="s">
        <v>17</v>
      </c>
      <c r="P157" s="11" t="s">
        <v>29</v>
      </c>
      <c r="Q157" s="10">
        <v>43542</v>
      </c>
      <c r="R157" s="38"/>
      <c r="S157" s="39"/>
    </row>
    <row r="158" spans="1:19" ht="15" thickBot="1" x14ac:dyDescent="0.35">
      <c r="A158" s="46" t="s">
        <v>889</v>
      </c>
      <c r="B158" s="9" t="str">
        <f t="shared" si="6"/>
        <v/>
      </c>
      <c r="C158" s="8" t="str">
        <f t="shared" si="7"/>
        <v>◄</v>
      </c>
      <c r="D158" s="7"/>
      <c r="E158" s="6"/>
      <c r="F158" s="19" t="s">
        <v>471</v>
      </c>
      <c r="G158" s="22" t="s">
        <v>2336</v>
      </c>
      <c r="H158" s="17" t="s">
        <v>2337</v>
      </c>
      <c r="I158" s="72" t="s">
        <v>1913</v>
      </c>
      <c r="J158" s="16" t="s">
        <v>2338</v>
      </c>
      <c r="K158" s="15" t="s">
        <v>29</v>
      </c>
      <c r="L158" s="44">
        <v>0</v>
      </c>
      <c r="M158" s="14" t="s">
        <v>25</v>
      </c>
      <c r="N158" s="21">
        <v>43540</v>
      </c>
      <c r="O158" s="12" t="s">
        <v>17</v>
      </c>
      <c r="P158" s="11" t="s">
        <v>29</v>
      </c>
      <c r="Q158" s="10">
        <v>43542</v>
      </c>
      <c r="R158" s="36" t="s">
        <v>2339</v>
      </c>
      <c r="S158" s="37">
        <v>0</v>
      </c>
    </row>
    <row r="159" spans="1:19" x14ac:dyDescent="0.3">
      <c r="A159" s="46" t="s">
        <v>889</v>
      </c>
      <c r="B159" s="9" t="str">
        <f t="shared" si="6"/>
        <v/>
      </c>
      <c r="C159" s="8" t="str">
        <f t="shared" si="7"/>
        <v>◄</v>
      </c>
      <c r="D159" s="7"/>
      <c r="E159" s="6"/>
      <c r="F159" s="19" t="s">
        <v>474</v>
      </c>
      <c r="G159" s="22" t="s">
        <v>2340</v>
      </c>
      <c r="H159" s="17" t="s">
        <v>2341</v>
      </c>
      <c r="I159" s="72">
        <v>0</v>
      </c>
      <c r="J159" s="16" t="s">
        <v>2342</v>
      </c>
      <c r="K159" s="15" t="s">
        <v>115</v>
      </c>
      <c r="L159" s="44" t="s">
        <v>17</v>
      </c>
      <c r="M159" s="14" t="s">
        <v>25</v>
      </c>
      <c r="N159" s="21">
        <v>43540</v>
      </c>
      <c r="O159" s="12" t="s">
        <v>17</v>
      </c>
      <c r="P159" s="11">
        <v>43542</v>
      </c>
      <c r="Q159" s="10">
        <v>43542</v>
      </c>
      <c r="R159" s="36" t="s">
        <v>2305</v>
      </c>
      <c r="S159" s="37">
        <v>0</v>
      </c>
    </row>
    <row r="160" spans="1:19" ht="15" thickBot="1" x14ac:dyDescent="0.35">
      <c r="A160" s="46" t="s">
        <v>889</v>
      </c>
      <c r="B160" s="9" t="str">
        <f t="shared" si="6"/>
        <v/>
      </c>
      <c r="C160" s="8" t="str">
        <f t="shared" si="7"/>
        <v>◄</v>
      </c>
      <c r="D160" s="7"/>
      <c r="E160" s="6"/>
      <c r="F160" s="20" t="s">
        <v>476</v>
      </c>
      <c r="G160" s="22" t="s">
        <v>2340</v>
      </c>
      <c r="H160" s="17" t="s">
        <v>2343</v>
      </c>
      <c r="I160" s="72">
        <v>0</v>
      </c>
      <c r="J160" s="16" t="s">
        <v>2342</v>
      </c>
      <c r="K160" s="15" t="s">
        <v>29</v>
      </c>
      <c r="L160" s="44" t="s">
        <v>30</v>
      </c>
      <c r="M160" s="14" t="s">
        <v>25</v>
      </c>
      <c r="N160" s="21">
        <v>43540</v>
      </c>
      <c r="O160" s="12" t="s">
        <v>17</v>
      </c>
      <c r="P160" s="11" t="s">
        <v>29</v>
      </c>
      <c r="Q160" s="10">
        <v>43542</v>
      </c>
      <c r="R160" s="38"/>
      <c r="S160" s="39"/>
    </row>
    <row r="161" spans="1:19" x14ac:dyDescent="0.3">
      <c r="A161" s="46" t="s">
        <v>889</v>
      </c>
      <c r="B161" s="9" t="str">
        <f t="shared" si="6"/>
        <v/>
      </c>
      <c r="C161" s="8" t="str">
        <f t="shared" si="7"/>
        <v>◄</v>
      </c>
      <c r="D161" s="7"/>
      <c r="E161" s="6"/>
      <c r="F161" s="19" t="s">
        <v>483</v>
      </c>
      <c r="G161" s="22" t="s">
        <v>2344</v>
      </c>
      <c r="H161" s="17" t="s">
        <v>2345</v>
      </c>
      <c r="I161" s="72" t="s">
        <v>1913</v>
      </c>
      <c r="J161" s="16" t="s">
        <v>2346</v>
      </c>
      <c r="K161" s="15" t="s">
        <v>29</v>
      </c>
      <c r="L161" s="44">
        <v>0</v>
      </c>
      <c r="M161" s="14" t="s">
        <v>25</v>
      </c>
      <c r="N161" s="21">
        <v>43631</v>
      </c>
      <c r="O161" s="12" t="s">
        <v>17</v>
      </c>
      <c r="P161" s="11" t="s">
        <v>29</v>
      </c>
      <c r="Q161" s="10">
        <v>43633</v>
      </c>
      <c r="R161" s="36" t="s">
        <v>2347</v>
      </c>
      <c r="S161" s="37">
        <v>0</v>
      </c>
    </row>
    <row r="162" spans="1:19" ht="15" thickBot="1" x14ac:dyDescent="0.35">
      <c r="A162" s="46" t="s">
        <v>889</v>
      </c>
      <c r="B162" s="9" t="str">
        <f t="shared" si="6"/>
        <v/>
      </c>
      <c r="C162" s="8" t="str">
        <f t="shared" si="7"/>
        <v>◄</v>
      </c>
      <c r="D162" s="7"/>
      <c r="E162" s="6"/>
      <c r="F162" s="20" t="s">
        <v>484</v>
      </c>
      <c r="G162" s="22" t="s">
        <v>2344</v>
      </c>
      <c r="H162" s="17" t="s">
        <v>2348</v>
      </c>
      <c r="I162" s="72" t="s">
        <v>1913</v>
      </c>
      <c r="J162" s="16">
        <v>4860</v>
      </c>
      <c r="K162" s="15" t="s">
        <v>29</v>
      </c>
      <c r="L162" s="44">
        <v>0</v>
      </c>
      <c r="M162" s="14" t="s">
        <v>25</v>
      </c>
      <c r="N162" s="21">
        <v>43631</v>
      </c>
      <c r="O162" s="12" t="s">
        <v>17</v>
      </c>
      <c r="P162" s="11" t="s">
        <v>29</v>
      </c>
      <c r="Q162" s="10">
        <v>43633</v>
      </c>
      <c r="R162" s="38"/>
      <c r="S162" s="39"/>
    </row>
    <row r="163" spans="1:19" x14ac:dyDescent="0.3">
      <c r="A163" s="46" t="s">
        <v>889</v>
      </c>
      <c r="B163" s="9" t="str">
        <f t="shared" si="6"/>
        <v/>
      </c>
      <c r="C163" s="8" t="str">
        <f t="shared" si="7"/>
        <v>◄</v>
      </c>
      <c r="D163" s="7"/>
      <c r="E163" s="6"/>
      <c r="F163" s="19" t="s">
        <v>488</v>
      </c>
      <c r="G163" s="22" t="s">
        <v>2349</v>
      </c>
      <c r="H163" s="17" t="s">
        <v>2350</v>
      </c>
      <c r="I163" s="72" t="s">
        <v>1913</v>
      </c>
      <c r="J163" s="16" t="s">
        <v>2351</v>
      </c>
      <c r="K163" s="15" t="s">
        <v>29</v>
      </c>
      <c r="L163" s="44">
        <v>0</v>
      </c>
      <c r="M163" s="14" t="s">
        <v>25</v>
      </c>
      <c r="N163" s="21">
        <v>43631</v>
      </c>
      <c r="O163" s="12" t="s">
        <v>17</v>
      </c>
      <c r="P163" s="11" t="s">
        <v>29</v>
      </c>
      <c r="Q163" s="10">
        <v>43633</v>
      </c>
      <c r="R163" s="36" t="s">
        <v>2352</v>
      </c>
      <c r="S163" s="37">
        <v>0</v>
      </c>
    </row>
    <row r="164" spans="1:19" x14ac:dyDescent="0.3">
      <c r="A164" s="46" t="s">
        <v>889</v>
      </c>
      <c r="B164" s="9" t="str">
        <f t="shared" si="6"/>
        <v/>
      </c>
      <c r="C164" s="8" t="str">
        <f t="shared" si="7"/>
        <v>◄</v>
      </c>
      <c r="D164" s="7"/>
      <c r="E164" s="6"/>
      <c r="F164" s="20" t="s">
        <v>490</v>
      </c>
      <c r="G164" s="22" t="s">
        <v>2349</v>
      </c>
      <c r="H164" s="17" t="s">
        <v>2353</v>
      </c>
      <c r="I164" s="72" t="s">
        <v>1913</v>
      </c>
      <c r="J164" s="16">
        <v>4862</v>
      </c>
      <c r="K164" s="15" t="s">
        <v>29</v>
      </c>
      <c r="L164" s="44">
        <v>0</v>
      </c>
      <c r="M164" s="14" t="s">
        <v>25</v>
      </c>
      <c r="N164" s="21">
        <v>43631</v>
      </c>
      <c r="O164" s="12" t="s">
        <v>17</v>
      </c>
      <c r="P164" s="11" t="s">
        <v>29</v>
      </c>
      <c r="Q164" s="10">
        <v>43633</v>
      </c>
      <c r="R164" s="38"/>
      <c r="S164" s="39"/>
    </row>
    <row r="165" spans="1:19" ht="15" thickBot="1" x14ac:dyDescent="0.35">
      <c r="A165" s="46" t="s">
        <v>889</v>
      </c>
      <c r="B165" s="9" t="str">
        <f t="shared" si="6"/>
        <v/>
      </c>
      <c r="C165" s="8" t="str">
        <f t="shared" si="7"/>
        <v>◄</v>
      </c>
      <c r="D165" s="7"/>
      <c r="E165" s="6"/>
      <c r="F165" s="20" t="s">
        <v>1212</v>
      </c>
      <c r="G165" s="22" t="s">
        <v>2349</v>
      </c>
      <c r="H165" s="17" t="s">
        <v>2354</v>
      </c>
      <c r="I165" s="72" t="s">
        <v>1913</v>
      </c>
      <c r="J165" s="16">
        <v>4863</v>
      </c>
      <c r="K165" s="15" t="s">
        <v>29</v>
      </c>
      <c r="L165" s="44">
        <v>0</v>
      </c>
      <c r="M165" s="14" t="s">
        <v>25</v>
      </c>
      <c r="N165" s="21">
        <v>43631</v>
      </c>
      <c r="O165" s="12" t="s">
        <v>17</v>
      </c>
      <c r="P165" s="11" t="s">
        <v>29</v>
      </c>
      <c r="Q165" s="10">
        <v>43633</v>
      </c>
      <c r="R165" s="38"/>
      <c r="S165" s="39"/>
    </row>
    <row r="166" spans="1:19" x14ac:dyDescent="0.3">
      <c r="A166" s="46" t="s">
        <v>889</v>
      </c>
      <c r="B166" s="9" t="str">
        <f t="shared" si="6"/>
        <v/>
      </c>
      <c r="C166" s="8" t="str">
        <f t="shared" si="7"/>
        <v>◄</v>
      </c>
      <c r="D166" s="7"/>
      <c r="E166" s="6"/>
      <c r="F166" s="19" t="s">
        <v>494</v>
      </c>
      <c r="G166" s="22" t="s">
        <v>2349</v>
      </c>
      <c r="H166" s="17" t="s">
        <v>2355</v>
      </c>
      <c r="I166" s="72" t="s">
        <v>1913</v>
      </c>
      <c r="J166" s="16">
        <v>4864</v>
      </c>
      <c r="K166" s="15" t="s">
        <v>29</v>
      </c>
      <c r="L166" s="44">
        <v>0</v>
      </c>
      <c r="M166" s="14" t="s">
        <v>25</v>
      </c>
      <c r="N166" s="21">
        <v>43631</v>
      </c>
      <c r="O166" s="12" t="s">
        <v>17</v>
      </c>
      <c r="P166" s="11" t="s">
        <v>29</v>
      </c>
      <c r="Q166" s="10">
        <v>43633</v>
      </c>
      <c r="R166" s="36" t="s">
        <v>2352</v>
      </c>
      <c r="S166" s="37">
        <v>0</v>
      </c>
    </row>
    <row r="167" spans="1:19" ht="15" thickBot="1" x14ac:dyDescent="0.35">
      <c r="A167" s="46" t="s">
        <v>889</v>
      </c>
      <c r="B167" s="9" t="str">
        <f t="shared" si="6"/>
        <v/>
      </c>
      <c r="C167" s="8" t="str">
        <f t="shared" si="7"/>
        <v>◄</v>
      </c>
      <c r="D167" s="7"/>
      <c r="E167" s="6"/>
      <c r="F167" s="20" t="s">
        <v>496</v>
      </c>
      <c r="G167" s="22" t="s">
        <v>2349</v>
      </c>
      <c r="H167" s="17" t="s">
        <v>2356</v>
      </c>
      <c r="I167" s="72" t="s">
        <v>1913</v>
      </c>
      <c r="J167" s="16">
        <v>4865</v>
      </c>
      <c r="K167" s="15" t="s">
        <v>29</v>
      </c>
      <c r="L167" s="44">
        <v>0</v>
      </c>
      <c r="M167" s="14" t="s">
        <v>25</v>
      </c>
      <c r="N167" s="21">
        <v>43631</v>
      </c>
      <c r="O167" s="12" t="s">
        <v>17</v>
      </c>
      <c r="P167" s="11" t="s">
        <v>29</v>
      </c>
      <c r="Q167" s="10">
        <v>43633</v>
      </c>
      <c r="R167" s="38"/>
      <c r="S167" s="39"/>
    </row>
    <row r="168" spans="1:19" x14ac:dyDescent="0.3">
      <c r="A168" s="46" t="s">
        <v>889</v>
      </c>
      <c r="B168" s="9" t="str">
        <f t="shared" si="6"/>
        <v/>
      </c>
      <c r="C168" s="8" t="str">
        <f t="shared" si="7"/>
        <v>◄</v>
      </c>
      <c r="D168" s="7"/>
      <c r="E168" s="6"/>
      <c r="F168" s="19" t="s">
        <v>502</v>
      </c>
      <c r="G168" s="22" t="s">
        <v>2357</v>
      </c>
      <c r="H168" s="17" t="s">
        <v>2358</v>
      </c>
      <c r="I168" s="72">
        <v>0</v>
      </c>
      <c r="J168" s="16" t="s">
        <v>2359</v>
      </c>
      <c r="K168" s="15" t="s">
        <v>29</v>
      </c>
      <c r="L168" s="44" t="s">
        <v>38</v>
      </c>
      <c r="M168" s="14" t="s">
        <v>25</v>
      </c>
      <c r="N168" s="21">
        <v>43631</v>
      </c>
      <c r="O168" s="12" t="s">
        <v>17</v>
      </c>
      <c r="P168" s="11" t="s">
        <v>29</v>
      </c>
      <c r="Q168" s="10">
        <v>43633</v>
      </c>
      <c r="R168" s="36" t="s">
        <v>2360</v>
      </c>
      <c r="S168" s="37">
        <v>0</v>
      </c>
    </row>
    <row r="169" spans="1:19" ht="15" thickBot="1" x14ac:dyDescent="0.35">
      <c r="A169" s="46" t="s">
        <v>889</v>
      </c>
      <c r="B169" s="9" t="str">
        <f t="shared" si="6"/>
        <v/>
      </c>
      <c r="C169" s="8" t="str">
        <f t="shared" si="7"/>
        <v>◄</v>
      </c>
      <c r="D169" s="7"/>
      <c r="E169" s="6"/>
      <c r="F169" s="20" t="s">
        <v>504</v>
      </c>
      <c r="G169" s="22" t="s">
        <v>2357</v>
      </c>
      <c r="H169" s="17" t="s">
        <v>2361</v>
      </c>
      <c r="I169" s="72">
        <v>0</v>
      </c>
      <c r="J169" s="16" t="s">
        <v>2359</v>
      </c>
      <c r="K169" s="15" t="s">
        <v>29</v>
      </c>
      <c r="L169" s="44" t="s">
        <v>30</v>
      </c>
      <c r="M169" s="14" t="s">
        <v>25</v>
      </c>
      <c r="N169" s="21">
        <v>43631</v>
      </c>
      <c r="O169" s="12" t="s">
        <v>17</v>
      </c>
      <c r="P169" s="11" t="s">
        <v>29</v>
      </c>
      <c r="Q169" s="10">
        <v>43633</v>
      </c>
      <c r="R169" s="38"/>
      <c r="S169" s="39"/>
    </row>
    <row r="170" spans="1:19" x14ac:dyDescent="0.3">
      <c r="A170" s="46" t="s">
        <v>889</v>
      </c>
      <c r="B170" s="9" t="str">
        <f t="shared" si="6"/>
        <v/>
      </c>
      <c r="C170" s="8" t="str">
        <f t="shared" si="7"/>
        <v>◄</v>
      </c>
      <c r="D170" s="7"/>
      <c r="E170" s="6"/>
      <c r="F170" s="19" t="s">
        <v>513</v>
      </c>
      <c r="G170" s="22" t="s">
        <v>2362</v>
      </c>
      <c r="H170" s="17" t="s">
        <v>2363</v>
      </c>
      <c r="I170" s="72" t="s">
        <v>1913</v>
      </c>
      <c r="J170" s="16" t="s">
        <v>2364</v>
      </c>
      <c r="K170" s="15" t="s">
        <v>29</v>
      </c>
      <c r="L170" s="44">
        <v>0</v>
      </c>
      <c r="M170" s="14" t="s">
        <v>25</v>
      </c>
      <c r="N170" s="21">
        <v>43631</v>
      </c>
      <c r="O170" s="12" t="s">
        <v>17</v>
      </c>
      <c r="P170" s="11" t="s">
        <v>29</v>
      </c>
      <c r="Q170" s="10">
        <v>43633</v>
      </c>
      <c r="R170" s="36" t="s">
        <v>2365</v>
      </c>
      <c r="S170" s="37">
        <v>0</v>
      </c>
    </row>
    <row r="171" spans="1:19" x14ac:dyDescent="0.3">
      <c r="A171" s="46" t="s">
        <v>889</v>
      </c>
      <c r="B171" s="9" t="str">
        <f t="shared" si="6"/>
        <v/>
      </c>
      <c r="C171" s="8" t="str">
        <f t="shared" si="7"/>
        <v>◄</v>
      </c>
      <c r="D171" s="7"/>
      <c r="E171" s="6"/>
      <c r="F171" s="20" t="s">
        <v>514</v>
      </c>
      <c r="G171" s="22" t="s">
        <v>2362</v>
      </c>
      <c r="H171" s="17" t="s">
        <v>2366</v>
      </c>
      <c r="I171" s="72" t="s">
        <v>1913</v>
      </c>
      <c r="J171" s="16">
        <v>4868</v>
      </c>
      <c r="K171" s="15" t="s">
        <v>29</v>
      </c>
      <c r="L171" s="44">
        <v>0</v>
      </c>
      <c r="M171" s="14" t="s">
        <v>25</v>
      </c>
      <c r="N171" s="21">
        <v>43631</v>
      </c>
      <c r="O171" s="12" t="s">
        <v>17</v>
      </c>
      <c r="P171" s="11" t="s">
        <v>29</v>
      </c>
      <c r="Q171" s="10">
        <v>43633</v>
      </c>
      <c r="R171" s="38"/>
      <c r="S171" s="39"/>
    </row>
    <row r="172" spans="1:19" ht="15" thickBot="1" x14ac:dyDescent="0.35">
      <c r="A172" s="46" t="s">
        <v>889</v>
      </c>
      <c r="B172" s="9" t="str">
        <f t="shared" si="6"/>
        <v/>
      </c>
      <c r="C172" s="8" t="str">
        <f t="shared" si="7"/>
        <v>◄</v>
      </c>
      <c r="D172" s="7"/>
      <c r="E172" s="6"/>
      <c r="F172" s="20" t="s">
        <v>515</v>
      </c>
      <c r="G172" s="22" t="s">
        <v>2362</v>
      </c>
      <c r="H172" s="17" t="s">
        <v>2367</v>
      </c>
      <c r="I172" s="72" t="s">
        <v>1913</v>
      </c>
      <c r="J172" s="16">
        <v>4869</v>
      </c>
      <c r="K172" s="15" t="s">
        <v>29</v>
      </c>
      <c r="L172" s="44">
        <v>0</v>
      </c>
      <c r="M172" s="14" t="s">
        <v>25</v>
      </c>
      <c r="N172" s="21">
        <v>43631</v>
      </c>
      <c r="O172" s="12" t="s">
        <v>17</v>
      </c>
      <c r="P172" s="11" t="s">
        <v>29</v>
      </c>
      <c r="Q172" s="10">
        <v>43633</v>
      </c>
      <c r="R172" s="38"/>
      <c r="S172" s="39"/>
    </row>
    <row r="173" spans="1:19" x14ac:dyDescent="0.3">
      <c r="A173" s="46" t="s">
        <v>889</v>
      </c>
      <c r="B173" s="9" t="str">
        <f t="shared" si="6"/>
        <v/>
      </c>
      <c r="C173" s="8" t="str">
        <f t="shared" si="7"/>
        <v>◄</v>
      </c>
      <c r="D173" s="7"/>
      <c r="E173" s="6"/>
      <c r="F173" s="19" t="s">
        <v>521</v>
      </c>
      <c r="G173" s="22" t="s">
        <v>2362</v>
      </c>
      <c r="H173" s="17" t="s">
        <v>2368</v>
      </c>
      <c r="I173" s="72" t="s">
        <v>1913</v>
      </c>
      <c r="J173" s="16">
        <v>4870</v>
      </c>
      <c r="K173" s="15" t="s">
        <v>29</v>
      </c>
      <c r="L173" s="44">
        <v>0</v>
      </c>
      <c r="M173" s="14" t="s">
        <v>25</v>
      </c>
      <c r="N173" s="21">
        <v>43631</v>
      </c>
      <c r="O173" s="12" t="s">
        <v>17</v>
      </c>
      <c r="P173" s="11" t="s">
        <v>29</v>
      </c>
      <c r="Q173" s="10">
        <v>43633</v>
      </c>
      <c r="R173" s="36" t="s">
        <v>2365</v>
      </c>
      <c r="S173" s="37">
        <v>0</v>
      </c>
    </row>
    <row r="174" spans="1:19" ht="15" thickBot="1" x14ac:dyDescent="0.35">
      <c r="A174" s="46" t="s">
        <v>889</v>
      </c>
      <c r="B174" s="9" t="str">
        <f t="shared" si="6"/>
        <v/>
      </c>
      <c r="C174" s="8" t="str">
        <f t="shared" si="7"/>
        <v>◄</v>
      </c>
      <c r="D174" s="7"/>
      <c r="E174" s="6"/>
      <c r="F174" s="20" t="s">
        <v>522</v>
      </c>
      <c r="G174" s="22" t="s">
        <v>2362</v>
      </c>
      <c r="H174" s="17" t="s">
        <v>2369</v>
      </c>
      <c r="I174" s="72" t="s">
        <v>1913</v>
      </c>
      <c r="J174" s="16">
        <v>4871</v>
      </c>
      <c r="K174" s="15" t="s">
        <v>29</v>
      </c>
      <c r="L174" s="44">
        <v>0</v>
      </c>
      <c r="M174" s="14" t="s">
        <v>25</v>
      </c>
      <c r="N174" s="21">
        <v>43631</v>
      </c>
      <c r="O174" s="12" t="s">
        <v>17</v>
      </c>
      <c r="P174" s="11" t="s">
        <v>29</v>
      </c>
      <c r="Q174" s="10">
        <v>43633</v>
      </c>
      <c r="R174" s="38"/>
      <c r="S174" s="39"/>
    </row>
    <row r="175" spans="1:19" x14ac:dyDescent="0.3">
      <c r="A175" s="46" t="s">
        <v>889</v>
      </c>
      <c r="B175" s="9" t="str">
        <f t="shared" si="6"/>
        <v/>
      </c>
      <c r="C175" s="8" t="str">
        <f t="shared" si="7"/>
        <v>◄</v>
      </c>
      <c r="D175" s="7"/>
      <c r="E175" s="6"/>
      <c r="F175" s="19" t="s">
        <v>528</v>
      </c>
      <c r="G175" s="22" t="s">
        <v>2370</v>
      </c>
      <c r="H175" s="17" t="s">
        <v>2371</v>
      </c>
      <c r="I175" s="72">
        <v>0</v>
      </c>
      <c r="J175" s="16" t="s">
        <v>2372</v>
      </c>
      <c r="K175" s="15" t="s">
        <v>29</v>
      </c>
      <c r="L175" s="44" t="s">
        <v>38</v>
      </c>
      <c r="M175" s="14" t="s">
        <v>25</v>
      </c>
      <c r="N175" s="21">
        <v>43701</v>
      </c>
      <c r="O175" s="12" t="s">
        <v>17</v>
      </c>
      <c r="P175" s="11" t="s">
        <v>29</v>
      </c>
      <c r="Q175" s="10">
        <v>43703</v>
      </c>
      <c r="R175" s="36" t="s">
        <v>2373</v>
      </c>
      <c r="S175" s="37">
        <v>0</v>
      </c>
    </row>
    <row r="176" spans="1:19" x14ac:dyDescent="0.3">
      <c r="A176" s="46" t="s">
        <v>889</v>
      </c>
      <c r="B176" s="9" t="str">
        <f t="shared" si="6"/>
        <v/>
      </c>
      <c r="C176" s="8" t="str">
        <f t="shared" si="7"/>
        <v>◄</v>
      </c>
      <c r="D176" s="7"/>
      <c r="E176" s="6"/>
      <c r="F176" s="20" t="s">
        <v>530</v>
      </c>
      <c r="G176" s="22" t="s">
        <v>2370</v>
      </c>
      <c r="H176" s="17" t="s">
        <v>2374</v>
      </c>
      <c r="I176" s="72">
        <v>0</v>
      </c>
      <c r="J176" s="16">
        <v>4873</v>
      </c>
      <c r="K176" s="15" t="s">
        <v>29</v>
      </c>
      <c r="L176" s="44" t="s">
        <v>38</v>
      </c>
      <c r="M176" s="14" t="s">
        <v>25</v>
      </c>
      <c r="N176" s="21">
        <v>43701</v>
      </c>
      <c r="O176" s="12" t="s">
        <v>17</v>
      </c>
      <c r="P176" s="11" t="s">
        <v>29</v>
      </c>
      <c r="Q176" s="10">
        <v>43703</v>
      </c>
      <c r="R176" s="38"/>
      <c r="S176" s="39"/>
    </row>
    <row r="177" spans="1:19" ht="15" thickBot="1" x14ac:dyDescent="0.35">
      <c r="A177" s="46" t="s">
        <v>889</v>
      </c>
      <c r="B177" s="9" t="str">
        <f t="shared" si="6"/>
        <v/>
      </c>
      <c r="C177" s="8" t="str">
        <f t="shared" si="7"/>
        <v>◄</v>
      </c>
      <c r="D177" s="7"/>
      <c r="E177" s="6"/>
      <c r="F177" s="20" t="s">
        <v>1642</v>
      </c>
      <c r="G177" s="22" t="s">
        <v>2370</v>
      </c>
      <c r="H177" s="17" t="s">
        <v>2375</v>
      </c>
      <c r="I177" s="72">
        <v>0</v>
      </c>
      <c r="J177" s="16">
        <v>4874</v>
      </c>
      <c r="K177" s="15" t="s">
        <v>29</v>
      </c>
      <c r="L177" s="44" t="s">
        <v>38</v>
      </c>
      <c r="M177" s="14" t="s">
        <v>25</v>
      </c>
      <c r="N177" s="21">
        <v>43701</v>
      </c>
      <c r="O177" s="12" t="s">
        <v>17</v>
      </c>
      <c r="P177" s="11" t="s">
        <v>29</v>
      </c>
      <c r="Q177" s="10">
        <v>43703</v>
      </c>
      <c r="R177" s="38"/>
      <c r="S177" s="39"/>
    </row>
    <row r="178" spans="1:19" x14ac:dyDescent="0.3">
      <c r="A178" s="46" t="s">
        <v>889</v>
      </c>
      <c r="B178" s="9" t="str">
        <f t="shared" si="6"/>
        <v/>
      </c>
      <c r="C178" s="8" t="str">
        <f t="shared" si="7"/>
        <v>◄</v>
      </c>
      <c r="D178" s="7"/>
      <c r="E178" s="6"/>
      <c r="F178" s="19" t="s">
        <v>535</v>
      </c>
      <c r="G178" s="22" t="s">
        <v>2370</v>
      </c>
      <c r="H178" s="17" t="s">
        <v>2376</v>
      </c>
      <c r="I178" s="72">
        <v>0</v>
      </c>
      <c r="J178" s="16">
        <v>4875</v>
      </c>
      <c r="K178" s="15" t="s">
        <v>29</v>
      </c>
      <c r="L178" s="44" t="s">
        <v>38</v>
      </c>
      <c r="M178" s="14" t="s">
        <v>25</v>
      </c>
      <c r="N178" s="21">
        <v>43701</v>
      </c>
      <c r="O178" s="12" t="s">
        <v>17</v>
      </c>
      <c r="P178" s="11" t="s">
        <v>29</v>
      </c>
      <c r="Q178" s="10">
        <v>43703</v>
      </c>
      <c r="R178" s="36" t="s">
        <v>2373</v>
      </c>
      <c r="S178" s="37">
        <v>0</v>
      </c>
    </row>
    <row r="179" spans="1:19" x14ac:dyDescent="0.3">
      <c r="A179" s="46" t="s">
        <v>889</v>
      </c>
      <c r="B179" s="9" t="str">
        <f t="shared" si="6"/>
        <v/>
      </c>
      <c r="C179" s="8" t="str">
        <f t="shared" si="7"/>
        <v>◄</v>
      </c>
      <c r="D179" s="7"/>
      <c r="E179" s="6"/>
      <c r="F179" s="20" t="s">
        <v>537</v>
      </c>
      <c r="G179" s="22" t="s">
        <v>2370</v>
      </c>
      <c r="H179" s="17" t="s">
        <v>2377</v>
      </c>
      <c r="I179" s="72">
        <v>0</v>
      </c>
      <c r="J179" s="16">
        <v>4876</v>
      </c>
      <c r="K179" s="15" t="s">
        <v>29</v>
      </c>
      <c r="L179" s="44" t="s">
        <v>38</v>
      </c>
      <c r="M179" s="14" t="s">
        <v>25</v>
      </c>
      <c r="N179" s="21">
        <v>43701</v>
      </c>
      <c r="O179" s="12" t="s">
        <v>17</v>
      </c>
      <c r="P179" s="11" t="s">
        <v>29</v>
      </c>
      <c r="Q179" s="10">
        <v>43703</v>
      </c>
      <c r="R179" s="38"/>
      <c r="S179" s="39"/>
    </row>
    <row r="180" spans="1:19" ht="15" thickBot="1" x14ac:dyDescent="0.35">
      <c r="A180" s="46" t="s">
        <v>889</v>
      </c>
      <c r="B180" s="9" t="str">
        <f t="shared" si="6"/>
        <v/>
      </c>
      <c r="C180" s="8" t="str">
        <f t="shared" si="7"/>
        <v>◄</v>
      </c>
      <c r="D180" s="7"/>
      <c r="E180" s="6"/>
      <c r="F180" s="20" t="s">
        <v>1234</v>
      </c>
      <c r="G180" s="22" t="s">
        <v>2370</v>
      </c>
      <c r="H180" s="17" t="s">
        <v>150</v>
      </c>
      <c r="I180" s="72">
        <v>0</v>
      </c>
      <c r="J180" s="16" t="s">
        <v>151</v>
      </c>
      <c r="K180" s="15" t="s">
        <v>29</v>
      </c>
      <c r="L180" s="44" t="s">
        <v>30</v>
      </c>
      <c r="M180" s="14" t="s">
        <v>25</v>
      </c>
      <c r="N180" s="21">
        <v>43701</v>
      </c>
      <c r="O180" s="12" t="s">
        <v>17</v>
      </c>
      <c r="P180" s="11" t="s">
        <v>29</v>
      </c>
      <c r="Q180" s="10">
        <v>43703</v>
      </c>
      <c r="R180" s="38"/>
      <c r="S180" s="39"/>
    </row>
    <row r="181" spans="1:19" x14ac:dyDescent="0.3">
      <c r="A181" s="46" t="s">
        <v>889</v>
      </c>
      <c r="B181" s="9" t="str">
        <f t="shared" si="6"/>
        <v/>
      </c>
      <c r="C181" s="8" t="str">
        <f t="shared" si="7"/>
        <v>◄</v>
      </c>
      <c r="D181" s="7"/>
      <c r="E181" s="6"/>
      <c r="F181" s="19" t="s">
        <v>542</v>
      </c>
      <c r="G181" s="22" t="s">
        <v>2378</v>
      </c>
      <c r="H181" s="17" t="s">
        <v>2379</v>
      </c>
      <c r="I181" s="72" t="s">
        <v>1913</v>
      </c>
      <c r="J181" s="16" t="s">
        <v>2380</v>
      </c>
      <c r="K181" s="15" t="s">
        <v>29</v>
      </c>
      <c r="L181" s="44">
        <v>0</v>
      </c>
      <c r="M181" s="14" t="s">
        <v>25</v>
      </c>
      <c r="N181" s="21">
        <v>43701</v>
      </c>
      <c r="O181" s="12" t="s">
        <v>17</v>
      </c>
      <c r="P181" s="11" t="s">
        <v>29</v>
      </c>
      <c r="Q181" s="10">
        <v>43703</v>
      </c>
      <c r="R181" s="36" t="s">
        <v>2381</v>
      </c>
      <c r="S181" s="37">
        <v>0</v>
      </c>
    </row>
    <row r="182" spans="1:19" x14ac:dyDescent="0.3">
      <c r="A182" s="46" t="s">
        <v>889</v>
      </c>
      <c r="B182" s="9" t="str">
        <f t="shared" si="6"/>
        <v/>
      </c>
      <c r="C182" s="8" t="str">
        <f t="shared" si="7"/>
        <v>◄</v>
      </c>
      <c r="D182" s="7"/>
      <c r="E182" s="6"/>
      <c r="F182" s="20" t="s">
        <v>544</v>
      </c>
      <c r="G182" s="22" t="s">
        <v>2378</v>
      </c>
      <c r="H182" s="17" t="s">
        <v>2382</v>
      </c>
      <c r="I182" s="72" t="s">
        <v>1913</v>
      </c>
      <c r="J182" s="16">
        <v>4878</v>
      </c>
      <c r="K182" s="15" t="s">
        <v>29</v>
      </c>
      <c r="L182" s="44">
        <v>0</v>
      </c>
      <c r="M182" s="14" t="s">
        <v>25</v>
      </c>
      <c r="N182" s="21">
        <v>43701</v>
      </c>
      <c r="O182" s="12" t="s">
        <v>17</v>
      </c>
      <c r="P182" s="11" t="s">
        <v>29</v>
      </c>
      <c r="Q182" s="10">
        <v>43703</v>
      </c>
      <c r="R182" s="38"/>
      <c r="S182" s="39"/>
    </row>
    <row r="183" spans="1:19" ht="15" thickBot="1" x14ac:dyDescent="0.35">
      <c r="A183" s="46" t="s">
        <v>889</v>
      </c>
      <c r="B183" s="9" t="str">
        <f t="shared" si="6"/>
        <v/>
      </c>
      <c r="C183" s="8" t="str">
        <f t="shared" si="7"/>
        <v>◄</v>
      </c>
      <c r="D183" s="7"/>
      <c r="E183" s="6"/>
      <c r="F183" s="20" t="s">
        <v>545</v>
      </c>
      <c r="G183" s="22" t="s">
        <v>2378</v>
      </c>
      <c r="H183" s="17" t="s">
        <v>2383</v>
      </c>
      <c r="I183" s="72" t="s">
        <v>1913</v>
      </c>
      <c r="J183" s="16">
        <v>4879</v>
      </c>
      <c r="K183" s="15" t="s">
        <v>29</v>
      </c>
      <c r="L183" s="44">
        <v>0</v>
      </c>
      <c r="M183" s="14" t="s">
        <v>25</v>
      </c>
      <c r="N183" s="21">
        <v>43701</v>
      </c>
      <c r="O183" s="12" t="s">
        <v>17</v>
      </c>
      <c r="P183" s="11" t="s">
        <v>29</v>
      </c>
      <c r="Q183" s="10">
        <v>43703</v>
      </c>
      <c r="R183" s="38"/>
      <c r="S183" s="39"/>
    </row>
    <row r="184" spans="1:19" x14ac:dyDescent="0.3">
      <c r="A184" s="46" t="s">
        <v>889</v>
      </c>
      <c r="B184" s="9" t="str">
        <f t="shared" si="6"/>
        <v/>
      </c>
      <c r="C184" s="8" t="str">
        <f t="shared" si="7"/>
        <v>◄</v>
      </c>
      <c r="D184" s="7"/>
      <c r="E184" s="6"/>
      <c r="F184" s="19" t="s">
        <v>550</v>
      </c>
      <c r="G184" s="22" t="s">
        <v>2378</v>
      </c>
      <c r="H184" s="17" t="s">
        <v>2384</v>
      </c>
      <c r="I184" s="72" t="s">
        <v>1913</v>
      </c>
      <c r="J184" s="16">
        <v>4880</v>
      </c>
      <c r="K184" s="15" t="s">
        <v>29</v>
      </c>
      <c r="L184" s="44">
        <v>0</v>
      </c>
      <c r="M184" s="14" t="s">
        <v>25</v>
      </c>
      <c r="N184" s="21">
        <v>43701</v>
      </c>
      <c r="O184" s="12" t="s">
        <v>17</v>
      </c>
      <c r="P184" s="11" t="s">
        <v>29</v>
      </c>
      <c r="Q184" s="10">
        <v>43703</v>
      </c>
      <c r="R184" s="36" t="s">
        <v>2381</v>
      </c>
      <c r="S184" s="37">
        <v>0</v>
      </c>
    </row>
    <row r="185" spans="1:19" ht="15" thickBot="1" x14ac:dyDescent="0.35">
      <c r="A185" s="46" t="s">
        <v>889</v>
      </c>
      <c r="B185" s="9" t="str">
        <f t="shared" si="6"/>
        <v/>
      </c>
      <c r="C185" s="8" t="str">
        <f t="shared" si="7"/>
        <v>◄</v>
      </c>
      <c r="D185" s="7"/>
      <c r="E185" s="6"/>
      <c r="F185" s="20" t="s">
        <v>552</v>
      </c>
      <c r="G185" s="22" t="s">
        <v>2378</v>
      </c>
      <c r="H185" s="17" t="s">
        <v>2385</v>
      </c>
      <c r="I185" s="72" t="s">
        <v>1913</v>
      </c>
      <c r="J185" s="16">
        <v>4881</v>
      </c>
      <c r="K185" s="15" t="s">
        <v>29</v>
      </c>
      <c r="L185" s="44">
        <v>0</v>
      </c>
      <c r="M185" s="14" t="s">
        <v>25</v>
      </c>
      <c r="N185" s="21">
        <v>43701</v>
      </c>
      <c r="O185" s="12" t="s">
        <v>17</v>
      </c>
      <c r="P185" s="11" t="s">
        <v>29</v>
      </c>
      <c r="Q185" s="10">
        <v>43703</v>
      </c>
      <c r="R185" s="38"/>
      <c r="S185" s="39"/>
    </row>
    <row r="186" spans="1:19" ht="15" thickBot="1" x14ac:dyDescent="0.35">
      <c r="A186" s="46" t="s">
        <v>889</v>
      </c>
      <c r="B186" s="9" t="str">
        <f t="shared" si="6"/>
        <v/>
      </c>
      <c r="C186" s="8" t="str">
        <f t="shared" si="7"/>
        <v>◄</v>
      </c>
      <c r="D186" s="7"/>
      <c r="E186" s="6"/>
      <c r="F186" s="19" t="s">
        <v>559</v>
      </c>
      <c r="G186" s="22" t="s">
        <v>2386</v>
      </c>
      <c r="H186" s="17" t="s">
        <v>2387</v>
      </c>
      <c r="I186" s="72" t="s">
        <v>1913</v>
      </c>
      <c r="J186" s="16" t="s">
        <v>2388</v>
      </c>
      <c r="K186" s="15" t="s">
        <v>29</v>
      </c>
      <c r="L186" s="44">
        <v>0</v>
      </c>
      <c r="M186" s="14" t="s">
        <v>25</v>
      </c>
      <c r="N186" s="21">
        <v>43701</v>
      </c>
      <c r="O186" s="12" t="s">
        <v>17</v>
      </c>
      <c r="P186" s="11" t="s">
        <v>29</v>
      </c>
      <c r="Q186" s="10">
        <v>43703</v>
      </c>
      <c r="R186" s="36" t="s">
        <v>2389</v>
      </c>
      <c r="S186" s="37">
        <v>0</v>
      </c>
    </row>
    <row r="187" spans="1:19" ht="15" thickBot="1" x14ac:dyDescent="0.35">
      <c r="A187" s="46" t="s">
        <v>889</v>
      </c>
      <c r="B187" s="9" t="str">
        <f t="shared" si="6"/>
        <v/>
      </c>
      <c r="C187" s="8" t="str">
        <f t="shared" si="7"/>
        <v>◄</v>
      </c>
      <c r="D187" s="7"/>
      <c r="E187" s="6"/>
      <c r="F187" s="19" t="s">
        <v>566</v>
      </c>
      <c r="G187" s="22" t="s">
        <v>2390</v>
      </c>
      <c r="H187" s="17" t="s">
        <v>2391</v>
      </c>
      <c r="I187" s="72" t="s">
        <v>1913</v>
      </c>
      <c r="J187" s="16" t="s">
        <v>2392</v>
      </c>
      <c r="K187" s="15" t="s">
        <v>29</v>
      </c>
      <c r="L187" s="44">
        <v>0</v>
      </c>
      <c r="M187" s="14" t="s">
        <v>25</v>
      </c>
      <c r="N187" s="21">
        <v>43701</v>
      </c>
      <c r="O187" s="12" t="s">
        <v>17</v>
      </c>
      <c r="P187" s="11" t="s">
        <v>29</v>
      </c>
      <c r="Q187" s="10">
        <v>43703</v>
      </c>
      <c r="R187" s="36" t="s">
        <v>2393</v>
      </c>
      <c r="S187" s="37">
        <v>0</v>
      </c>
    </row>
    <row r="188" spans="1:19" x14ac:dyDescent="0.3">
      <c r="A188" s="46" t="s">
        <v>889</v>
      </c>
      <c r="B188" s="9" t="str">
        <f t="shared" si="6"/>
        <v/>
      </c>
      <c r="C188" s="8" t="str">
        <f t="shared" si="7"/>
        <v>◄</v>
      </c>
      <c r="D188" s="7"/>
      <c r="E188" s="6"/>
      <c r="F188" s="19" t="s">
        <v>573</v>
      </c>
      <c r="G188" s="22" t="s">
        <v>2394</v>
      </c>
      <c r="H188" s="17" t="s">
        <v>2395</v>
      </c>
      <c r="I188" s="72" t="s">
        <v>1913</v>
      </c>
      <c r="J188" s="16" t="s">
        <v>2396</v>
      </c>
      <c r="K188" s="15" t="s">
        <v>29</v>
      </c>
      <c r="L188" s="44">
        <v>0</v>
      </c>
      <c r="M188" s="14" t="s">
        <v>25</v>
      </c>
      <c r="N188" s="21">
        <v>43757</v>
      </c>
      <c r="O188" s="12" t="s">
        <v>17</v>
      </c>
      <c r="P188" s="11" t="s">
        <v>29</v>
      </c>
      <c r="Q188" s="10">
        <v>43759</v>
      </c>
      <c r="R188" s="36" t="s">
        <v>2397</v>
      </c>
      <c r="S188" s="37">
        <v>0</v>
      </c>
    </row>
    <row r="189" spans="1:19" x14ac:dyDescent="0.3">
      <c r="A189" s="46" t="s">
        <v>889</v>
      </c>
      <c r="B189" s="9" t="str">
        <f t="shared" si="6"/>
        <v/>
      </c>
      <c r="C189" s="8" t="str">
        <f t="shared" si="7"/>
        <v>◄</v>
      </c>
      <c r="D189" s="7"/>
      <c r="E189" s="6"/>
      <c r="F189" s="20" t="s">
        <v>575</v>
      </c>
      <c r="G189" s="22" t="s">
        <v>2394</v>
      </c>
      <c r="H189" s="17" t="s">
        <v>2398</v>
      </c>
      <c r="I189" s="72" t="s">
        <v>1913</v>
      </c>
      <c r="J189" s="16">
        <v>4885</v>
      </c>
      <c r="K189" s="15" t="s">
        <v>29</v>
      </c>
      <c r="L189" s="44">
        <v>0</v>
      </c>
      <c r="M189" s="14" t="s">
        <v>25</v>
      </c>
      <c r="N189" s="21">
        <v>43757</v>
      </c>
      <c r="O189" s="12" t="s">
        <v>17</v>
      </c>
      <c r="P189" s="11" t="s">
        <v>29</v>
      </c>
      <c r="Q189" s="10">
        <v>43759</v>
      </c>
      <c r="R189" s="38"/>
      <c r="S189" s="39"/>
    </row>
    <row r="190" spans="1:19" ht="15" thickBot="1" x14ac:dyDescent="0.35">
      <c r="A190" s="46" t="s">
        <v>889</v>
      </c>
      <c r="B190" s="9" t="str">
        <f t="shared" si="6"/>
        <v/>
      </c>
      <c r="C190" s="8" t="str">
        <f t="shared" si="7"/>
        <v>◄</v>
      </c>
      <c r="D190" s="7"/>
      <c r="E190" s="6"/>
      <c r="F190" s="20" t="s">
        <v>1256</v>
      </c>
      <c r="G190" s="22" t="s">
        <v>2394</v>
      </c>
      <c r="H190" s="17" t="s">
        <v>2399</v>
      </c>
      <c r="I190" s="72" t="s">
        <v>1913</v>
      </c>
      <c r="J190" s="16">
        <v>4886</v>
      </c>
      <c r="K190" s="15" t="s">
        <v>29</v>
      </c>
      <c r="L190" s="44">
        <v>0</v>
      </c>
      <c r="M190" s="14" t="s">
        <v>25</v>
      </c>
      <c r="N190" s="21">
        <v>43757</v>
      </c>
      <c r="O190" s="12" t="s">
        <v>17</v>
      </c>
      <c r="P190" s="11" t="s">
        <v>29</v>
      </c>
      <c r="Q190" s="10">
        <v>43759</v>
      </c>
      <c r="R190" s="38"/>
      <c r="S190" s="39"/>
    </row>
    <row r="191" spans="1:19" x14ac:dyDescent="0.3">
      <c r="A191" s="46" t="s">
        <v>889</v>
      </c>
      <c r="B191" s="9" t="str">
        <f t="shared" si="6"/>
        <v/>
      </c>
      <c r="C191" s="8" t="str">
        <f t="shared" si="7"/>
        <v>◄</v>
      </c>
      <c r="D191" s="7"/>
      <c r="E191" s="6"/>
      <c r="F191" s="19" t="s">
        <v>580</v>
      </c>
      <c r="G191" s="22" t="s">
        <v>2394</v>
      </c>
      <c r="H191" s="17" t="s">
        <v>2400</v>
      </c>
      <c r="I191" s="72" t="s">
        <v>1913</v>
      </c>
      <c r="J191" s="16">
        <v>4887</v>
      </c>
      <c r="K191" s="15" t="s">
        <v>29</v>
      </c>
      <c r="L191" s="44">
        <v>0</v>
      </c>
      <c r="M191" s="14" t="s">
        <v>25</v>
      </c>
      <c r="N191" s="21">
        <v>43757</v>
      </c>
      <c r="O191" s="12" t="s">
        <v>17</v>
      </c>
      <c r="P191" s="11" t="s">
        <v>29</v>
      </c>
      <c r="Q191" s="10">
        <v>43759</v>
      </c>
      <c r="R191" s="36" t="s">
        <v>2397</v>
      </c>
      <c r="S191" s="37">
        <v>0</v>
      </c>
    </row>
    <row r="192" spans="1:19" ht="15" thickBot="1" x14ac:dyDescent="0.35">
      <c r="A192" s="46" t="s">
        <v>889</v>
      </c>
      <c r="B192" s="9" t="str">
        <f t="shared" si="6"/>
        <v/>
      </c>
      <c r="C192" s="8" t="str">
        <f t="shared" si="7"/>
        <v>◄</v>
      </c>
      <c r="D192" s="7"/>
      <c r="E192" s="6"/>
      <c r="F192" s="20" t="s">
        <v>582</v>
      </c>
      <c r="G192" s="22" t="s">
        <v>2394</v>
      </c>
      <c r="H192" s="17" t="s">
        <v>2401</v>
      </c>
      <c r="I192" s="72" t="s">
        <v>1913</v>
      </c>
      <c r="J192" s="16">
        <v>4888</v>
      </c>
      <c r="K192" s="15" t="s">
        <v>29</v>
      </c>
      <c r="L192" s="44">
        <v>0</v>
      </c>
      <c r="M192" s="14" t="s">
        <v>25</v>
      </c>
      <c r="N192" s="21">
        <v>43757</v>
      </c>
      <c r="O192" s="12" t="s">
        <v>17</v>
      </c>
      <c r="P192" s="11" t="s">
        <v>29</v>
      </c>
      <c r="Q192" s="10">
        <v>43759</v>
      </c>
      <c r="R192" s="38"/>
      <c r="S192" s="39"/>
    </row>
    <row r="193" spans="1:19" x14ac:dyDescent="0.3">
      <c r="A193" s="46" t="s">
        <v>889</v>
      </c>
      <c r="B193" s="9" t="str">
        <f t="shared" si="6"/>
        <v/>
      </c>
      <c r="C193" s="8" t="str">
        <f t="shared" si="7"/>
        <v>◄</v>
      </c>
      <c r="D193" s="7"/>
      <c r="E193" s="6"/>
      <c r="F193" s="19" t="s">
        <v>589</v>
      </c>
      <c r="G193" s="22" t="s">
        <v>2402</v>
      </c>
      <c r="H193" s="17" t="s">
        <v>2403</v>
      </c>
      <c r="I193" s="72" t="s">
        <v>1913</v>
      </c>
      <c r="J193" s="16" t="s">
        <v>2404</v>
      </c>
      <c r="K193" s="15" t="s">
        <v>29</v>
      </c>
      <c r="L193" s="44">
        <v>0</v>
      </c>
      <c r="M193" s="14" t="s">
        <v>25</v>
      </c>
      <c r="N193" s="21">
        <v>43757</v>
      </c>
      <c r="O193" s="12" t="s">
        <v>17</v>
      </c>
      <c r="P193" s="11" t="s">
        <v>29</v>
      </c>
      <c r="Q193" s="10">
        <v>43759</v>
      </c>
      <c r="R193" s="36" t="s">
        <v>2405</v>
      </c>
      <c r="S193" s="37">
        <v>0</v>
      </c>
    </row>
    <row r="194" spans="1:19" x14ac:dyDescent="0.3">
      <c r="A194" s="46" t="s">
        <v>889</v>
      </c>
      <c r="B194" s="9" t="str">
        <f t="shared" si="6"/>
        <v/>
      </c>
      <c r="C194" s="8" t="str">
        <f t="shared" si="7"/>
        <v>◄</v>
      </c>
      <c r="D194" s="7"/>
      <c r="E194" s="6"/>
      <c r="F194" s="20" t="s">
        <v>590</v>
      </c>
      <c r="G194" s="22" t="s">
        <v>2402</v>
      </c>
      <c r="H194" s="17" t="s">
        <v>2406</v>
      </c>
      <c r="I194" s="72" t="s">
        <v>1913</v>
      </c>
      <c r="J194" s="16">
        <v>4890</v>
      </c>
      <c r="K194" s="15" t="s">
        <v>29</v>
      </c>
      <c r="L194" s="44">
        <v>0</v>
      </c>
      <c r="M194" s="14" t="s">
        <v>25</v>
      </c>
      <c r="N194" s="21">
        <v>43757</v>
      </c>
      <c r="O194" s="12" t="s">
        <v>17</v>
      </c>
      <c r="P194" s="11" t="s">
        <v>29</v>
      </c>
      <c r="Q194" s="10">
        <v>43759</v>
      </c>
      <c r="R194" s="38"/>
      <c r="S194" s="39"/>
    </row>
    <row r="195" spans="1:19" ht="15" thickBot="1" x14ac:dyDescent="0.35">
      <c r="A195" s="46" t="s">
        <v>889</v>
      </c>
      <c r="B195" s="9" t="str">
        <f t="shared" si="6"/>
        <v/>
      </c>
      <c r="C195" s="8" t="str">
        <f t="shared" si="7"/>
        <v>◄</v>
      </c>
      <c r="D195" s="7"/>
      <c r="E195" s="6"/>
      <c r="F195" s="20" t="s">
        <v>591</v>
      </c>
      <c r="G195" s="22" t="s">
        <v>2402</v>
      </c>
      <c r="H195" s="17" t="s">
        <v>2407</v>
      </c>
      <c r="I195" s="72" t="s">
        <v>1913</v>
      </c>
      <c r="J195" s="16">
        <v>4891</v>
      </c>
      <c r="K195" s="15" t="s">
        <v>29</v>
      </c>
      <c r="L195" s="44">
        <v>0</v>
      </c>
      <c r="M195" s="14" t="s">
        <v>25</v>
      </c>
      <c r="N195" s="21">
        <v>43757</v>
      </c>
      <c r="O195" s="12" t="s">
        <v>17</v>
      </c>
      <c r="P195" s="11" t="s">
        <v>29</v>
      </c>
      <c r="Q195" s="10">
        <v>43759</v>
      </c>
      <c r="R195" s="38"/>
      <c r="S195" s="39"/>
    </row>
    <row r="196" spans="1:19" x14ac:dyDescent="0.3">
      <c r="A196" s="46" t="s">
        <v>889</v>
      </c>
      <c r="B196" s="9" t="str">
        <f t="shared" si="6"/>
        <v/>
      </c>
      <c r="C196" s="8" t="str">
        <f t="shared" si="7"/>
        <v>◄</v>
      </c>
      <c r="D196" s="7"/>
      <c r="E196" s="6"/>
      <c r="F196" s="19" t="s">
        <v>594</v>
      </c>
      <c r="G196" s="22" t="s">
        <v>2402</v>
      </c>
      <c r="H196" s="17" t="s">
        <v>2408</v>
      </c>
      <c r="I196" s="72" t="s">
        <v>1913</v>
      </c>
      <c r="J196" s="16">
        <v>4892</v>
      </c>
      <c r="K196" s="15" t="s">
        <v>29</v>
      </c>
      <c r="L196" s="44">
        <v>0</v>
      </c>
      <c r="M196" s="14" t="s">
        <v>25</v>
      </c>
      <c r="N196" s="21">
        <v>43757</v>
      </c>
      <c r="O196" s="12" t="s">
        <v>17</v>
      </c>
      <c r="P196" s="11" t="s">
        <v>29</v>
      </c>
      <c r="Q196" s="10">
        <v>43759</v>
      </c>
      <c r="R196" s="36" t="s">
        <v>2405</v>
      </c>
      <c r="S196" s="37">
        <v>0</v>
      </c>
    </row>
    <row r="197" spans="1:19" ht="15" thickBot="1" x14ac:dyDescent="0.35">
      <c r="A197" s="46" t="s">
        <v>889</v>
      </c>
      <c r="B197" s="9" t="str">
        <f t="shared" si="6"/>
        <v/>
      </c>
      <c r="C197" s="8" t="str">
        <f t="shared" si="7"/>
        <v>◄</v>
      </c>
      <c r="D197" s="7"/>
      <c r="E197" s="6"/>
      <c r="F197" s="20" t="s">
        <v>596</v>
      </c>
      <c r="G197" s="22" t="s">
        <v>2402</v>
      </c>
      <c r="H197" s="17" t="s">
        <v>2409</v>
      </c>
      <c r="I197" s="72" t="s">
        <v>1913</v>
      </c>
      <c r="J197" s="16">
        <v>4893</v>
      </c>
      <c r="K197" s="15" t="s">
        <v>29</v>
      </c>
      <c r="L197" s="44">
        <v>0</v>
      </c>
      <c r="M197" s="14" t="s">
        <v>25</v>
      </c>
      <c r="N197" s="21">
        <v>43757</v>
      </c>
      <c r="O197" s="12" t="s">
        <v>17</v>
      </c>
      <c r="P197" s="11" t="s">
        <v>29</v>
      </c>
      <c r="Q197" s="10">
        <v>43759</v>
      </c>
      <c r="R197" s="38"/>
      <c r="S197" s="39"/>
    </row>
    <row r="198" spans="1:19" x14ac:dyDescent="0.3">
      <c r="A198" s="46" t="s">
        <v>889</v>
      </c>
      <c r="B198" s="9" t="str">
        <f t="shared" si="6"/>
        <v/>
      </c>
      <c r="C198" s="8" t="str">
        <f t="shared" si="7"/>
        <v>◄</v>
      </c>
      <c r="D198" s="7"/>
      <c r="E198" s="6"/>
      <c r="F198" s="19" t="s">
        <v>605</v>
      </c>
      <c r="G198" s="22" t="s">
        <v>2410</v>
      </c>
      <c r="H198" s="17" t="s">
        <v>2411</v>
      </c>
      <c r="I198" s="72" t="s">
        <v>1913</v>
      </c>
      <c r="J198" s="16" t="s">
        <v>2412</v>
      </c>
      <c r="K198" s="15" t="s">
        <v>29</v>
      </c>
      <c r="L198" s="44">
        <v>0</v>
      </c>
      <c r="M198" s="14" t="s">
        <v>25</v>
      </c>
      <c r="N198" s="21">
        <v>43757</v>
      </c>
      <c r="O198" s="12" t="s">
        <v>17</v>
      </c>
      <c r="P198" s="11" t="s">
        <v>29</v>
      </c>
      <c r="Q198" s="10">
        <v>43759</v>
      </c>
      <c r="R198" s="36" t="s">
        <v>2413</v>
      </c>
      <c r="S198" s="37">
        <v>0</v>
      </c>
    </row>
    <row r="199" spans="1:19" ht="15" thickBot="1" x14ac:dyDescent="0.35">
      <c r="A199" s="46" t="s">
        <v>889</v>
      </c>
      <c r="B199" s="9" t="str">
        <f t="shared" si="6"/>
        <v/>
      </c>
      <c r="C199" s="8" t="str">
        <f t="shared" si="7"/>
        <v>◄</v>
      </c>
      <c r="D199" s="7"/>
      <c r="E199" s="6"/>
      <c r="F199" s="20" t="s">
        <v>607</v>
      </c>
      <c r="G199" s="22" t="s">
        <v>2410</v>
      </c>
      <c r="H199" s="17" t="s">
        <v>2414</v>
      </c>
      <c r="I199" s="72">
        <v>0</v>
      </c>
      <c r="J199" s="16" t="s">
        <v>2412</v>
      </c>
      <c r="K199" s="15" t="s">
        <v>29</v>
      </c>
      <c r="L199" s="44" t="s">
        <v>30</v>
      </c>
      <c r="M199" s="14" t="s">
        <v>25</v>
      </c>
      <c r="N199" s="21">
        <v>43757</v>
      </c>
      <c r="O199" s="12" t="s">
        <v>17</v>
      </c>
      <c r="P199" s="11" t="s">
        <v>29</v>
      </c>
      <c r="Q199" s="10">
        <v>43759</v>
      </c>
      <c r="R199" s="38"/>
      <c r="S199" s="39"/>
    </row>
    <row r="200" spans="1:19" x14ac:dyDescent="0.3">
      <c r="A200" s="46" t="s">
        <v>889</v>
      </c>
      <c r="B200" s="9" t="str">
        <f t="shared" si="6"/>
        <v/>
      </c>
      <c r="C200" s="8" t="str">
        <f t="shared" si="7"/>
        <v>◄</v>
      </c>
      <c r="D200" s="7"/>
      <c r="E200" s="6"/>
      <c r="F200" s="19" t="s">
        <v>613</v>
      </c>
      <c r="G200" s="22" t="s">
        <v>2415</v>
      </c>
      <c r="H200" s="17" t="s">
        <v>2416</v>
      </c>
      <c r="I200" s="72" t="s">
        <v>1913</v>
      </c>
      <c r="J200" s="16" t="s">
        <v>2417</v>
      </c>
      <c r="K200" s="15" t="s">
        <v>29</v>
      </c>
      <c r="L200" s="44">
        <v>0</v>
      </c>
      <c r="M200" s="14" t="s">
        <v>25</v>
      </c>
      <c r="N200" s="21">
        <v>43757</v>
      </c>
      <c r="O200" s="12" t="s">
        <v>17</v>
      </c>
      <c r="P200" s="11" t="s">
        <v>29</v>
      </c>
      <c r="Q200" s="10">
        <v>43759</v>
      </c>
      <c r="R200" s="36" t="s">
        <v>2418</v>
      </c>
      <c r="S200" s="37">
        <v>0</v>
      </c>
    </row>
    <row r="201" spans="1:19" x14ac:dyDescent="0.3">
      <c r="A201" s="46" t="s">
        <v>889</v>
      </c>
      <c r="B201" s="9" t="str">
        <f t="shared" si="6"/>
        <v/>
      </c>
      <c r="C201" s="8" t="str">
        <f t="shared" si="7"/>
        <v>◄</v>
      </c>
      <c r="D201" s="7"/>
      <c r="E201" s="6"/>
      <c r="F201" s="20" t="s">
        <v>615</v>
      </c>
      <c r="G201" s="22" t="s">
        <v>2415</v>
      </c>
      <c r="H201" s="17" t="s">
        <v>2419</v>
      </c>
      <c r="I201" s="72" t="s">
        <v>1913</v>
      </c>
      <c r="J201" s="16" t="s">
        <v>2420</v>
      </c>
      <c r="K201" s="15" t="s">
        <v>29</v>
      </c>
      <c r="L201" s="44">
        <v>0</v>
      </c>
      <c r="M201" s="14" t="s">
        <v>25</v>
      </c>
      <c r="N201" s="21">
        <v>43757</v>
      </c>
      <c r="O201" s="12" t="s">
        <v>17</v>
      </c>
      <c r="P201" s="11" t="s">
        <v>29</v>
      </c>
      <c r="Q201" s="10">
        <v>43759</v>
      </c>
      <c r="R201" s="38"/>
      <c r="S201" s="39"/>
    </row>
    <row r="202" spans="1:19" ht="15" thickBot="1" x14ac:dyDescent="0.35">
      <c r="A202" s="46" t="s">
        <v>889</v>
      </c>
      <c r="B202" s="9" t="str">
        <f t="shared" si="6"/>
        <v/>
      </c>
      <c r="C202" s="8" t="str">
        <f t="shared" si="7"/>
        <v>◄</v>
      </c>
      <c r="D202" s="7"/>
      <c r="E202" s="6"/>
      <c r="F202" s="20" t="s">
        <v>616</v>
      </c>
      <c r="G202" s="22" t="s">
        <v>2415</v>
      </c>
      <c r="H202" s="17" t="s">
        <v>2421</v>
      </c>
      <c r="I202" s="72" t="s">
        <v>1913</v>
      </c>
      <c r="J202" s="16" t="s">
        <v>2422</v>
      </c>
      <c r="K202" s="15" t="s">
        <v>29</v>
      </c>
      <c r="L202" s="44">
        <v>0</v>
      </c>
      <c r="M202" s="14" t="s">
        <v>25</v>
      </c>
      <c r="N202" s="21">
        <v>43757</v>
      </c>
      <c r="O202" s="12" t="s">
        <v>17</v>
      </c>
      <c r="P202" s="11" t="s">
        <v>29</v>
      </c>
      <c r="Q202" s="10">
        <v>43759</v>
      </c>
      <c r="R202" s="38"/>
      <c r="S202" s="39"/>
    </row>
    <row r="203" spans="1:19" x14ac:dyDescent="0.3">
      <c r="A203" s="46" t="s">
        <v>889</v>
      </c>
      <c r="B203" s="9" t="str">
        <f t="shared" si="6"/>
        <v/>
      </c>
      <c r="C203" s="8" t="str">
        <f t="shared" si="7"/>
        <v>◄</v>
      </c>
      <c r="D203" s="7"/>
      <c r="E203" s="6"/>
      <c r="F203" s="19" t="s">
        <v>622</v>
      </c>
      <c r="G203" s="22" t="s">
        <v>2415</v>
      </c>
      <c r="H203" s="17" t="s">
        <v>2423</v>
      </c>
      <c r="I203" s="72" t="s">
        <v>1913</v>
      </c>
      <c r="J203" s="16" t="s">
        <v>2424</v>
      </c>
      <c r="K203" s="15" t="s">
        <v>29</v>
      </c>
      <c r="L203" s="44">
        <v>0</v>
      </c>
      <c r="M203" s="14" t="s">
        <v>25</v>
      </c>
      <c r="N203" s="21">
        <v>43757</v>
      </c>
      <c r="O203" s="12" t="s">
        <v>17</v>
      </c>
      <c r="P203" s="11" t="s">
        <v>29</v>
      </c>
      <c r="Q203" s="10">
        <v>43759</v>
      </c>
      <c r="R203" s="36" t="s">
        <v>2418</v>
      </c>
      <c r="S203" s="37">
        <v>0</v>
      </c>
    </row>
    <row r="204" spans="1:19" x14ac:dyDescent="0.3">
      <c r="A204" s="46" t="s">
        <v>889</v>
      </c>
      <c r="B204" s="9" t="str">
        <f t="shared" si="6"/>
        <v/>
      </c>
      <c r="C204" s="8" t="str">
        <f t="shared" si="7"/>
        <v>◄</v>
      </c>
      <c r="D204" s="7"/>
      <c r="E204" s="6"/>
      <c r="F204" s="20" t="s">
        <v>623</v>
      </c>
      <c r="G204" s="22" t="s">
        <v>2415</v>
      </c>
      <c r="H204" s="17" t="s">
        <v>2425</v>
      </c>
      <c r="I204" s="72" t="s">
        <v>1913</v>
      </c>
      <c r="J204" s="16">
        <v>4896</v>
      </c>
      <c r="K204" s="15" t="s">
        <v>29</v>
      </c>
      <c r="L204" s="44">
        <v>0</v>
      </c>
      <c r="M204" s="14" t="s">
        <v>25</v>
      </c>
      <c r="N204" s="21">
        <v>43757</v>
      </c>
      <c r="O204" s="12" t="s">
        <v>17</v>
      </c>
      <c r="P204" s="11" t="s">
        <v>29</v>
      </c>
      <c r="Q204" s="10">
        <v>43759</v>
      </c>
      <c r="R204" s="38"/>
      <c r="S204" s="39"/>
    </row>
    <row r="205" spans="1:19" ht="15" thickBot="1" x14ac:dyDescent="0.35">
      <c r="A205" s="46" t="s">
        <v>889</v>
      </c>
      <c r="B205" s="9" t="str">
        <f t="shared" si="6"/>
        <v/>
      </c>
      <c r="C205" s="8" t="str">
        <f t="shared" si="7"/>
        <v>◄</v>
      </c>
      <c r="D205" s="7"/>
      <c r="E205" s="6"/>
      <c r="F205" s="20" t="s">
        <v>624</v>
      </c>
      <c r="G205" s="22" t="s">
        <v>2415</v>
      </c>
      <c r="H205" s="17" t="s">
        <v>2426</v>
      </c>
      <c r="I205" s="72" t="s">
        <v>1913</v>
      </c>
      <c r="J205" s="16" t="s">
        <v>2427</v>
      </c>
      <c r="K205" s="15" t="s">
        <v>29</v>
      </c>
      <c r="L205" s="44">
        <v>0</v>
      </c>
      <c r="M205" s="14" t="s">
        <v>25</v>
      </c>
      <c r="N205" s="21">
        <v>43757</v>
      </c>
      <c r="O205" s="12" t="s">
        <v>17</v>
      </c>
      <c r="P205" s="11" t="s">
        <v>29</v>
      </c>
      <c r="Q205" s="10">
        <v>43759</v>
      </c>
      <c r="R205" s="38"/>
      <c r="S205" s="39"/>
    </row>
    <row r="206" spans="1:19" x14ac:dyDescent="0.3">
      <c r="A206" s="46" t="s">
        <v>889</v>
      </c>
      <c r="B206" s="9" t="str">
        <f t="shared" si="6"/>
        <v/>
      </c>
      <c r="C206" s="8" t="str">
        <f t="shared" si="7"/>
        <v>◄</v>
      </c>
      <c r="D206" s="7"/>
      <c r="E206" s="6"/>
      <c r="F206" s="19" t="s">
        <v>627</v>
      </c>
      <c r="G206" s="22" t="s">
        <v>2415</v>
      </c>
      <c r="H206" s="17" t="s">
        <v>2428</v>
      </c>
      <c r="I206" s="72" t="s">
        <v>1913</v>
      </c>
      <c r="J206" s="16" t="s">
        <v>2429</v>
      </c>
      <c r="K206" s="15" t="s">
        <v>29</v>
      </c>
      <c r="L206" s="44">
        <v>0</v>
      </c>
      <c r="M206" s="14" t="s">
        <v>25</v>
      </c>
      <c r="N206" s="21">
        <v>43757</v>
      </c>
      <c r="O206" s="12" t="s">
        <v>17</v>
      </c>
      <c r="P206" s="11" t="s">
        <v>29</v>
      </c>
      <c r="Q206" s="10">
        <v>43759</v>
      </c>
      <c r="R206" s="36" t="s">
        <v>2418</v>
      </c>
      <c r="S206" s="37">
        <v>0</v>
      </c>
    </row>
    <row r="207" spans="1:19" ht="15" thickBot="1" x14ac:dyDescent="0.35">
      <c r="A207" s="46" t="s">
        <v>889</v>
      </c>
      <c r="B207" s="9" t="str">
        <f t="shared" si="6"/>
        <v/>
      </c>
      <c r="C207" s="8" t="str">
        <f t="shared" si="7"/>
        <v>◄</v>
      </c>
      <c r="D207" s="7"/>
      <c r="E207" s="6"/>
      <c r="F207" s="20" t="s">
        <v>629</v>
      </c>
      <c r="G207" s="22" t="s">
        <v>2415</v>
      </c>
      <c r="H207" s="17" t="s">
        <v>2430</v>
      </c>
      <c r="I207" s="72" t="s">
        <v>1913</v>
      </c>
      <c r="J207" s="16" t="s">
        <v>2431</v>
      </c>
      <c r="K207" s="15" t="s">
        <v>29</v>
      </c>
      <c r="L207" s="44">
        <v>0</v>
      </c>
      <c r="M207" s="14" t="s">
        <v>25</v>
      </c>
      <c r="N207" s="21">
        <v>43757</v>
      </c>
      <c r="O207" s="12" t="s">
        <v>17</v>
      </c>
      <c r="P207" s="11" t="s">
        <v>29</v>
      </c>
      <c r="Q207" s="10">
        <v>43759</v>
      </c>
      <c r="R207" s="38"/>
      <c r="S207" s="39"/>
    </row>
    <row r="208" spans="1:19" x14ac:dyDescent="0.3">
      <c r="A208" s="46" t="s">
        <v>889</v>
      </c>
      <c r="B208" s="9" t="str">
        <f t="shared" si="6"/>
        <v/>
      </c>
      <c r="C208" s="8" t="str">
        <f t="shared" si="7"/>
        <v>◄</v>
      </c>
      <c r="D208" s="7"/>
      <c r="E208" s="6"/>
      <c r="F208" s="19" t="s">
        <v>637</v>
      </c>
      <c r="G208" s="22" t="s">
        <v>2432</v>
      </c>
      <c r="H208" s="17" t="s">
        <v>2433</v>
      </c>
      <c r="I208" s="72" t="s">
        <v>1913</v>
      </c>
      <c r="J208" s="16" t="s">
        <v>2434</v>
      </c>
      <c r="K208" s="15" t="s">
        <v>29</v>
      </c>
      <c r="L208" s="44">
        <v>0</v>
      </c>
      <c r="M208" s="14" t="s">
        <v>25</v>
      </c>
      <c r="N208" s="21">
        <v>43857</v>
      </c>
      <c r="O208" s="12" t="s">
        <v>17</v>
      </c>
      <c r="P208" s="11" t="s">
        <v>29</v>
      </c>
      <c r="Q208" s="10">
        <v>43859</v>
      </c>
      <c r="R208" s="36" t="s">
        <v>2435</v>
      </c>
      <c r="S208" s="37">
        <v>0</v>
      </c>
    </row>
    <row r="209" spans="1:19" x14ac:dyDescent="0.3">
      <c r="A209" s="46" t="s">
        <v>889</v>
      </c>
      <c r="B209" s="9" t="str">
        <f t="shared" si="6"/>
        <v/>
      </c>
      <c r="C209" s="8" t="str">
        <f t="shared" si="7"/>
        <v>◄</v>
      </c>
      <c r="D209" s="7"/>
      <c r="E209" s="6"/>
      <c r="F209" s="20" t="s">
        <v>638</v>
      </c>
      <c r="G209" s="22" t="s">
        <v>2432</v>
      </c>
      <c r="H209" s="17" t="s">
        <v>2436</v>
      </c>
      <c r="I209" s="72" t="s">
        <v>1913</v>
      </c>
      <c r="J209" s="16">
        <v>4898</v>
      </c>
      <c r="K209" s="15" t="s">
        <v>29</v>
      </c>
      <c r="L209" s="44">
        <v>0</v>
      </c>
      <c r="M209" s="14" t="s">
        <v>25</v>
      </c>
      <c r="N209" s="21">
        <v>43857</v>
      </c>
      <c r="O209" s="12" t="s">
        <v>17</v>
      </c>
      <c r="P209" s="11" t="s">
        <v>29</v>
      </c>
      <c r="Q209" s="10">
        <v>43859</v>
      </c>
      <c r="R209" s="38"/>
      <c r="S209" s="39"/>
    </row>
    <row r="210" spans="1:19" ht="15" thickBot="1" x14ac:dyDescent="0.35">
      <c r="A210" s="46" t="s">
        <v>889</v>
      </c>
      <c r="B210" s="9" t="str">
        <f t="shared" si="6"/>
        <v/>
      </c>
      <c r="C210" s="8" t="str">
        <f t="shared" si="7"/>
        <v>◄</v>
      </c>
      <c r="D210" s="7"/>
      <c r="E210" s="6"/>
      <c r="F210" s="20" t="s">
        <v>639</v>
      </c>
      <c r="G210" s="22" t="s">
        <v>2432</v>
      </c>
      <c r="H210" s="17" t="s">
        <v>2437</v>
      </c>
      <c r="I210" s="72" t="s">
        <v>1913</v>
      </c>
      <c r="J210" s="16">
        <v>4899</v>
      </c>
      <c r="K210" s="15" t="s">
        <v>29</v>
      </c>
      <c r="L210" s="44">
        <v>0</v>
      </c>
      <c r="M210" s="14" t="s">
        <v>25</v>
      </c>
      <c r="N210" s="21">
        <v>43857</v>
      </c>
      <c r="O210" s="12" t="s">
        <v>17</v>
      </c>
      <c r="P210" s="11" t="s">
        <v>29</v>
      </c>
      <c r="Q210" s="10">
        <v>43859</v>
      </c>
      <c r="R210" s="38"/>
      <c r="S210" s="39"/>
    </row>
    <row r="211" spans="1:19" x14ac:dyDescent="0.3">
      <c r="A211" s="46" t="s">
        <v>889</v>
      </c>
      <c r="B211" s="9" t="str">
        <f t="shared" si="6"/>
        <v/>
      </c>
      <c r="C211" s="8" t="str">
        <f t="shared" si="7"/>
        <v>◄</v>
      </c>
      <c r="D211" s="7"/>
      <c r="E211" s="6"/>
      <c r="F211" s="19" t="s">
        <v>643</v>
      </c>
      <c r="G211" s="22" t="s">
        <v>2432</v>
      </c>
      <c r="H211" s="17" t="s">
        <v>2438</v>
      </c>
      <c r="I211" s="72" t="s">
        <v>1913</v>
      </c>
      <c r="J211" s="16">
        <v>4900</v>
      </c>
      <c r="K211" s="15" t="s">
        <v>29</v>
      </c>
      <c r="L211" s="44">
        <v>0</v>
      </c>
      <c r="M211" s="14" t="s">
        <v>25</v>
      </c>
      <c r="N211" s="21">
        <v>43857</v>
      </c>
      <c r="O211" s="12" t="s">
        <v>17</v>
      </c>
      <c r="P211" s="11" t="s">
        <v>29</v>
      </c>
      <c r="Q211" s="10">
        <v>43859</v>
      </c>
      <c r="R211" s="36" t="s">
        <v>2435</v>
      </c>
      <c r="S211" s="37">
        <v>0</v>
      </c>
    </row>
    <row r="212" spans="1:19" ht="15" thickBot="1" x14ac:dyDescent="0.35">
      <c r="A212" s="46" t="s">
        <v>889</v>
      </c>
      <c r="B212" s="9" t="str">
        <f t="shared" si="6"/>
        <v/>
      </c>
      <c r="C212" s="8" t="str">
        <f t="shared" si="7"/>
        <v>◄</v>
      </c>
      <c r="D212" s="7"/>
      <c r="E212" s="6"/>
      <c r="F212" s="20" t="s">
        <v>645</v>
      </c>
      <c r="G212" s="22" t="s">
        <v>2432</v>
      </c>
      <c r="H212" s="17" t="s">
        <v>2439</v>
      </c>
      <c r="I212" s="72" t="s">
        <v>1913</v>
      </c>
      <c r="J212" s="16">
        <v>4901</v>
      </c>
      <c r="K212" s="15" t="s">
        <v>29</v>
      </c>
      <c r="L212" s="44">
        <v>0</v>
      </c>
      <c r="M212" s="14" t="s">
        <v>25</v>
      </c>
      <c r="N212" s="21">
        <v>43857</v>
      </c>
      <c r="O212" s="12" t="s">
        <v>17</v>
      </c>
      <c r="P212" s="11" t="s">
        <v>29</v>
      </c>
      <c r="Q212" s="10">
        <v>43859</v>
      </c>
      <c r="R212" s="38"/>
      <c r="S212" s="39"/>
    </row>
    <row r="213" spans="1:19" x14ac:dyDescent="0.3">
      <c r="A213" s="46" t="s">
        <v>889</v>
      </c>
      <c r="B213" s="9" t="str">
        <f t="shared" si="6"/>
        <v/>
      </c>
      <c r="C213" s="8" t="str">
        <f t="shared" si="7"/>
        <v>◄</v>
      </c>
      <c r="D213" s="7"/>
      <c r="E213" s="6"/>
      <c r="F213" s="19" t="s">
        <v>652</v>
      </c>
      <c r="G213" s="22" t="s">
        <v>2440</v>
      </c>
      <c r="H213" s="17" t="s">
        <v>2441</v>
      </c>
      <c r="I213" s="72" t="s">
        <v>1913</v>
      </c>
      <c r="J213" s="16" t="s">
        <v>2442</v>
      </c>
      <c r="K213" s="15" t="s">
        <v>29</v>
      </c>
      <c r="L213" s="44">
        <v>0</v>
      </c>
      <c r="M213" s="14" t="s">
        <v>25</v>
      </c>
      <c r="N213" s="21">
        <v>43857</v>
      </c>
      <c r="O213" s="12" t="s">
        <v>17</v>
      </c>
      <c r="P213" s="11" t="s">
        <v>29</v>
      </c>
      <c r="Q213" s="10">
        <v>43859</v>
      </c>
      <c r="R213" s="36" t="s">
        <v>2443</v>
      </c>
      <c r="S213" s="37">
        <v>0</v>
      </c>
    </row>
    <row r="214" spans="1:19" x14ac:dyDescent="0.3">
      <c r="A214" s="46" t="s">
        <v>889</v>
      </c>
      <c r="B214" s="9" t="str">
        <f t="shared" si="6"/>
        <v/>
      </c>
      <c r="C214" s="8" t="str">
        <f t="shared" si="7"/>
        <v>◄</v>
      </c>
      <c r="D214" s="7"/>
      <c r="E214" s="6"/>
      <c r="F214" s="20" t="s">
        <v>653</v>
      </c>
      <c r="G214" s="22" t="s">
        <v>2440</v>
      </c>
      <c r="H214" s="17" t="s">
        <v>2444</v>
      </c>
      <c r="I214" s="72" t="s">
        <v>1913</v>
      </c>
      <c r="J214" s="16">
        <v>4903</v>
      </c>
      <c r="K214" s="15" t="s">
        <v>29</v>
      </c>
      <c r="L214" s="44">
        <v>0</v>
      </c>
      <c r="M214" s="14" t="s">
        <v>25</v>
      </c>
      <c r="N214" s="21">
        <v>43857</v>
      </c>
      <c r="O214" s="12" t="s">
        <v>17</v>
      </c>
      <c r="P214" s="11" t="s">
        <v>29</v>
      </c>
      <c r="Q214" s="10">
        <v>43859</v>
      </c>
      <c r="R214" s="38"/>
      <c r="S214" s="39"/>
    </row>
    <row r="215" spans="1:19" ht="15" thickBot="1" x14ac:dyDescent="0.35">
      <c r="A215" s="46" t="s">
        <v>889</v>
      </c>
      <c r="B215" s="9" t="str">
        <f t="shared" si="6"/>
        <v/>
      </c>
      <c r="C215" s="8" t="str">
        <f t="shared" si="7"/>
        <v>◄</v>
      </c>
      <c r="D215" s="7"/>
      <c r="E215" s="6"/>
      <c r="F215" s="20" t="s">
        <v>654</v>
      </c>
      <c r="G215" s="22" t="s">
        <v>2440</v>
      </c>
      <c r="H215" s="17" t="s">
        <v>2445</v>
      </c>
      <c r="I215" s="72" t="s">
        <v>1913</v>
      </c>
      <c r="J215" s="16">
        <v>4904</v>
      </c>
      <c r="K215" s="15" t="s">
        <v>29</v>
      </c>
      <c r="L215" s="44">
        <v>0</v>
      </c>
      <c r="M215" s="14" t="s">
        <v>25</v>
      </c>
      <c r="N215" s="21">
        <v>43857</v>
      </c>
      <c r="O215" s="12" t="s">
        <v>17</v>
      </c>
      <c r="P215" s="11" t="s">
        <v>29</v>
      </c>
      <c r="Q215" s="10">
        <v>43859</v>
      </c>
      <c r="R215" s="38"/>
      <c r="S215" s="39"/>
    </row>
    <row r="216" spans="1:19" x14ac:dyDescent="0.3">
      <c r="A216" s="46" t="s">
        <v>889</v>
      </c>
      <c r="B216" s="9" t="str">
        <f t="shared" ref="B216:B279" si="8">IF(C216="?","?","")</f>
        <v/>
      </c>
      <c r="C216" s="8" t="str">
        <f t="shared" ref="C216:C279" si="9">IF(AND(D216="",E216&gt;0),"?",IF(D216="","◄",IF(E216&gt;=1,"►","")))</f>
        <v>◄</v>
      </c>
      <c r="D216" s="7"/>
      <c r="E216" s="6"/>
      <c r="F216" s="19" t="s">
        <v>659</v>
      </c>
      <c r="G216" s="22" t="s">
        <v>2440</v>
      </c>
      <c r="H216" s="17" t="s">
        <v>2446</v>
      </c>
      <c r="I216" s="72" t="s">
        <v>1913</v>
      </c>
      <c r="J216" s="16">
        <v>4905</v>
      </c>
      <c r="K216" s="15" t="s">
        <v>29</v>
      </c>
      <c r="L216" s="44">
        <v>0</v>
      </c>
      <c r="M216" s="14" t="s">
        <v>25</v>
      </c>
      <c r="N216" s="21">
        <v>43857</v>
      </c>
      <c r="O216" s="12" t="s">
        <v>17</v>
      </c>
      <c r="P216" s="11" t="s">
        <v>29</v>
      </c>
      <c r="Q216" s="10">
        <v>43859</v>
      </c>
      <c r="R216" s="36" t="s">
        <v>2443</v>
      </c>
      <c r="S216" s="37">
        <v>0</v>
      </c>
    </row>
    <row r="217" spans="1:19" ht="15" thickBot="1" x14ac:dyDescent="0.35">
      <c r="A217" s="46" t="s">
        <v>889</v>
      </c>
      <c r="B217" s="9" t="str">
        <f t="shared" si="8"/>
        <v/>
      </c>
      <c r="C217" s="8" t="str">
        <f t="shared" si="9"/>
        <v>◄</v>
      </c>
      <c r="D217" s="7"/>
      <c r="E217" s="6"/>
      <c r="F217" s="20" t="s">
        <v>660</v>
      </c>
      <c r="G217" s="22" t="s">
        <v>2440</v>
      </c>
      <c r="H217" s="17" t="s">
        <v>2447</v>
      </c>
      <c r="I217" s="72" t="s">
        <v>1913</v>
      </c>
      <c r="J217" s="16">
        <v>4906</v>
      </c>
      <c r="K217" s="15" t="s">
        <v>29</v>
      </c>
      <c r="L217" s="44">
        <v>0</v>
      </c>
      <c r="M217" s="14" t="s">
        <v>25</v>
      </c>
      <c r="N217" s="21">
        <v>43857</v>
      </c>
      <c r="O217" s="12" t="s">
        <v>17</v>
      </c>
      <c r="P217" s="11" t="s">
        <v>29</v>
      </c>
      <c r="Q217" s="10">
        <v>43859</v>
      </c>
      <c r="R217" s="38"/>
      <c r="S217" s="39"/>
    </row>
    <row r="218" spans="1:19" x14ac:dyDescent="0.3">
      <c r="A218" s="46" t="s">
        <v>889</v>
      </c>
      <c r="B218" s="9" t="str">
        <f t="shared" si="8"/>
        <v/>
      </c>
      <c r="C218" s="8" t="str">
        <f t="shared" si="9"/>
        <v>◄</v>
      </c>
      <c r="D218" s="7"/>
      <c r="E218" s="6"/>
      <c r="F218" s="19" t="s">
        <v>665</v>
      </c>
      <c r="G218" s="22" t="s">
        <v>2448</v>
      </c>
      <c r="H218" s="17" t="s">
        <v>2449</v>
      </c>
      <c r="I218" s="72" t="s">
        <v>1913</v>
      </c>
      <c r="J218" s="16" t="s">
        <v>2450</v>
      </c>
      <c r="K218" s="15" t="s">
        <v>29</v>
      </c>
      <c r="L218" s="44">
        <v>0</v>
      </c>
      <c r="M218" s="14" t="s">
        <v>25</v>
      </c>
      <c r="N218" s="21">
        <v>43857</v>
      </c>
      <c r="O218" s="12" t="s">
        <v>17</v>
      </c>
      <c r="P218" s="11" t="s">
        <v>29</v>
      </c>
      <c r="Q218" s="10">
        <v>43859</v>
      </c>
      <c r="R218" s="36" t="s">
        <v>2451</v>
      </c>
      <c r="S218" s="37">
        <v>0</v>
      </c>
    </row>
    <row r="219" spans="1:19" x14ac:dyDescent="0.3">
      <c r="A219" s="46" t="s">
        <v>889</v>
      </c>
      <c r="B219" s="9" t="str">
        <f t="shared" si="8"/>
        <v/>
      </c>
      <c r="C219" s="8" t="str">
        <f t="shared" si="9"/>
        <v>◄</v>
      </c>
      <c r="D219" s="7"/>
      <c r="E219" s="6"/>
      <c r="F219" s="20" t="s">
        <v>666</v>
      </c>
      <c r="G219" s="22" t="s">
        <v>2448</v>
      </c>
      <c r="H219" s="17" t="s">
        <v>2452</v>
      </c>
      <c r="I219" s="72" t="s">
        <v>1913</v>
      </c>
      <c r="J219" s="16">
        <v>4908</v>
      </c>
      <c r="K219" s="15" t="s">
        <v>29</v>
      </c>
      <c r="L219" s="44">
        <v>0</v>
      </c>
      <c r="M219" s="14" t="s">
        <v>25</v>
      </c>
      <c r="N219" s="21">
        <v>43857</v>
      </c>
      <c r="O219" s="12" t="s">
        <v>17</v>
      </c>
      <c r="P219" s="11" t="s">
        <v>29</v>
      </c>
      <c r="Q219" s="10">
        <v>43859</v>
      </c>
      <c r="R219" s="38"/>
      <c r="S219" s="39"/>
    </row>
    <row r="220" spans="1:19" ht="15" thickBot="1" x14ac:dyDescent="0.35">
      <c r="A220" s="46" t="s">
        <v>889</v>
      </c>
      <c r="B220" s="9" t="str">
        <f t="shared" si="8"/>
        <v/>
      </c>
      <c r="C220" s="8" t="str">
        <f t="shared" si="9"/>
        <v>◄</v>
      </c>
      <c r="D220" s="7"/>
      <c r="E220" s="6"/>
      <c r="F220" s="20" t="s">
        <v>1310</v>
      </c>
      <c r="G220" s="22" t="s">
        <v>2448</v>
      </c>
      <c r="H220" s="17" t="s">
        <v>2453</v>
      </c>
      <c r="I220" s="72" t="s">
        <v>1913</v>
      </c>
      <c r="J220" s="16">
        <v>4909</v>
      </c>
      <c r="K220" s="15" t="s">
        <v>29</v>
      </c>
      <c r="L220" s="44">
        <v>0</v>
      </c>
      <c r="M220" s="14" t="s">
        <v>25</v>
      </c>
      <c r="N220" s="21">
        <v>43857</v>
      </c>
      <c r="O220" s="12" t="s">
        <v>17</v>
      </c>
      <c r="P220" s="11" t="s">
        <v>29</v>
      </c>
      <c r="Q220" s="10">
        <v>43859</v>
      </c>
      <c r="R220" s="38"/>
      <c r="S220" s="39"/>
    </row>
    <row r="221" spans="1:19" x14ac:dyDescent="0.3">
      <c r="A221" s="46" t="s">
        <v>889</v>
      </c>
      <c r="B221" s="9" t="str">
        <f t="shared" si="8"/>
        <v/>
      </c>
      <c r="C221" s="8" t="str">
        <f t="shared" si="9"/>
        <v>◄</v>
      </c>
      <c r="D221" s="7"/>
      <c r="E221" s="6"/>
      <c r="F221" s="19" t="s">
        <v>668</v>
      </c>
      <c r="G221" s="22" t="s">
        <v>2448</v>
      </c>
      <c r="H221" s="17" t="s">
        <v>2454</v>
      </c>
      <c r="I221" s="72" t="s">
        <v>1913</v>
      </c>
      <c r="J221" s="16">
        <v>4910</v>
      </c>
      <c r="K221" s="15" t="s">
        <v>29</v>
      </c>
      <c r="L221" s="44">
        <v>0</v>
      </c>
      <c r="M221" s="14" t="s">
        <v>25</v>
      </c>
      <c r="N221" s="21">
        <v>43857</v>
      </c>
      <c r="O221" s="12" t="s">
        <v>17</v>
      </c>
      <c r="P221" s="11" t="s">
        <v>29</v>
      </c>
      <c r="Q221" s="10">
        <v>43859</v>
      </c>
      <c r="R221" s="36" t="s">
        <v>2451</v>
      </c>
      <c r="S221" s="37">
        <v>0</v>
      </c>
    </row>
    <row r="222" spans="1:19" ht="15" thickBot="1" x14ac:dyDescent="0.35">
      <c r="A222" s="46" t="s">
        <v>889</v>
      </c>
      <c r="B222" s="9" t="str">
        <f t="shared" si="8"/>
        <v/>
      </c>
      <c r="C222" s="8" t="str">
        <f t="shared" si="9"/>
        <v>◄</v>
      </c>
      <c r="D222" s="7"/>
      <c r="E222" s="6"/>
      <c r="F222" s="20" t="s">
        <v>670</v>
      </c>
      <c r="G222" s="22" t="s">
        <v>2448</v>
      </c>
      <c r="H222" s="17" t="s">
        <v>2455</v>
      </c>
      <c r="I222" s="72" t="s">
        <v>1913</v>
      </c>
      <c r="J222" s="16">
        <v>4911</v>
      </c>
      <c r="K222" s="15" t="s">
        <v>29</v>
      </c>
      <c r="L222" s="44">
        <v>0</v>
      </c>
      <c r="M222" s="14" t="s">
        <v>25</v>
      </c>
      <c r="N222" s="21">
        <v>43857</v>
      </c>
      <c r="O222" s="12" t="s">
        <v>17</v>
      </c>
      <c r="P222" s="11" t="s">
        <v>29</v>
      </c>
      <c r="Q222" s="10">
        <v>43859</v>
      </c>
      <c r="R222" s="38"/>
      <c r="S222" s="39"/>
    </row>
    <row r="223" spans="1:19" x14ac:dyDescent="0.3">
      <c r="A223" s="46" t="s">
        <v>889</v>
      </c>
      <c r="B223" s="9" t="str">
        <f t="shared" si="8"/>
        <v/>
      </c>
      <c r="C223" s="8" t="str">
        <f t="shared" si="9"/>
        <v>◄</v>
      </c>
      <c r="D223" s="7"/>
      <c r="E223" s="6"/>
      <c r="F223" s="19" t="s">
        <v>677</v>
      </c>
      <c r="G223" s="22" t="s">
        <v>2456</v>
      </c>
      <c r="H223" s="17" t="s">
        <v>2457</v>
      </c>
      <c r="I223" s="72">
        <v>0</v>
      </c>
      <c r="J223" s="16" t="s">
        <v>2458</v>
      </c>
      <c r="K223" s="15" t="s">
        <v>115</v>
      </c>
      <c r="L223" s="44" t="s">
        <v>17</v>
      </c>
      <c r="M223" s="14" t="s">
        <v>25</v>
      </c>
      <c r="N223" s="21">
        <v>43857</v>
      </c>
      <c r="O223" s="12" t="s">
        <v>25</v>
      </c>
      <c r="P223" s="11">
        <v>43857</v>
      </c>
      <c r="Q223" s="10">
        <v>43859</v>
      </c>
      <c r="R223" s="36" t="s">
        <v>2459</v>
      </c>
      <c r="S223" s="37">
        <v>0</v>
      </c>
    </row>
    <row r="224" spans="1:19" ht="15" thickBot="1" x14ac:dyDescent="0.35">
      <c r="A224" s="46" t="s">
        <v>889</v>
      </c>
      <c r="B224" s="9" t="str">
        <f t="shared" si="8"/>
        <v/>
      </c>
      <c r="C224" s="8" t="str">
        <f t="shared" si="9"/>
        <v>◄</v>
      </c>
      <c r="D224" s="7"/>
      <c r="E224" s="6"/>
      <c r="F224" s="20" t="s">
        <v>678</v>
      </c>
      <c r="G224" s="22" t="s">
        <v>2456</v>
      </c>
      <c r="H224" s="17" t="s">
        <v>2460</v>
      </c>
      <c r="I224" s="72">
        <v>0</v>
      </c>
      <c r="J224" s="16" t="s">
        <v>2458</v>
      </c>
      <c r="K224" s="15" t="s">
        <v>29</v>
      </c>
      <c r="L224" s="44" t="s">
        <v>30</v>
      </c>
      <c r="M224" s="14" t="s">
        <v>25</v>
      </c>
      <c r="N224" s="21">
        <v>43857</v>
      </c>
      <c r="O224" s="12" t="s">
        <v>17</v>
      </c>
      <c r="P224" s="11" t="s">
        <v>29</v>
      </c>
      <c r="Q224" s="10">
        <v>43859</v>
      </c>
      <c r="R224" s="38"/>
      <c r="S224" s="39"/>
    </row>
    <row r="225" spans="1:19" ht="14.4" customHeight="1" x14ac:dyDescent="0.3">
      <c r="A225" s="46" t="s">
        <v>889</v>
      </c>
      <c r="B225" s="9" t="str">
        <f t="shared" si="8"/>
        <v/>
      </c>
      <c r="C225" s="8" t="str">
        <f t="shared" si="9"/>
        <v>◄</v>
      </c>
      <c r="D225" s="7"/>
      <c r="E225" s="6"/>
      <c r="F225" s="19" t="s">
        <v>682</v>
      </c>
      <c r="G225" s="22" t="s">
        <v>2461</v>
      </c>
      <c r="H225" s="17" t="s">
        <v>2462</v>
      </c>
      <c r="I225" s="72" t="s">
        <v>1913</v>
      </c>
      <c r="J225" s="16" t="s">
        <v>2463</v>
      </c>
      <c r="K225" s="15" t="s">
        <v>29</v>
      </c>
      <c r="L225" s="44">
        <v>0</v>
      </c>
      <c r="M225" s="14" t="s">
        <v>25</v>
      </c>
      <c r="N225" s="21" t="s">
        <v>1197</v>
      </c>
      <c r="O225" s="12" t="s">
        <v>17</v>
      </c>
      <c r="P225" s="11" t="s">
        <v>29</v>
      </c>
      <c r="Q225" s="10">
        <v>43906</v>
      </c>
      <c r="R225" s="36" t="s">
        <v>2464</v>
      </c>
      <c r="S225" s="37">
        <v>0</v>
      </c>
    </row>
    <row r="226" spans="1:19" x14ac:dyDescent="0.3">
      <c r="A226" s="46" t="s">
        <v>889</v>
      </c>
      <c r="B226" s="9" t="str">
        <f t="shared" si="8"/>
        <v/>
      </c>
      <c r="C226" s="8" t="str">
        <f t="shared" si="9"/>
        <v>◄</v>
      </c>
      <c r="D226" s="7"/>
      <c r="E226" s="6"/>
      <c r="F226" s="20" t="s">
        <v>684</v>
      </c>
      <c r="G226" s="22" t="s">
        <v>2461</v>
      </c>
      <c r="H226" s="17" t="s">
        <v>2465</v>
      </c>
      <c r="I226" s="72" t="s">
        <v>1913</v>
      </c>
      <c r="J226" s="16">
        <v>4914</v>
      </c>
      <c r="K226" s="15" t="s">
        <v>29</v>
      </c>
      <c r="L226" s="44">
        <v>0</v>
      </c>
      <c r="M226" s="14" t="s">
        <v>25</v>
      </c>
      <c r="N226" s="21" t="s">
        <v>1197</v>
      </c>
      <c r="O226" s="12" t="s">
        <v>17</v>
      </c>
      <c r="P226" s="11" t="s">
        <v>29</v>
      </c>
      <c r="Q226" s="10">
        <v>43906</v>
      </c>
      <c r="R226" s="38"/>
      <c r="S226" s="39"/>
    </row>
    <row r="227" spans="1:19" ht="15" thickBot="1" x14ac:dyDescent="0.35">
      <c r="A227" s="46" t="s">
        <v>889</v>
      </c>
      <c r="B227" s="9" t="str">
        <f t="shared" si="8"/>
        <v/>
      </c>
      <c r="C227" s="8" t="str">
        <f t="shared" si="9"/>
        <v>◄</v>
      </c>
      <c r="D227" s="7"/>
      <c r="E227" s="6"/>
      <c r="F227" s="20" t="s">
        <v>685</v>
      </c>
      <c r="G227" s="22" t="s">
        <v>2461</v>
      </c>
      <c r="H227" s="17" t="s">
        <v>2466</v>
      </c>
      <c r="I227" s="72" t="s">
        <v>1913</v>
      </c>
      <c r="J227" s="16">
        <v>4915</v>
      </c>
      <c r="K227" s="15" t="s">
        <v>29</v>
      </c>
      <c r="L227" s="44">
        <v>0</v>
      </c>
      <c r="M227" s="14" t="s">
        <v>25</v>
      </c>
      <c r="N227" s="21" t="s">
        <v>1197</v>
      </c>
      <c r="O227" s="12" t="s">
        <v>17</v>
      </c>
      <c r="P227" s="11" t="s">
        <v>29</v>
      </c>
      <c r="Q227" s="10">
        <v>43906</v>
      </c>
      <c r="R227" s="38"/>
      <c r="S227" s="39"/>
    </row>
    <row r="228" spans="1:19" x14ac:dyDescent="0.3">
      <c r="A228" s="46" t="s">
        <v>889</v>
      </c>
      <c r="B228" s="9" t="str">
        <f t="shared" si="8"/>
        <v/>
      </c>
      <c r="C228" s="8" t="str">
        <f t="shared" si="9"/>
        <v>◄</v>
      </c>
      <c r="D228" s="7"/>
      <c r="E228" s="6"/>
      <c r="F228" s="19" t="s">
        <v>691</v>
      </c>
      <c r="G228" s="22" t="s">
        <v>2461</v>
      </c>
      <c r="H228" s="17" t="s">
        <v>2467</v>
      </c>
      <c r="I228" s="72" t="s">
        <v>1913</v>
      </c>
      <c r="J228" s="16">
        <v>4916</v>
      </c>
      <c r="K228" s="15" t="s">
        <v>29</v>
      </c>
      <c r="L228" s="44">
        <v>0</v>
      </c>
      <c r="M228" s="14" t="s">
        <v>25</v>
      </c>
      <c r="N228" s="21" t="s">
        <v>1197</v>
      </c>
      <c r="O228" s="12" t="s">
        <v>17</v>
      </c>
      <c r="P228" s="11" t="s">
        <v>29</v>
      </c>
      <c r="Q228" s="10">
        <v>43906</v>
      </c>
      <c r="R228" s="36" t="s">
        <v>2464</v>
      </c>
      <c r="S228" s="37">
        <v>0</v>
      </c>
    </row>
    <row r="229" spans="1:19" ht="15" thickBot="1" x14ac:dyDescent="0.35">
      <c r="A229" s="46" t="s">
        <v>889</v>
      </c>
      <c r="B229" s="9" t="str">
        <f t="shared" si="8"/>
        <v/>
      </c>
      <c r="C229" s="8" t="str">
        <f t="shared" si="9"/>
        <v>◄</v>
      </c>
      <c r="D229" s="7"/>
      <c r="E229" s="6"/>
      <c r="F229" s="20" t="s">
        <v>692</v>
      </c>
      <c r="G229" s="22" t="s">
        <v>2461</v>
      </c>
      <c r="H229" s="17" t="s">
        <v>2468</v>
      </c>
      <c r="I229" s="72" t="s">
        <v>1913</v>
      </c>
      <c r="J229" s="16">
        <v>4917</v>
      </c>
      <c r="K229" s="15" t="s">
        <v>29</v>
      </c>
      <c r="L229" s="44">
        <v>0</v>
      </c>
      <c r="M229" s="14" t="s">
        <v>25</v>
      </c>
      <c r="N229" s="21" t="s">
        <v>1197</v>
      </c>
      <c r="O229" s="12" t="s">
        <v>17</v>
      </c>
      <c r="P229" s="11" t="s">
        <v>29</v>
      </c>
      <c r="Q229" s="10">
        <v>43906</v>
      </c>
      <c r="R229" s="38"/>
      <c r="S229" s="39"/>
    </row>
    <row r="230" spans="1:19" ht="15" thickBot="1" x14ac:dyDescent="0.35">
      <c r="A230" s="46" t="s">
        <v>889</v>
      </c>
      <c r="B230" s="9" t="str">
        <f t="shared" si="8"/>
        <v/>
      </c>
      <c r="C230" s="8" t="str">
        <f t="shared" si="9"/>
        <v>◄</v>
      </c>
      <c r="D230" s="7"/>
      <c r="E230" s="6"/>
      <c r="F230" s="19" t="s">
        <v>698</v>
      </c>
      <c r="G230" s="22" t="s">
        <v>2469</v>
      </c>
      <c r="H230" s="17" t="s">
        <v>2470</v>
      </c>
      <c r="I230" s="72" t="s">
        <v>1913</v>
      </c>
      <c r="J230" s="16" t="s">
        <v>2471</v>
      </c>
      <c r="K230" s="15" t="s">
        <v>29</v>
      </c>
      <c r="L230" s="44">
        <v>0</v>
      </c>
      <c r="M230" s="14" t="s">
        <v>25</v>
      </c>
      <c r="N230" s="21" t="s">
        <v>1197</v>
      </c>
      <c r="O230" s="12" t="s">
        <v>17</v>
      </c>
      <c r="P230" s="11" t="s">
        <v>29</v>
      </c>
      <c r="Q230" s="10">
        <v>43906</v>
      </c>
      <c r="R230" s="36" t="s">
        <v>2472</v>
      </c>
      <c r="S230" s="37">
        <v>0</v>
      </c>
    </row>
    <row r="231" spans="1:19" x14ac:dyDescent="0.3">
      <c r="A231" s="46" t="s">
        <v>889</v>
      </c>
      <c r="B231" s="9" t="str">
        <f t="shared" si="8"/>
        <v/>
      </c>
      <c r="C231" s="8" t="str">
        <f t="shared" si="9"/>
        <v>◄</v>
      </c>
      <c r="D231" s="7"/>
      <c r="E231" s="6"/>
      <c r="F231" s="19" t="s">
        <v>707</v>
      </c>
      <c r="G231" s="22" t="s">
        <v>2473</v>
      </c>
      <c r="H231" s="17" t="s">
        <v>2474</v>
      </c>
      <c r="I231" s="72" t="s">
        <v>1913</v>
      </c>
      <c r="J231" s="16" t="s">
        <v>2475</v>
      </c>
      <c r="K231" s="15" t="s">
        <v>29</v>
      </c>
      <c r="L231" s="44">
        <v>0</v>
      </c>
      <c r="M231" s="14" t="s">
        <v>25</v>
      </c>
      <c r="N231" s="21" t="s">
        <v>1197</v>
      </c>
      <c r="O231" s="12" t="s">
        <v>17</v>
      </c>
      <c r="P231" s="11" t="s">
        <v>29</v>
      </c>
      <c r="Q231" s="10">
        <v>43906</v>
      </c>
      <c r="R231" s="36" t="s">
        <v>2476</v>
      </c>
      <c r="S231" s="37">
        <v>0</v>
      </c>
    </row>
    <row r="232" spans="1:19" x14ac:dyDescent="0.3">
      <c r="A232" s="46" t="s">
        <v>889</v>
      </c>
      <c r="B232" s="9" t="str">
        <f t="shared" si="8"/>
        <v/>
      </c>
      <c r="C232" s="8" t="str">
        <f t="shared" si="9"/>
        <v>◄</v>
      </c>
      <c r="D232" s="7"/>
      <c r="E232" s="6"/>
      <c r="F232" s="20" t="s">
        <v>708</v>
      </c>
      <c r="G232" s="22" t="s">
        <v>2473</v>
      </c>
      <c r="H232" s="17" t="s">
        <v>2477</v>
      </c>
      <c r="I232" s="72" t="s">
        <v>1913</v>
      </c>
      <c r="J232" s="16">
        <v>4920</v>
      </c>
      <c r="K232" s="15" t="s">
        <v>29</v>
      </c>
      <c r="L232" s="44">
        <v>0</v>
      </c>
      <c r="M232" s="14" t="s">
        <v>25</v>
      </c>
      <c r="N232" s="21" t="s">
        <v>1197</v>
      </c>
      <c r="O232" s="12" t="s">
        <v>17</v>
      </c>
      <c r="P232" s="11" t="s">
        <v>29</v>
      </c>
      <c r="Q232" s="10">
        <v>43906</v>
      </c>
      <c r="R232" s="38"/>
      <c r="S232" s="39"/>
    </row>
    <row r="233" spans="1:19" ht="15" thickBot="1" x14ac:dyDescent="0.35">
      <c r="A233" s="46" t="s">
        <v>889</v>
      </c>
      <c r="B233" s="9" t="str">
        <f t="shared" si="8"/>
        <v/>
      </c>
      <c r="C233" s="8" t="str">
        <f t="shared" si="9"/>
        <v>◄</v>
      </c>
      <c r="D233" s="7"/>
      <c r="E233" s="6"/>
      <c r="F233" s="20" t="s">
        <v>709</v>
      </c>
      <c r="G233" s="22" t="s">
        <v>2473</v>
      </c>
      <c r="H233" s="17" t="s">
        <v>2478</v>
      </c>
      <c r="I233" s="72" t="s">
        <v>1913</v>
      </c>
      <c r="J233" s="16">
        <v>4921</v>
      </c>
      <c r="K233" s="15" t="s">
        <v>29</v>
      </c>
      <c r="L233" s="44">
        <v>0</v>
      </c>
      <c r="M233" s="14" t="s">
        <v>25</v>
      </c>
      <c r="N233" s="21" t="s">
        <v>1197</v>
      </c>
      <c r="O233" s="12" t="s">
        <v>17</v>
      </c>
      <c r="P233" s="11" t="s">
        <v>29</v>
      </c>
      <c r="Q233" s="10">
        <v>43906</v>
      </c>
      <c r="R233" s="38"/>
      <c r="S233" s="39"/>
    </row>
    <row r="234" spans="1:19" x14ac:dyDescent="0.3">
      <c r="A234" s="46" t="s">
        <v>889</v>
      </c>
      <c r="B234" s="9" t="str">
        <f t="shared" si="8"/>
        <v/>
      </c>
      <c r="C234" s="8" t="str">
        <f t="shared" si="9"/>
        <v>◄</v>
      </c>
      <c r="D234" s="7"/>
      <c r="E234" s="6"/>
      <c r="F234" s="19" t="s">
        <v>713</v>
      </c>
      <c r="G234" s="22" t="s">
        <v>2473</v>
      </c>
      <c r="H234" s="17" t="s">
        <v>2479</v>
      </c>
      <c r="I234" s="72" t="s">
        <v>1913</v>
      </c>
      <c r="J234" s="16">
        <v>4922</v>
      </c>
      <c r="K234" s="15" t="s">
        <v>29</v>
      </c>
      <c r="L234" s="44">
        <v>0</v>
      </c>
      <c r="M234" s="14" t="s">
        <v>25</v>
      </c>
      <c r="N234" s="21" t="s">
        <v>1197</v>
      </c>
      <c r="O234" s="12" t="s">
        <v>17</v>
      </c>
      <c r="P234" s="11" t="s">
        <v>29</v>
      </c>
      <c r="Q234" s="10">
        <v>43906</v>
      </c>
      <c r="R234" s="36" t="s">
        <v>2476</v>
      </c>
      <c r="S234" s="37">
        <v>0</v>
      </c>
    </row>
    <row r="235" spans="1:19" ht="15" thickBot="1" x14ac:dyDescent="0.35">
      <c r="A235" s="46" t="s">
        <v>889</v>
      </c>
      <c r="B235" s="9" t="str">
        <f t="shared" si="8"/>
        <v/>
      </c>
      <c r="C235" s="8" t="str">
        <f t="shared" si="9"/>
        <v>◄</v>
      </c>
      <c r="D235" s="7"/>
      <c r="E235" s="6"/>
      <c r="F235" s="20" t="s">
        <v>714</v>
      </c>
      <c r="G235" s="22" t="s">
        <v>2473</v>
      </c>
      <c r="H235" s="17" t="s">
        <v>2480</v>
      </c>
      <c r="I235" s="72" t="s">
        <v>1913</v>
      </c>
      <c r="J235" s="16">
        <v>4923</v>
      </c>
      <c r="K235" s="15" t="s">
        <v>29</v>
      </c>
      <c r="L235" s="44">
        <v>0</v>
      </c>
      <c r="M235" s="14" t="s">
        <v>25</v>
      </c>
      <c r="N235" s="21" t="s">
        <v>1197</v>
      </c>
      <c r="O235" s="12" t="s">
        <v>17</v>
      </c>
      <c r="P235" s="11" t="s">
        <v>29</v>
      </c>
      <c r="Q235" s="10">
        <v>43906</v>
      </c>
      <c r="R235" s="38"/>
      <c r="S235" s="39"/>
    </row>
    <row r="236" spans="1:19" ht="15" thickBot="1" x14ac:dyDescent="0.35">
      <c r="A236" s="46" t="s">
        <v>889</v>
      </c>
      <c r="B236" s="9" t="str">
        <f t="shared" si="8"/>
        <v/>
      </c>
      <c r="C236" s="8" t="str">
        <f t="shared" si="9"/>
        <v>◄</v>
      </c>
      <c r="D236" s="7"/>
      <c r="E236" s="6"/>
      <c r="F236" s="19" t="s">
        <v>719</v>
      </c>
      <c r="G236" s="22" t="s">
        <v>2481</v>
      </c>
      <c r="H236" s="17" t="s">
        <v>2482</v>
      </c>
      <c r="I236" s="72" t="s">
        <v>1913</v>
      </c>
      <c r="J236" s="16" t="s">
        <v>2483</v>
      </c>
      <c r="K236" s="15" t="s">
        <v>29</v>
      </c>
      <c r="L236" s="44">
        <v>0</v>
      </c>
      <c r="M236" s="14" t="s">
        <v>25</v>
      </c>
      <c r="N236" s="21" t="s">
        <v>1197</v>
      </c>
      <c r="O236" s="12" t="s">
        <v>17</v>
      </c>
      <c r="P236" s="11" t="s">
        <v>29</v>
      </c>
      <c r="Q236" s="10">
        <v>43906</v>
      </c>
      <c r="R236" s="36" t="s">
        <v>2484</v>
      </c>
      <c r="S236" s="37">
        <v>0</v>
      </c>
    </row>
    <row r="237" spans="1:19" x14ac:dyDescent="0.3">
      <c r="A237" s="46" t="s">
        <v>889</v>
      </c>
      <c r="B237" s="9" t="str">
        <f t="shared" si="8"/>
        <v/>
      </c>
      <c r="C237" s="8" t="str">
        <f t="shared" si="9"/>
        <v>◄</v>
      </c>
      <c r="D237" s="7"/>
      <c r="E237" s="6"/>
      <c r="F237" s="19" t="s">
        <v>722</v>
      </c>
      <c r="G237" s="22" t="s">
        <v>2485</v>
      </c>
      <c r="H237" s="17" t="s">
        <v>2486</v>
      </c>
      <c r="I237" s="72">
        <v>0</v>
      </c>
      <c r="J237" s="16" t="s">
        <v>2487</v>
      </c>
      <c r="K237" s="15" t="s">
        <v>24</v>
      </c>
      <c r="L237" s="44" t="s">
        <v>17</v>
      </c>
      <c r="M237" s="14" t="s">
        <v>25</v>
      </c>
      <c r="N237" s="21" t="s">
        <v>1197</v>
      </c>
      <c r="O237" s="12" t="s">
        <v>17</v>
      </c>
      <c r="P237" s="11">
        <v>43906</v>
      </c>
      <c r="Q237" s="10">
        <v>43906</v>
      </c>
      <c r="R237" s="36" t="s">
        <v>2459</v>
      </c>
      <c r="S237" s="37">
        <v>0</v>
      </c>
    </row>
    <row r="238" spans="1:19" ht="15" thickBot="1" x14ac:dyDescent="0.35">
      <c r="A238" s="46" t="s">
        <v>889</v>
      </c>
      <c r="B238" s="9" t="str">
        <f t="shared" si="8"/>
        <v/>
      </c>
      <c r="C238" s="8" t="str">
        <f t="shared" si="9"/>
        <v>◄</v>
      </c>
      <c r="D238" s="7"/>
      <c r="E238" s="6"/>
      <c r="F238" s="20" t="s">
        <v>724</v>
      </c>
      <c r="G238" s="22" t="s">
        <v>2485</v>
      </c>
      <c r="H238" s="17" t="s">
        <v>2488</v>
      </c>
      <c r="I238" s="72">
        <v>0</v>
      </c>
      <c r="J238" s="16" t="s">
        <v>2487</v>
      </c>
      <c r="K238" s="15" t="s">
        <v>29</v>
      </c>
      <c r="L238" s="44" t="s">
        <v>30</v>
      </c>
      <c r="M238" s="14" t="s">
        <v>25</v>
      </c>
      <c r="N238" s="21" t="s">
        <v>1197</v>
      </c>
      <c r="O238" s="12">
        <v>0</v>
      </c>
      <c r="P238" s="11" t="s">
        <v>29</v>
      </c>
      <c r="Q238" s="10">
        <v>43906</v>
      </c>
      <c r="R238" s="38"/>
      <c r="S238" s="39"/>
    </row>
    <row r="239" spans="1:19" x14ac:dyDescent="0.3">
      <c r="A239" s="46" t="s">
        <v>889</v>
      </c>
      <c r="B239" s="9" t="str">
        <f t="shared" si="8"/>
        <v/>
      </c>
      <c r="C239" s="8" t="str">
        <f t="shared" si="9"/>
        <v>◄</v>
      </c>
      <c r="D239" s="7"/>
      <c r="E239" s="6"/>
      <c r="F239" s="19" t="s">
        <v>731</v>
      </c>
      <c r="G239" s="22" t="s">
        <v>2489</v>
      </c>
      <c r="H239" s="17" t="s">
        <v>2490</v>
      </c>
      <c r="I239" s="72" t="s">
        <v>1913</v>
      </c>
      <c r="J239" s="16" t="s">
        <v>2491</v>
      </c>
      <c r="K239" s="15" t="s">
        <v>29</v>
      </c>
      <c r="L239" s="44">
        <v>0</v>
      </c>
      <c r="M239" s="14" t="s">
        <v>25</v>
      </c>
      <c r="N239" s="21" t="s">
        <v>1197</v>
      </c>
      <c r="O239" s="12" t="s">
        <v>17</v>
      </c>
      <c r="P239" s="11" t="s">
        <v>29</v>
      </c>
      <c r="Q239" s="10">
        <v>43997</v>
      </c>
      <c r="R239" s="36" t="s">
        <v>2492</v>
      </c>
      <c r="S239" s="37">
        <v>0</v>
      </c>
    </row>
    <row r="240" spans="1:19" x14ac:dyDescent="0.3">
      <c r="A240" s="46" t="s">
        <v>889</v>
      </c>
      <c r="B240" s="9" t="str">
        <f t="shared" si="8"/>
        <v/>
      </c>
      <c r="C240" s="8" t="str">
        <f t="shared" si="9"/>
        <v>◄</v>
      </c>
      <c r="D240" s="7"/>
      <c r="E240" s="6"/>
      <c r="F240" s="20" t="s">
        <v>732</v>
      </c>
      <c r="G240" s="22" t="s">
        <v>2489</v>
      </c>
      <c r="H240" s="17" t="s">
        <v>2493</v>
      </c>
      <c r="I240" s="72" t="s">
        <v>1913</v>
      </c>
      <c r="J240" s="16">
        <v>4927</v>
      </c>
      <c r="K240" s="15" t="s">
        <v>29</v>
      </c>
      <c r="L240" s="44">
        <v>0</v>
      </c>
      <c r="M240" s="14" t="s">
        <v>25</v>
      </c>
      <c r="N240" s="21" t="s">
        <v>1197</v>
      </c>
      <c r="O240" s="12" t="s">
        <v>17</v>
      </c>
      <c r="P240" s="11" t="s">
        <v>29</v>
      </c>
      <c r="Q240" s="10">
        <v>43997</v>
      </c>
      <c r="R240" s="38"/>
      <c r="S240" s="39"/>
    </row>
    <row r="241" spans="1:19" ht="15" thickBot="1" x14ac:dyDescent="0.35">
      <c r="A241" s="46" t="s">
        <v>889</v>
      </c>
      <c r="B241" s="9" t="str">
        <f t="shared" si="8"/>
        <v/>
      </c>
      <c r="C241" s="8" t="str">
        <f t="shared" si="9"/>
        <v>◄</v>
      </c>
      <c r="D241" s="7"/>
      <c r="E241" s="6"/>
      <c r="F241" s="20" t="s">
        <v>733</v>
      </c>
      <c r="G241" s="22" t="s">
        <v>2489</v>
      </c>
      <c r="H241" s="17" t="s">
        <v>2494</v>
      </c>
      <c r="I241" s="72" t="s">
        <v>1913</v>
      </c>
      <c r="J241" s="16">
        <v>4928</v>
      </c>
      <c r="K241" s="15" t="s">
        <v>29</v>
      </c>
      <c r="L241" s="44">
        <v>0</v>
      </c>
      <c r="M241" s="14" t="s">
        <v>25</v>
      </c>
      <c r="N241" s="21" t="s">
        <v>1197</v>
      </c>
      <c r="O241" s="12" t="s">
        <v>17</v>
      </c>
      <c r="P241" s="11" t="s">
        <v>29</v>
      </c>
      <c r="Q241" s="10">
        <v>43997</v>
      </c>
      <c r="R241" s="38"/>
      <c r="S241" s="39"/>
    </row>
    <row r="242" spans="1:19" x14ac:dyDescent="0.3">
      <c r="A242" s="46" t="s">
        <v>889</v>
      </c>
      <c r="B242" s="9" t="str">
        <f t="shared" si="8"/>
        <v/>
      </c>
      <c r="C242" s="8" t="str">
        <f t="shared" si="9"/>
        <v>◄</v>
      </c>
      <c r="D242" s="7"/>
      <c r="E242" s="6"/>
      <c r="F242" s="19" t="s">
        <v>737</v>
      </c>
      <c r="G242" s="22" t="s">
        <v>2489</v>
      </c>
      <c r="H242" s="17" t="s">
        <v>2495</v>
      </c>
      <c r="I242" s="72" t="s">
        <v>1913</v>
      </c>
      <c r="J242" s="16">
        <v>4929</v>
      </c>
      <c r="K242" s="15" t="s">
        <v>29</v>
      </c>
      <c r="L242" s="44">
        <v>0</v>
      </c>
      <c r="M242" s="14" t="s">
        <v>25</v>
      </c>
      <c r="N242" s="21" t="s">
        <v>1197</v>
      </c>
      <c r="O242" s="12" t="s">
        <v>17</v>
      </c>
      <c r="P242" s="11" t="s">
        <v>29</v>
      </c>
      <c r="Q242" s="10">
        <v>43997</v>
      </c>
      <c r="R242" s="36" t="s">
        <v>2492</v>
      </c>
      <c r="S242" s="37">
        <v>0</v>
      </c>
    </row>
    <row r="243" spans="1:19" ht="15" thickBot="1" x14ac:dyDescent="0.35">
      <c r="A243" s="46" t="s">
        <v>889</v>
      </c>
      <c r="B243" s="9" t="str">
        <f t="shared" si="8"/>
        <v/>
      </c>
      <c r="C243" s="8" t="str">
        <f t="shared" si="9"/>
        <v>◄</v>
      </c>
      <c r="D243" s="7"/>
      <c r="E243" s="6"/>
      <c r="F243" s="20" t="s">
        <v>738</v>
      </c>
      <c r="G243" s="22" t="s">
        <v>2489</v>
      </c>
      <c r="H243" s="17" t="s">
        <v>2496</v>
      </c>
      <c r="I243" s="72" t="s">
        <v>1913</v>
      </c>
      <c r="J243" s="16">
        <v>4930</v>
      </c>
      <c r="K243" s="15" t="s">
        <v>29</v>
      </c>
      <c r="L243" s="44">
        <v>0</v>
      </c>
      <c r="M243" s="14" t="s">
        <v>25</v>
      </c>
      <c r="N243" s="21" t="s">
        <v>1197</v>
      </c>
      <c r="O243" s="12" t="s">
        <v>17</v>
      </c>
      <c r="P243" s="11" t="s">
        <v>29</v>
      </c>
      <c r="Q243" s="10">
        <v>43997</v>
      </c>
      <c r="R243" s="38"/>
      <c r="S243" s="39"/>
    </row>
    <row r="244" spans="1:19" x14ac:dyDescent="0.3">
      <c r="A244" s="46" t="s">
        <v>889</v>
      </c>
      <c r="B244" s="9" t="str">
        <f t="shared" si="8"/>
        <v/>
      </c>
      <c r="C244" s="8" t="str">
        <f t="shared" si="9"/>
        <v>◄</v>
      </c>
      <c r="D244" s="7"/>
      <c r="E244" s="6"/>
      <c r="F244" s="19" t="s">
        <v>743</v>
      </c>
      <c r="G244" s="22" t="s">
        <v>2497</v>
      </c>
      <c r="H244" s="17" t="s">
        <v>2498</v>
      </c>
      <c r="I244" s="72" t="s">
        <v>1913</v>
      </c>
      <c r="J244" s="16" t="s">
        <v>2499</v>
      </c>
      <c r="K244" s="15" t="s">
        <v>29</v>
      </c>
      <c r="L244" s="44">
        <v>0</v>
      </c>
      <c r="M244" s="14" t="s">
        <v>25</v>
      </c>
      <c r="N244" s="21" t="s">
        <v>1197</v>
      </c>
      <c r="O244" s="12" t="s">
        <v>17</v>
      </c>
      <c r="P244" s="11" t="s">
        <v>29</v>
      </c>
      <c r="Q244" s="10">
        <v>43997</v>
      </c>
      <c r="R244" s="36" t="s">
        <v>2500</v>
      </c>
      <c r="S244" s="37">
        <v>0</v>
      </c>
    </row>
    <row r="245" spans="1:19" ht="15" thickBot="1" x14ac:dyDescent="0.35">
      <c r="A245" s="46" t="s">
        <v>889</v>
      </c>
      <c r="B245" s="9" t="str">
        <f t="shared" si="8"/>
        <v/>
      </c>
      <c r="C245" s="8" t="str">
        <f t="shared" si="9"/>
        <v>◄</v>
      </c>
      <c r="D245" s="7"/>
      <c r="E245" s="6"/>
      <c r="F245" s="20" t="s">
        <v>744</v>
      </c>
      <c r="G245" s="22" t="s">
        <v>2497</v>
      </c>
      <c r="H245" s="17" t="s">
        <v>2501</v>
      </c>
      <c r="I245" s="72" t="s">
        <v>1913</v>
      </c>
      <c r="J245" s="16">
        <v>4932</v>
      </c>
      <c r="K245" s="15" t="s">
        <v>29</v>
      </c>
      <c r="L245" s="44">
        <v>0</v>
      </c>
      <c r="M245" s="14" t="s">
        <v>25</v>
      </c>
      <c r="N245" s="21" t="s">
        <v>1197</v>
      </c>
      <c r="O245" s="12" t="s">
        <v>17</v>
      </c>
      <c r="P245" s="11" t="s">
        <v>29</v>
      </c>
      <c r="Q245" s="10">
        <v>43997</v>
      </c>
      <c r="R245" s="38"/>
      <c r="S245" s="39"/>
    </row>
    <row r="246" spans="1:19" ht="15" thickBot="1" x14ac:dyDescent="0.35">
      <c r="A246" s="46" t="s">
        <v>889</v>
      </c>
      <c r="B246" s="9" t="str">
        <f t="shared" si="8"/>
        <v/>
      </c>
      <c r="C246" s="8" t="str">
        <f t="shared" si="9"/>
        <v>◄</v>
      </c>
      <c r="D246" s="7"/>
      <c r="E246" s="6"/>
      <c r="F246" s="19" t="s">
        <v>746</v>
      </c>
      <c r="G246" s="22" t="s">
        <v>2502</v>
      </c>
      <c r="H246" s="17" t="s">
        <v>2503</v>
      </c>
      <c r="I246" s="72" t="s">
        <v>1913</v>
      </c>
      <c r="J246" s="16" t="s">
        <v>2504</v>
      </c>
      <c r="K246" s="15" t="s">
        <v>29</v>
      </c>
      <c r="L246" s="44">
        <v>0</v>
      </c>
      <c r="M246" s="14" t="s">
        <v>25</v>
      </c>
      <c r="N246" s="21" t="s">
        <v>1197</v>
      </c>
      <c r="O246" s="12" t="s">
        <v>17</v>
      </c>
      <c r="P246" s="11" t="s">
        <v>29</v>
      </c>
      <c r="Q246" s="10">
        <v>43997</v>
      </c>
      <c r="R246" s="36" t="s">
        <v>2505</v>
      </c>
      <c r="S246" s="37">
        <v>0</v>
      </c>
    </row>
    <row r="247" spans="1:19" ht="15" thickBot="1" x14ac:dyDescent="0.35">
      <c r="A247" s="46" t="s">
        <v>889</v>
      </c>
      <c r="B247" s="9" t="str">
        <f t="shared" si="8"/>
        <v/>
      </c>
      <c r="C247" s="8" t="str">
        <f t="shared" si="9"/>
        <v>◄</v>
      </c>
      <c r="D247" s="7"/>
      <c r="E247" s="6"/>
      <c r="F247" s="19" t="s">
        <v>755</v>
      </c>
      <c r="G247" s="22" t="s">
        <v>2506</v>
      </c>
      <c r="H247" s="17" t="s">
        <v>2507</v>
      </c>
      <c r="I247" s="72" t="s">
        <v>1913</v>
      </c>
      <c r="J247" s="16" t="s">
        <v>2508</v>
      </c>
      <c r="K247" s="15" t="s">
        <v>29</v>
      </c>
      <c r="L247" s="44">
        <v>0</v>
      </c>
      <c r="M247" s="14" t="s">
        <v>25</v>
      </c>
      <c r="N247" s="21" t="s">
        <v>1197</v>
      </c>
      <c r="O247" s="12" t="s">
        <v>17</v>
      </c>
      <c r="P247" s="11" t="s">
        <v>29</v>
      </c>
      <c r="Q247" s="10">
        <v>43997</v>
      </c>
      <c r="R247" s="36" t="s">
        <v>2509</v>
      </c>
      <c r="S247" s="37">
        <v>0</v>
      </c>
    </row>
    <row r="248" spans="1:19" x14ac:dyDescent="0.3">
      <c r="A248" s="46" t="s">
        <v>889</v>
      </c>
      <c r="B248" s="9" t="str">
        <f t="shared" si="8"/>
        <v/>
      </c>
      <c r="C248" s="8" t="str">
        <f t="shared" si="9"/>
        <v>◄</v>
      </c>
      <c r="D248" s="7"/>
      <c r="E248" s="6"/>
      <c r="F248" s="19" t="s">
        <v>760</v>
      </c>
      <c r="G248" s="22" t="s">
        <v>2510</v>
      </c>
      <c r="H248" s="17" t="s">
        <v>2511</v>
      </c>
      <c r="I248" s="72">
        <v>0</v>
      </c>
      <c r="J248" s="16" t="s">
        <v>2512</v>
      </c>
      <c r="K248" s="15" t="s">
        <v>115</v>
      </c>
      <c r="L248" s="44" t="s">
        <v>17</v>
      </c>
      <c r="M248" s="14" t="s">
        <v>25</v>
      </c>
      <c r="N248" s="21" t="s">
        <v>1197</v>
      </c>
      <c r="O248" s="12" t="s">
        <v>17</v>
      </c>
      <c r="P248" s="11">
        <v>44074</v>
      </c>
      <c r="Q248" s="10">
        <v>44074</v>
      </c>
      <c r="R248" s="36" t="s">
        <v>2513</v>
      </c>
      <c r="S248" s="37">
        <v>0</v>
      </c>
    </row>
    <row r="249" spans="1:19" x14ac:dyDescent="0.3">
      <c r="A249" s="46" t="s">
        <v>889</v>
      </c>
      <c r="B249" s="9" t="str">
        <f t="shared" si="8"/>
        <v/>
      </c>
      <c r="C249" s="8" t="str">
        <f t="shared" si="9"/>
        <v>◄</v>
      </c>
      <c r="D249" s="7"/>
      <c r="E249" s="6"/>
      <c r="F249" s="20" t="s">
        <v>762</v>
      </c>
      <c r="G249" s="22" t="s">
        <v>2510</v>
      </c>
      <c r="H249" s="17" t="s">
        <v>2514</v>
      </c>
      <c r="I249" s="72">
        <v>0</v>
      </c>
      <c r="J249" s="16">
        <v>4936</v>
      </c>
      <c r="K249" s="15" t="s">
        <v>115</v>
      </c>
      <c r="L249" s="44" t="s">
        <v>17</v>
      </c>
      <c r="M249" s="14" t="s">
        <v>25</v>
      </c>
      <c r="N249" s="21" t="s">
        <v>1197</v>
      </c>
      <c r="O249" s="12" t="s">
        <v>17</v>
      </c>
      <c r="P249" s="11">
        <v>44074</v>
      </c>
      <c r="Q249" s="10">
        <v>44074</v>
      </c>
      <c r="R249" s="38"/>
      <c r="S249" s="39"/>
    </row>
    <row r="250" spans="1:19" ht="15" thickBot="1" x14ac:dyDescent="0.35">
      <c r="A250" s="46" t="s">
        <v>889</v>
      </c>
      <c r="B250" s="9" t="str">
        <f t="shared" si="8"/>
        <v/>
      </c>
      <c r="C250" s="8" t="str">
        <f t="shared" si="9"/>
        <v>◄</v>
      </c>
      <c r="D250" s="7"/>
      <c r="E250" s="6"/>
      <c r="F250" s="20" t="s">
        <v>763</v>
      </c>
      <c r="G250" s="22" t="s">
        <v>2510</v>
      </c>
      <c r="H250" s="17" t="s">
        <v>2515</v>
      </c>
      <c r="I250" s="72">
        <v>0</v>
      </c>
      <c r="J250" s="16">
        <v>4937</v>
      </c>
      <c r="K250" s="15" t="s">
        <v>115</v>
      </c>
      <c r="L250" s="44" t="s">
        <v>17</v>
      </c>
      <c r="M250" s="14" t="s">
        <v>25</v>
      </c>
      <c r="N250" s="21" t="s">
        <v>1197</v>
      </c>
      <c r="O250" s="12" t="s">
        <v>17</v>
      </c>
      <c r="P250" s="11">
        <v>44074</v>
      </c>
      <c r="Q250" s="10">
        <v>44074</v>
      </c>
      <c r="R250" s="38"/>
      <c r="S250" s="39"/>
    </row>
    <row r="251" spans="1:19" x14ac:dyDescent="0.3">
      <c r="A251" s="46" t="s">
        <v>889</v>
      </c>
      <c r="B251" s="9" t="str">
        <f t="shared" si="8"/>
        <v/>
      </c>
      <c r="C251" s="8" t="str">
        <f t="shared" si="9"/>
        <v>◄</v>
      </c>
      <c r="D251" s="7"/>
      <c r="E251" s="6"/>
      <c r="F251" s="19" t="s">
        <v>769</v>
      </c>
      <c r="G251" s="22" t="s">
        <v>2510</v>
      </c>
      <c r="H251" s="17" t="s">
        <v>2516</v>
      </c>
      <c r="I251" s="72">
        <v>0</v>
      </c>
      <c r="J251" s="16">
        <v>4938</v>
      </c>
      <c r="K251" s="15" t="s">
        <v>115</v>
      </c>
      <c r="L251" s="44">
        <v>0</v>
      </c>
      <c r="M251" s="14" t="s">
        <v>25</v>
      </c>
      <c r="N251" s="21" t="s">
        <v>1197</v>
      </c>
      <c r="O251" s="12" t="s">
        <v>17</v>
      </c>
      <c r="P251" s="11">
        <v>44074</v>
      </c>
      <c r="Q251" s="10">
        <v>44074</v>
      </c>
      <c r="R251" s="36" t="s">
        <v>2513</v>
      </c>
      <c r="S251" s="37">
        <v>0</v>
      </c>
    </row>
    <row r="252" spans="1:19" x14ac:dyDescent="0.3">
      <c r="A252" s="46" t="s">
        <v>889</v>
      </c>
      <c r="B252" s="9" t="str">
        <f t="shared" si="8"/>
        <v/>
      </c>
      <c r="C252" s="8" t="str">
        <f t="shared" si="9"/>
        <v>◄</v>
      </c>
      <c r="D252" s="7"/>
      <c r="E252" s="6"/>
      <c r="F252" s="20" t="s">
        <v>770</v>
      </c>
      <c r="G252" s="22" t="s">
        <v>2510</v>
      </c>
      <c r="H252" s="17" t="s">
        <v>2517</v>
      </c>
      <c r="I252" s="72">
        <v>0</v>
      </c>
      <c r="J252" s="16">
        <v>4939</v>
      </c>
      <c r="K252" s="15" t="s">
        <v>115</v>
      </c>
      <c r="L252" s="44">
        <v>0</v>
      </c>
      <c r="M252" s="14" t="s">
        <v>25</v>
      </c>
      <c r="N252" s="21" t="s">
        <v>1197</v>
      </c>
      <c r="O252" s="12" t="s">
        <v>17</v>
      </c>
      <c r="P252" s="11">
        <v>44074</v>
      </c>
      <c r="Q252" s="10">
        <v>44074</v>
      </c>
      <c r="R252" s="38"/>
      <c r="S252" s="39"/>
    </row>
    <row r="253" spans="1:19" ht="15" thickBot="1" x14ac:dyDescent="0.35">
      <c r="A253" s="46" t="s">
        <v>889</v>
      </c>
      <c r="B253" s="9" t="str">
        <f t="shared" si="8"/>
        <v/>
      </c>
      <c r="C253" s="8" t="str">
        <f t="shared" si="9"/>
        <v>◄</v>
      </c>
      <c r="D253" s="7"/>
      <c r="E253" s="6"/>
      <c r="F253" s="20" t="s">
        <v>771</v>
      </c>
      <c r="G253" s="22" t="s">
        <v>2510</v>
      </c>
      <c r="H253" s="17" t="s">
        <v>150</v>
      </c>
      <c r="I253" s="72">
        <v>0</v>
      </c>
      <c r="J253" s="16" t="s">
        <v>151</v>
      </c>
      <c r="K253" s="15" t="s">
        <v>29</v>
      </c>
      <c r="L253" s="44" t="s">
        <v>30</v>
      </c>
      <c r="M253" s="14" t="s">
        <v>25</v>
      </c>
      <c r="N253" s="21" t="s">
        <v>1197</v>
      </c>
      <c r="O253" s="12" t="s">
        <v>17</v>
      </c>
      <c r="P253" s="11" t="s">
        <v>29</v>
      </c>
      <c r="Q253" s="10">
        <v>44074</v>
      </c>
      <c r="R253" s="38"/>
      <c r="S253" s="39"/>
    </row>
    <row r="254" spans="1:19" x14ac:dyDescent="0.3">
      <c r="A254" s="46" t="s">
        <v>889</v>
      </c>
      <c r="B254" s="9" t="str">
        <f t="shared" si="8"/>
        <v/>
      </c>
      <c r="C254" s="8" t="str">
        <f t="shared" si="9"/>
        <v>◄</v>
      </c>
      <c r="D254" s="7"/>
      <c r="E254" s="6"/>
      <c r="F254" s="19" t="s">
        <v>774</v>
      </c>
      <c r="G254" s="22" t="s">
        <v>2518</v>
      </c>
      <c r="H254" s="17" t="s">
        <v>2519</v>
      </c>
      <c r="I254" s="72" t="s">
        <v>1913</v>
      </c>
      <c r="J254" s="16" t="s">
        <v>2520</v>
      </c>
      <c r="K254" s="15" t="s">
        <v>29</v>
      </c>
      <c r="L254" s="44">
        <v>0</v>
      </c>
      <c r="M254" s="14" t="s">
        <v>25</v>
      </c>
      <c r="N254" s="21" t="s">
        <v>1197</v>
      </c>
      <c r="O254" s="12" t="s">
        <v>17</v>
      </c>
      <c r="P254" s="11" t="s">
        <v>29</v>
      </c>
      <c r="Q254" s="10">
        <v>44074</v>
      </c>
      <c r="R254" s="36" t="s">
        <v>2521</v>
      </c>
      <c r="S254" s="37">
        <v>0</v>
      </c>
    </row>
    <row r="255" spans="1:19" x14ac:dyDescent="0.3">
      <c r="A255" s="46" t="s">
        <v>889</v>
      </c>
      <c r="B255" s="9" t="str">
        <f t="shared" si="8"/>
        <v/>
      </c>
      <c r="C255" s="8" t="str">
        <f t="shared" si="9"/>
        <v>◄</v>
      </c>
      <c r="D255" s="7"/>
      <c r="E255" s="6"/>
      <c r="F255" s="20" t="s">
        <v>776</v>
      </c>
      <c r="G255" s="22" t="s">
        <v>2518</v>
      </c>
      <c r="H255" s="17" t="s">
        <v>2522</v>
      </c>
      <c r="I255" s="72" t="s">
        <v>1913</v>
      </c>
      <c r="J255" s="16">
        <v>4941</v>
      </c>
      <c r="K255" s="15" t="s">
        <v>29</v>
      </c>
      <c r="L255" s="44">
        <v>0</v>
      </c>
      <c r="M255" s="14" t="s">
        <v>25</v>
      </c>
      <c r="N255" s="21" t="s">
        <v>1197</v>
      </c>
      <c r="O255" s="12" t="s">
        <v>17</v>
      </c>
      <c r="P255" s="11" t="s">
        <v>29</v>
      </c>
      <c r="Q255" s="10">
        <v>44074</v>
      </c>
      <c r="R255" s="38"/>
      <c r="S255" s="39"/>
    </row>
    <row r="256" spans="1:19" ht="15" thickBot="1" x14ac:dyDescent="0.35">
      <c r="A256" s="46" t="s">
        <v>889</v>
      </c>
      <c r="B256" s="9" t="str">
        <f t="shared" si="8"/>
        <v/>
      </c>
      <c r="C256" s="8" t="str">
        <f t="shared" si="9"/>
        <v>◄</v>
      </c>
      <c r="D256" s="7"/>
      <c r="E256" s="6"/>
      <c r="F256" s="20" t="s">
        <v>777</v>
      </c>
      <c r="G256" s="22" t="s">
        <v>2518</v>
      </c>
      <c r="H256" s="17" t="s">
        <v>2523</v>
      </c>
      <c r="I256" s="72" t="s">
        <v>1913</v>
      </c>
      <c r="J256" s="16">
        <v>4942</v>
      </c>
      <c r="K256" s="15" t="s">
        <v>29</v>
      </c>
      <c r="L256" s="44">
        <v>0</v>
      </c>
      <c r="M256" s="14" t="s">
        <v>25</v>
      </c>
      <c r="N256" s="21" t="s">
        <v>1197</v>
      </c>
      <c r="O256" s="12" t="s">
        <v>17</v>
      </c>
      <c r="P256" s="11" t="s">
        <v>29</v>
      </c>
      <c r="Q256" s="10">
        <v>44074</v>
      </c>
      <c r="R256" s="38"/>
      <c r="S256" s="39"/>
    </row>
    <row r="257" spans="1:19" x14ac:dyDescent="0.3">
      <c r="A257" s="46" t="s">
        <v>889</v>
      </c>
      <c r="B257" s="9" t="str">
        <f t="shared" si="8"/>
        <v/>
      </c>
      <c r="C257" s="8" t="str">
        <f t="shared" si="9"/>
        <v>◄</v>
      </c>
      <c r="D257" s="7"/>
      <c r="E257" s="6"/>
      <c r="F257" s="19" t="s">
        <v>783</v>
      </c>
      <c r="G257" s="22" t="s">
        <v>2518</v>
      </c>
      <c r="H257" s="17" t="s">
        <v>2524</v>
      </c>
      <c r="I257" s="72" t="s">
        <v>1913</v>
      </c>
      <c r="J257" s="16">
        <v>4943</v>
      </c>
      <c r="K257" s="15" t="s">
        <v>29</v>
      </c>
      <c r="L257" s="44">
        <v>0</v>
      </c>
      <c r="M257" s="14" t="s">
        <v>25</v>
      </c>
      <c r="N257" s="21" t="s">
        <v>1197</v>
      </c>
      <c r="O257" s="12" t="s">
        <v>17</v>
      </c>
      <c r="P257" s="11" t="s">
        <v>29</v>
      </c>
      <c r="Q257" s="10">
        <v>44074</v>
      </c>
      <c r="R257" s="36" t="s">
        <v>2521</v>
      </c>
      <c r="S257" s="37">
        <v>0</v>
      </c>
    </row>
    <row r="258" spans="1:19" ht="15" thickBot="1" x14ac:dyDescent="0.35">
      <c r="A258" s="46" t="s">
        <v>889</v>
      </c>
      <c r="B258" s="9" t="str">
        <f t="shared" si="8"/>
        <v/>
      </c>
      <c r="C258" s="8" t="str">
        <f t="shared" si="9"/>
        <v>◄</v>
      </c>
      <c r="D258" s="7"/>
      <c r="E258" s="6"/>
      <c r="F258" s="20" t="s">
        <v>784</v>
      </c>
      <c r="G258" s="22" t="s">
        <v>2518</v>
      </c>
      <c r="H258" s="17" t="s">
        <v>2525</v>
      </c>
      <c r="I258" s="72" t="s">
        <v>1913</v>
      </c>
      <c r="J258" s="16">
        <v>4944</v>
      </c>
      <c r="K258" s="15" t="s">
        <v>29</v>
      </c>
      <c r="L258" s="44">
        <v>0</v>
      </c>
      <c r="M258" s="14" t="s">
        <v>25</v>
      </c>
      <c r="N258" s="21" t="s">
        <v>1197</v>
      </c>
      <c r="O258" s="12" t="s">
        <v>17</v>
      </c>
      <c r="P258" s="11" t="s">
        <v>29</v>
      </c>
      <c r="Q258" s="10">
        <v>44074</v>
      </c>
      <c r="R258" s="38"/>
      <c r="S258" s="39"/>
    </row>
    <row r="259" spans="1:19" ht="15" thickBot="1" x14ac:dyDescent="0.35">
      <c r="A259" s="46" t="s">
        <v>889</v>
      </c>
      <c r="B259" s="9" t="str">
        <f t="shared" si="8"/>
        <v/>
      </c>
      <c r="C259" s="8" t="str">
        <f t="shared" si="9"/>
        <v>◄</v>
      </c>
      <c r="D259" s="7"/>
      <c r="E259" s="6"/>
      <c r="F259" s="19" t="s">
        <v>789</v>
      </c>
      <c r="G259" s="22" t="s">
        <v>2526</v>
      </c>
      <c r="H259" s="17" t="s">
        <v>2527</v>
      </c>
      <c r="I259" s="72" t="s">
        <v>1913</v>
      </c>
      <c r="J259" s="16" t="s">
        <v>2528</v>
      </c>
      <c r="K259" s="15" t="s">
        <v>29</v>
      </c>
      <c r="L259" s="44">
        <v>0</v>
      </c>
      <c r="M259" s="14" t="s">
        <v>25</v>
      </c>
      <c r="N259" s="21" t="s">
        <v>1197</v>
      </c>
      <c r="O259" s="12" t="s">
        <v>17</v>
      </c>
      <c r="P259" s="11" t="s">
        <v>29</v>
      </c>
      <c r="Q259" s="10">
        <v>44074</v>
      </c>
      <c r="R259" s="36" t="s">
        <v>2529</v>
      </c>
      <c r="S259" s="37">
        <v>0</v>
      </c>
    </row>
    <row r="260" spans="1:19" x14ac:dyDescent="0.3">
      <c r="A260" s="46" t="s">
        <v>889</v>
      </c>
      <c r="B260" s="9" t="str">
        <f t="shared" si="8"/>
        <v/>
      </c>
      <c r="C260" s="8" t="str">
        <f t="shared" si="9"/>
        <v>◄</v>
      </c>
      <c r="D260" s="7"/>
      <c r="E260" s="6"/>
      <c r="F260" s="19" t="s">
        <v>795</v>
      </c>
      <c r="G260" s="22" t="s">
        <v>2530</v>
      </c>
      <c r="H260" s="17" t="s">
        <v>2531</v>
      </c>
      <c r="I260" s="72" t="s">
        <v>1913</v>
      </c>
      <c r="J260" s="16" t="s">
        <v>2532</v>
      </c>
      <c r="K260" s="15" t="s">
        <v>29</v>
      </c>
      <c r="L260" s="44">
        <v>0</v>
      </c>
      <c r="M260" s="14" t="s">
        <v>25</v>
      </c>
      <c r="N260" s="21" t="s">
        <v>1197</v>
      </c>
      <c r="O260" s="12" t="s">
        <v>17</v>
      </c>
      <c r="P260" s="11" t="s">
        <v>29</v>
      </c>
      <c r="Q260" s="10">
        <v>44074</v>
      </c>
      <c r="R260" s="36" t="s">
        <v>2533</v>
      </c>
      <c r="S260" s="37">
        <v>0</v>
      </c>
    </row>
    <row r="261" spans="1:19" x14ac:dyDescent="0.3">
      <c r="A261" s="46" t="s">
        <v>889</v>
      </c>
      <c r="B261" s="9" t="str">
        <f t="shared" si="8"/>
        <v/>
      </c>
      <c r="C261" s="8" t="str">
        <f t="shared" si="9"/>
        <v>◄</v>
      </c>
      <c r="D261" s="7"/>
      <c r="E261" s="6"/>
      <c r="F261" s="20" t="s">
        <v>796</v>
      </c>
      <c r="G261" s="22" t="s">
        <v>2530</v>
      </c>
      <c r="H261" s="17" t="s">
        <v>2534</v>
      </c>
      <c r="I261" s="72" t="s">
        <v>1913</v>
      </c>
      <c r="J261" s="16">
        <v>4947</v>
      </c>
      <c r="K261" s="15" t="s">
        <v>29</v>
      </c>
      <c r="L261" s="44">
        <v>0</v>
      </c>
      <c r="M261" s="14" t="s">
        <v>25</v>
      </c>
      <c r="N261" s="21" t="s">
        <v>1197</v>
      </c>
      <c r="O261" s="12" t="s">
        <v>17</v>
      </c>
      <c r="P261" s="11" t="s">
        <v>29</v>
      </c>
      <c r="Q261" s="10">
        <v>44074</v>
      </c>
      <c r="R261" s="38"/>
      <c r="S261" s="39"/>
    </row>
    <row r="262" spans="1:19" ht="15" thickBot="1" x14ac:dyDescent="0.35">
      <c r="A262" s="46" t="s">
        <v>889</v>
      </c>
      <c r="B262" s="9" t="str">
        <f t="shared" si="8"/>
        <v/>
      </c>
      <c r="C262" s="8" t="str">
        <f t="shared" si="9"/>
        <v>◄</v>
      </c>
      <c r="D262" s="7"/>
      <c r="E262" s="6"/>
      <c r="F262" s="20" t="s">
        <v>2535</v>
      </c>
      <c r="G262" s="22" t="s">
        <v>2530</v>
      </c>
      <c r="H262" s="17" t="s">
        <v>2536</v>
      </c>
      <c r="I262" s="72" t="s">
        <v>1913</v>
      </c>
      <c r="J262" s="16">
        <v>4948</v>
      </c>
      <c r="K262" s="15" t="s">
        <v>29</v>
      </c>
      <c r="L262" s="44">
        <v>0</v>
      </c>
      <c r="M262" s="14" t="s">
        <v>25</v>
      </c>
      <c r="N262" s="21" t="s">
        <v>1197</v>
      </c>
      <c r="O262" s="12" t="s">
        <v>17</v>
      </c>
      <c r="P262" s="11" t="s">
        <v>29</v>
      </c>
      <c r="Q262" s="10">
        <v>44074</v>
      </c>
      <c r="R262" s="38"/>
      <c r="S262" s="39"/>
    </row>
    <row r="263" spans="1:19" x14ac:dyDescent="0.3">
      <c r="A263" s="46" t="s">
        <v>889</v>
      </c>
      <c r="B263" s="9" t="str">
        <f t="shared" si="8"/>
        <v/>
      </c>
      <c r="C263" s="8" t="str">
        <f t="shared" si="9"/>
        <v>◄</v>
      </c>
      <c r="D263" s="7"/>
      <c r="E263" s="6"/>
      <c r="F263" s="19" t="s">
        <v>798</v>
      </c>
      <c r="G263" s="22" t="s">
        <v>2530</v>
      </c>
      <c r="H263" s="17" t="s">
        <v>2537</v>
      </c>
      <c r="I263" s="72" t="s">
        <v>1913</v>
      </c>
      <c r="J263" s="16">
        <v>4949</v>
      </c>
      <c r="K263" s="15" t="s">
        <v>29</v>
      </c>
      <c r="L263" s="44">
        <v>0</v>
      </c>
      <c r="M263" s="14" t="s">
        <v>25</v>
      </c>
      <c r="N263" s="21" t="s">
        <v>1197</v>
      </c>
      <c r="O263" s="12" t="s">
        <v>17</v>
      </c>
      <c r="P263" s="11" t="s">
        <v>29</v>
      </c>
      <c r="Q263" s="10">
        <v>44074</v>
      </c>
      <c r="R263" s="36" t="s">
        <v>2533</v>
      </c>
      <c r="S263" s="37">
        <v>0</v>
      </c>
    </row>
    <row r="264" spans="1:19" ht="15" thickBot="1" x14ac:dyDescent="0.35">
      <c r="A264" s="46" t="s">
        <v>889</v>
      </c>
      <c r="B264" s="9" t="str">
        <f t="shared" si="8"/>
        <v/>
      </c>
      <c r="C264" s="8" t="str">
        <f t="shared" si="9"/>
        <v>◄</v>
      </c>
      <c r="D264" s="7"/>
      <c r="E264" s="6"/>
      <c r="F264" s="20" t="s">
        <v>800</v>
      </c>
      <c r="G264" s="22" t="s">
        <v>2530</v>
      </c>
      <c r="H264" s="17" t="s">
        <v>2538</v>
      </c>
      <c r="I264" s="72" t="s">
        <v>1913</v>
      </c>
      <c r="J264" s="16">
        <v>4950</v>
      </c>
      <c r="K264" s="15" t="s">
        <v>29</v>
      </c>
      <c r="L264" s="44">
        <v>0</v>
      </c>
      <c r="M264" s="14" t="s">
        <v>25</v>
      </c>
      <c r="N264" s="21" t="s">
        <v>1197</v>
      </c>
      <c r="O264" s="12" t="s">
        <v>17</v>
      </c>
      <c r="P264" s="11" t="s">
        <v>29</v>
      </c>
      <c r="Q264" s="10">
        <v>44074</v>
      </c>
      <c r="R264" s="38"/>
      <c r="S264" s="39"/>
    </row>
    <row r="265" spans="1:19" x14ac:dyDescent="0.3">
      <c r="A265" s="46" t="s">
        <v>889</v>
      </c>
      <c r="B265" s="9" t="str">
        <f t="shared" si="8"/>
        <v/>
      </c>
      <c r="C265" s="8" t="str">
        <f t="shared" si="9"/>
        <v>◄</v>
      </c>
      <c r="D265" s="7"/>
      <c r="E265" s="6"/>
      <c r="F265" s="19" t="s">
        <v>807</v>
      </c>
      <c r="G265" s="22" t="s">
        <v>2539</v>
      </c>
      <c r="H265" s="17" t="s">
        <v>2540</v>
      </c>
      <c r="I265" s="72">
        <v>0</v>
      </c>
      <c r="J265" s="16" t="s">
        <v>2541</v>
      </c>
      <c r="K265" s="15" t="s">
        <v>24</v>
      </c>
      <c r="L265" s="44" t="s">
        <v>17</v>
      </c>
      <c r="M265" s="14" t="s">
        <v>25</v>
      </c>
      <c r="N265" s="21" t="s">
        <v>1197</v>
      </c>
      <c r="O265" s="12" t="s">
        <v>17</v>
      </c>
      <c r="P265" s="11">
        <v>44074</v>
      </c>
      <c r="Q265" s="10">
        <v>44074</v>
      </c>
      <c r="R265" s="36" t="s">
        <v>2542</v>
      </c>
      <c r="S265" s="37">
        <v>0</v>
      </c>
    </row>
    <row r="266" spans="1:19" x14ac:dyDescent="0.3">
      <c r="A266" s="46" t="s">
        <v>889</v>
      </c>
      <c r="B266" s="9" t="str">
        <f t="shared" si="8"/>
        <v/>
      </c>
      <c r="C266" s="8" t="str">
        <f t="shared" si="9"/>
        <v>◄</v>
      </c>
      <c r="D266" s="7"/>
      <c r="E266" s="6"/>
      <c r="F266" s="20" t="s">
        <v>808</v>
      </c>
      <c r="G266" s="22" t="s">
        <v>2539</v>
      </c>
      <c r="H266" s="17" t="s">
        <v>2543</v>
      </c>
      <c r="I266" s="72">
        <v>0</v>
      </c>
      <c r="J266" s="16">
        <v>4952</v>
      </c>
      <c r="K266" s="15" t="s">
        <v>24</v>
      </c>
      <c r="L266" s="44" t="s">
        <v>17</v>
      </c>
      <c r="M266" s="14" t="s">
        <v>25</v>
      </c>
      <c r="N266" s="21" t="s">
        <v>1197</v>
      </c>
      <c r="O266" s="12" t="s">
        <v>17</v>
      </c>
      <c r="P266" s="11">
        <v>44074</v>
      </c>
      <c r="Q266" s="10">
        <v>44074</v>
      </c>
      <c r="R266" s="38"/>
      <c r="S266" s="39"/>
    </row>
    <row r="267" spans="1:19" ht="15" thickBot="1" x14ac:dyDescent="0.35">
      <c r="A267" s="46" t="s">
        <v>889</v>
      </c>
      <c r="B267" s="9" t="str">
        <f t="shared" si="8"/>
        <v/>
      </c>
      <c r="C267" s="8" t="str">
        <f t="shared" si="9"/>
        <v>◄</v>
      </c>
      <c r="D267" s="7"/>
      <c r="E267" s="6"/>
      <c r="F267" s="20" t="s">
        <v>809</v>
      </c>
      <c r="G267" s="22" t="s">
        <v>2539</v>
      </c>
      <c r="H267" s="17" t="s">
        <v>2544</v>
      </c>
      <c r="I267" s="72">
        <v>0</v>
      </c>
      <c r="J267" s="16">
        <v>4953</v>
      </c>
      <c r="K267" s="15" t="s">
        <v>24</v>
      </c>
      <c r="L267" s="44" t="s">
        <v>17</v>
      </c>
      <c r="M267" s="14" t="s">
        <v>25</v>
      </c>
      <c r="N267" s="21" t="s">
        <v>1197</v>
      </c>
      <c r="O267" s="12" t="s">
        <v>17</v>
      </c>
      <c r="P267" s="11">
        <v>44074</v>
      </c>
      <c r="Q267" s="10">
        <v>44074</v>
      </c>
      <c r="R267" s="38"/>
      <c r="S267" s="39"/>
    </row>
    <row r="268" spans="1:19" x14ac:dyDescent="0.3">
      <c r="A268" s="46" t="s">
        <v>889</v>
      </c>
      <c r="B268" s="9" t="str">
        <f t="shared" si="8"/>
        <v/>
      </c>
      <c r="C268" s="8" t="str">
        <f t="shared" si="9"/>
        <v>◄</v>
      </c>
      <c r="D268" s="7"/>
      <c r="E268" s="6"/>
      <c r="F268" s="19" t="s">
        <v>812</v>
      </c>
      <c r="G268" s="22" t="s">
        <v>2539</v>
      </c>
      <c r="H268" s="17" t="s">
        <v>2545</v>
      </c>
      <c r="I268" s="72">
        <v>0</v>
      </c>
      <c r="J268" s="16">
        <v>4954</v>
      </c>
      <c r="K268" s="15" t="s">
        <v>24</v>
      </c>
      <c r="L268" s="44" t="s">
        <v>17</v>
      </c>
      <c r="M268" s="14" t="s">
        <v>25</v>
      </c>
      <c r="N268" s="21" t="s">
        <v>1197</v>
      </c>
      <c r="O268" s="12" t="s">
        <v>17</v>
      </c>
      <c r="P268" s="11">
        <v>44074</v>
      </c>
      <c r="Q268" s="10">
        <v>44074</v>
      </c>
      <c r="R268" s="36" t="s">
        <v>2542</v>
      </c>
      <c r="S268" s="37">
        <v>0</v>
      </c>
    </row>
    <row r="269" spans="1:19" x14ac:dyDescent="0.3">
      <c r="A269" s="46" t="s">
        <v>889</v>
      </c>
      <c r="B269" s="9" t="str">
        <f t="shared" si="8"/>
        <v/>
      </c>
      <c r="C269" s="8" t="str">
        <f t="shared" si="9"/>
        <v>◄</v>
      </c>
      <c r="D269" s="7"/>
      <c r="E269" s="6"/>
      <c r="F269" s="20" t="s">
        <v>814</v>
      </c>
      <c r="G269" s="22" t="s">
        <v>2539</v>
      </c>
      <c r="H269" s="17" t="s">
        <v>2546</v>
      </c>
      <c r="I269" s="72">
        <v>0</v>
      </c>
      <c r="J269" s="16">
        <v>4955</v>
      </c>
      <c r="K269" s="15" t="s">
        <v>24</v>
      </c>
      <c r="L269" s="44" t="s">
        <v>17</v>
      </c>
      <c r="M269" s="14" t="s">
        <v>25</v>
      </c>
      <c r="N269" s="21" t="s">
        <v>1197</v>
      </c>
      <c r="O269" s="12" t="s">
        <v>17</v>
      </c>
      <c r="P269" s="11">
        <v>44074</v>
      </c>
      <c r="Q269" s="10">
        <v>44074</v>
      </c>
      <c r="R269" s="38"/>
      <c r="S269" s="39"/>
    </row>
    <row r="270" spans="1:19" ht="15" thickBot="1" x14ac:dyDescent="0.35">
      <c r="A270" s="46" t="s">
        <v>889</v>
      </c>
      <c r="B270" s="9" t="str">
        <f t="shared" si="8"/>
        <v/>
      </c>
      <c r="C270" s="8" t="str">
        <f t="shared" si="9"/>
        <v>◄</v>
      </c>
      <c r="D270" s="7"/>
      <c r="E270" s="6"/>
      <c r="F270" s="20" t="s">
        <v>815</v>
      </c>
      <c r="G270" s="22" t="s">
        <v>2539</v>
      </c>
      <c r="H270" s="17" t="s">
        <v>2547</v>
      </c>
      <c r="I270" s="72">
        <v>0</v>
      </c>
      <c r="J270" s="16">
        <v>4956</v>
      </c>
      <c r="K270" s="15" t="s">
        <v>24</v>
      </c>
      <c r="L270" s="44" t="s">
        <v>17</v>
      </c>
      <c r="M270" s="14" t="s">
        <v>25</v>
      </c>
      <c r="N270" s="21" t="s">
        <v>1197</v>
      </c>
      <c r="O270" s="12" t="s">
        <v>17</v>
      </c>
      <c r="P270" s="11">
        <v>44074</v>
      </c>
      <c r="Q270" s="10">
        <v>44074</v>
      </c>
      <c r="R270" s="38"/>
      <c r="S270" s="39"/>
    </row>
    <row r="271" spans="1:19" x14ac:dyDescent="0.3">
      <c r="A271" s="46" t="s">
        <v>889</v>
      </c>
      <c r="B271" s="9" t="str">
        <f t="shared" si="8"/>
        <v/>
      </c>
      <c r="C271" s="8" t="str">
        <f t="shared" si="9"/>
        <v>◄</v>
      </c>
      <c r="D271" s="7"/>
      <c r="E271" s="6"/>
      <c r="F271" s="19" t="s">
        <v>820</v>
      </c>
      <c r="G271" s="22" t="s">
        <v>2539</v>
      </c>
      <c r="H271" s="17" t="s">
        <v>2548</v>
      </c>
      <c r="I271" s="72">
        <v>0</v>
      </c>
      <c r="J271" s="16">
        <v>4957</v>
      </c>
      <c r="K271" s="15" t="s">
        <v>24</v>
      </c>
      <c r="L271" s="44" t="s">
        <v>17</v>
      </c>
      <c r="M271" s="14" t="s">
        <v>25</v>
      </c>
      <c r="N271" s="21" t="s">
        <v>1197</v>
      </c>
      <c r="O271" s="12" t="s">
        <v>17</v>
      </c>
      <c r="P271" s="11">
        <v>44074</v>
      </c>
      <c r="Q271" s="10">
        <v>44074</v>
      </c>
      <c r="R271" s="36" t="s">
        <v>2542</v>
      </c>
      <c r="S271" s="37">
        <v>0</v>
      </c>
    </row>
    <row r="272" spans="1:19" x14ac:dyDescent="0.3">
      <c r="A272" s="46" t="s">
        <v>889</v>
      </c>
      <c r="B272" s="9" t="str">
        <f t="shared" si="8"/>
        <v/>
      </c>
      <c r="C272" s="8" t="str">
        <f t="shared" si="9"/>
        <v>◄</v>
      </c>
      <c r="D272" s="7"/>
      <c r="E272" s="6"/>
      <c r="F272" s="20" t="s">
        <v>822</v>
      </c>
      <c r="G272" s="22" t="s">
        <v>2539</v>
      </c>
      <c r="H272" s="17" t="s">
        <v>2549</v>
      </c>
      <c r="I272" s="72">
        <v>0</v>
      </c>
      <c r="J272" s="16">
        <v>4958</v>
      </c>
      <c r="K272" s="15" t="s">
        <v>24</v>
      </c>
      <c r="L272" s="44" t="s">
        <v>17</v>
      </c>
      <c r="M272" s="14" t="s">
        <v>25</v>
      </c>
      <c r="N272" s="21" t="s">
        <v>1197</v>
      </c>
      <c r="O272" s="12" t="s">
        <v>17</v>
      </c>
      <c r="P272" s="11">
        <v>44074</v>
      </c>
      <c r="Q272" s="10">
        <v>44074</v>
      </c>
      <c r="R272" s="38"/>
      <c r="S272" s="39"/>
    </row>
    <row r="273" spans="1:19" ht="15" thickBot="1" x14ac:dyDescent="0.35">
      <c r="A273" s="46" t="s">
        <v>889</v>
      </c>
      <c r="B273" s="9" t="str">
        <f t="shared" si="8"/>
        <v/>
      </c>
      <c r="C273" s="8" t="str">
        <f t="shared" si="9"/>
        <v>◄</v>
      </c>
      <c r="D273" s="7"/>
      <c r="E273" s="6"/>
      <c r="F273" s="20" t="s">
        <v>823</v>
      </c>
      <c r="G273" s="22" t="s">
        <v>2539</v>
      </c>
      <c r="H273" s="17" t="s">
        <v>2550</v>
      </c>
      <c r="I273" s="72">
        <v>0</v>
      </c>
      <c r="J273" s="16">
        <v>4959</v>
      </c>
      <c r="K273" s="15" t="s">
        <v>24</v>
      </c>
      <c r="L273" s="44" t="s">
        <v>17</v>
      </c>
      <c r="M273" s="14" t="s">
        <v>25</v>
      </c>
      <c r="N273" s="21" t="s">
        <v>1197</v>
      </c>
      <c r="O273" s="12" t="s">
        <v>17</v>
      </c>
      <c r="P273" s="11">
        <v>44074</v>
      </c>
      <c r="Q273" s="10">
        <v>44074</v>
      </c>
      <c r="R273" s="38"/>
      <c r="S273" s="39"/>
    </row>
    <row r="274" spans="1:19" ht="15" thickBot="1" x14ac:dyDescent="0.35">
      <c r="A274" s="46" t="s">
        <v>889</v>
      </c>
      <c r="B274" s="9" t="str">
        <f t="shared" si="8"/>
        <v/>
      </c>
      <c r="C274" s="8" t="str">
        <f t="shared" si="9"/>
        <v>◄</v>
      </c>
      <c r="D274" s="7"/>
      <c r="E274" s="6"/>
      <c r="F274" s="19" t="s">
        <v>833</v>
      </c>
      <c r="G274" s="22" t="s">
        <v>2539</v>
      </c>
      <c r="H274" s="17" t="s">
        <v>2551</v>
      </c>
      <c r="I274" s="72">
        <v>0</v>
      </c>
      <c r="J274" s="16">
        <v>4960</v>
      </c>
      <c r="K274" s="15" t="s">
        <v>24</v>
      </c>
      <c r="L274" s="44" t="s">
        <v>17</v>
      </c>
      <c r="M274" s="14" t="s">
        <v>25</v>
      </c>
      <c r="N274" s="21" t="s">
        <v>1197</v>
      </c>
      <c r="O274" s="12" t="s">
        <v>17</v>
      </c>
      <c r="P274" s="11">
        <v>44074</v>
      </c>
      <c r="Q274" s="10">
        <v>44074</v>
      </c>
      <c r="R274" s="36" t="s">
        <v>2542</v>
      </c>
      <c r="S274" s="37">
        <v>0</v>
      </c>
    </row>
    <row r="275" spans="1:19" ht="15" thickBot="1" x14ac:dyDescent="0.35">
      <c r="A275" s="46" t="s">
        <v>889</v>
      </c>
      <c r="B275" s="9" t="str">
        <f t="shared" si="8"/>
        <v/>
      </c>
      <c r="C275" s="8" t="str">
        <f t="shared" si="9"/>
        <v>◄</v>
      </c>
      <c r="D275" s="7"/>
      <c r="E275" s="6"/>
      <c r="F275" s="19" t="s">
        <v>840</v>
      </c>
      <c r="G275" s="22" t="s">
        <v>2552</v>
      </c>
      <c r="H275" s="17" t="s">
        <v>2553</v>
      </c>
      <c r="I275" s="72" t="s">
        <v>1913</v>
      </c>
      <c r="J275" s="16" t="s">
        <v>2554</v>
      </c>
      <c r="K275" s="15" t="s">
        <v>29</v>
      </c>
      <c r="L275" s="44" t="s">
        <v>17</v>
      </c>
      <c r="M275" s="14" t="s">
        <v>25</v>
      </c>
      <c r="N275" s="21" t="s">
        <v>1197</v>
      </c>
      <c r="O275" s="12" t="s">
        <v>17</v>
      </c>
      <c r="P275" s="11" t="s">
        <v>29</v>
      </c>
      <c r="Q275" s="10">
        <v>44130</v>
      </c>
      <c r="R275" s="36" t="s">
        <v>2555</v>
      </c>
      <c r="S275" s="37">
        <v>0</v>
      </c>
    </row>
    <row r="276" spans="1:19" x14ac:dyDescent="0.3">
      <c r="A276" s="46" t="s">
        <v>889</v>
      </c>
      <c r="B276" s="9" t="str">
        <f t="shared" si="8"/>
        <v/>
      </c>
      <c r="C276" s="8" t="str">
        <f t="shared" si="9"/>
        <v>◄</v>
      </c>
      <c r="D276" s="7"/>
      <c r="E276" s="6"/>
      <c r="F276" s="19" t="s">
        <v>849</v>
      </c>
      <c r="G276" s="22" t="s">
        <v>2556</v>
      </c>
      <c r="H276" s="17" t="s">
        <v>2557</v>
      </c>
      <c r="I276" s="72" t="s">
        <v>1913</v>
      </c>
      <c r="J276" s="16" t="s">
        <v>2558</v>
      </c>
      <c r="K276" s="15" t="s">
        <v>29</v>
      </c>
      <c r="L276" s="44">
        <v>0</v>
      </c>
      <c r="M276" s="14" t="s">
        <v>25</v>
      </c>
      <c r="N276" s="21" t="s">
        <v>1197</v>
      </c>
      <c r="O276" s="12" t="s">
        <v>17</v>
      </c>
      <c r="P276" s="11" t="s">
        <v>29</v>
      </c>
      <c r="Q276" s="10">
        <v>44130</v>
      </c>
      <c r="R276" s="36" t="s">
        <v>2373</v>
      </c>
      <c r="S276" s="37">
        <v>0</v>
      </c>
    </row>
    <row r="277" spans="1:19" x14ac:dyDescent="0.3">
      <c r="A277" s="46" t="s">
        <v>889</v>
      </c>
      <c r="B277" s="9" t="str">
        <f t="shared" si="8"/>
        <v/>
      </c>
      <c r="C277" s="8" t="str">
        <f t="shared" si="9"/>
        <v>◄</v>
      </c>
      <c r="D277" s="7"/>
      <c r="E277" s="6"/>
      <c r="F277" s="20" t="s">
        <v>850</v>
      </c>
      <c r="G277" s="22" t="s">
        <v>2556</v>
      </c>
      <c r="H277" s="17" t="s">
        <v>2559</v>
      </c>
      <c r="I277" s="72" t="s">
        <v>1913</v>
      </c>
      <c r="J277" s="16">
        <v>4963</v>
      </c>
      <c r="K277" s="15" t="s">
        <v>29</v>
      </c>
      <c r="L277" s="44">
        <v>0</v>
      </c>
      <c r="M277" s="14" t="s">
        <v>25</v>
      </c>
      <c r="N277" s="21" t="s">
        <v>1197</v>
      </c>
      <c r="O277" s="12" t="s">
        <v>17</v>
      </c>
      <c r="P277" s="11" t="s">
        <v>29</v>
      </c>
      <c r="Q277" s="10">
        <v>44130</v>
      </c>
      <c r="R277" s="38"/>
      <c r="S277" s="39"/>
    </row>
    <row r="278" spans="1:19" ht="15" thickBot="1" x14ac:dyDescent="0.35">
      <c r="A278" s="46" t="s">
        <v>889</v>
      </c>
      <c r="B278" s="9" t="str">
        <f t="shared" si="8"/>
        <v/>
      </c>
      <c r="C278" s="8" t="str">
        <f t="shared" si="9"/>
        <v>◄</v>
      </c>
      <c r="D278" s="7"/>
      <c r="E278" s="6"/>
      <c r="F278" s="20" t="s">
        <v>851</v>
      </c>
      <c r="G278" s="22" t="s">
        <v>2556</v>
      </c>
      <c r="H278" s="17" t="s">
        <v>2560</v>
      </c>
      <c r="I278" s="72" t="s">
        <v>1913</v>
      </c>
      <c r="J278" s="16">
        <v>4964</v>
      </c>
      <c r="K278" s="15" t="s">
        <v>29</v>
      </c>
      <c r="L278" s="44">
        <v>0</v>
      </c>
      <c r="M278" s="14" t="s">
        <v>25</v>
      </c>
      <c r="N278" s="21" t="s">
        <v>1197</v>
      </c>
      <c r="O278" s="12" t="s">
        <v>17</v>
      </c>
      <c r="P278" s="11" t="s">
        <v>29</v>
      </c>
      <c r="Q278" s="10">
        <v>44130</v>
      </c>
      <c r="R278" s="38"/>
      <c r="S278" s="39"/>
    </row>
    <row r="279" spans="1:19" x14ac:dyDescent="0.3">
      <c r="A279" s="46" t="s">
        <v>889</v>
      </c>
      <c r="B279" s="9" t="str">
        <f t="shared" si="8"/>
        <v/>
      </c>
      <c r="C279" s="8" t="str">
        <f t="shared" si="9"/>
        <v>◄</v>
      </c>
      <c r="D279" s="7"/>
      <c r="E279" s="6"/>
      <c r="F279" s="19" t="s">
        <v>854</v>
      </c>
      <c r="G279" s="22" t="s">
        <v>2556</v>
      </c>
      <c r="H279" s="17" t="s">
        <v>2561</v>
      </c>
      <c r="I279" s="72" t="s">
        <v>1913</v>
      </c>
      <c r="J279" s="16">
        <v>4965</v>
      </c>
      <c r="K279" s="15" t="s">
        <v>29</v>
      </c>
      <c r="L279" s="44">
        <v>0</v>
      </c>
      <c r="M279" s="14" t="s">
        <v>25</v>
      </c>
      <c r="N279" s="21" t="s">
        <v>1197</v>
      </c>
      <c r="O279" s="12" t="s">
        <v>17</v>
      </c>
      <c r="P279" s="11" t="s">
        <v>29</v>
      </c>
      <c r="Q279" s="10">
        <v>44130</v>
      </c>
      <c r="R279" s="36" t="s">
        <v>2373</v>
      </c>
      <c r="S279" s="37">
        <v>0</v>
      </c>
    </row>
    <row r="280" spans="1:19" ht="15" thickBot="1" x14ac:dyDescent="0.35">
      <c r="A280" s="46" t="s">
        <v>889</v>
      </c>
      <c r="B280" s="9" t="str">
        <f t="shared" ref="B280:B294" si="10">IF(C280="?","?","")</f>
        <v/>
      </c>
      <c r="C280" s="8" t="str">
        <f t="shared" ref="C280:C294" si="11">IF(AND(D280="",E280&gt;0),"?",IF(D280="","◄",IF(E280&gt;=1,"►","")))</f>
        <v>◄</v>
      </c>
      <c r="D280" s="7"/>
      <c r="E280" s="6"/>
      <c r="F280" s="20" t="s">
        <v>856</v>
      </c>
      <c r="G280" s="22" t="s">
        <v>2556</v>
      </c>
      <c r="H280" s="17" t="s">
        <v>2562</v>
      </c>
      <c r="I280" s="72" t="s">
        <v>1913</v>
      </c>
      <c r="J280" s="16">
        <v>4966</v>
      </c>
      <c r="K280" s="15" t="s">
        <v>29</v>
      </c>
      <c r="L280" s="44">
        <v>0</v>
      </c>
      <c r="M280" s="14" t="s">
        <v>25</v>
      </c>
      <c r="N280" s="21" t="s">
        <v>1197</v>
      </c>
      <c r="O280" s="12" t="s">
        <v>17</v>
      </c>
      <c r="P280" s="11" t="s">
        <v>29</v>
      </c>
      <c r="Q280" s="10">
        <v>44130</v>
      </c>
      <c r="R280" s="38"/>
      <c r="S280" s="39"/>
    </row>
    <row r="281" spans="1:19" x14ac:dyDescent="0.3">
      <c r="A281" s="46" t="s">
        <v>889</v>
      </c>
      <c r="B281" s="9" t="str">
        <f t="shared" si="10"/>
        <v/>
      </c>
      <c r="C281" s="8" t="str">
        <f t="shared" si="11"/>
        <v>◄</v>
      </c>
      <c r="D281" s="7"/>
      <c r="E281" s="6"/>
      <c r="F281" s="19" t="s">
        <v>862</v>
      </c>
      <c r="G281" s="22" t="s">
        <v>2563</v>
      </c>
      <c r="H281" s="17" t="s">
        <v>2564</v>
      </c>
      <c r="I281" s="72" t="s">
        <v>1913</v>
      </c>
      <c r="J281" s="16" t="s">
        <v>2565</v>
      </c>
      <c r="K281" s="15" t="s">
        <v>29</v>
      </c>
      <c r="L281" s="44">
        <v>0</v>
      </c>
      <c r="M281" s="14" t="s">
        <v>25</v>
      </c>
      <c r="N281" s="21" t="s">
        <v>1197</v>
      </c>
      <c r="O281" s="12" t="s">
        <v>17</v>
      </c>
      <c r="P281" s="11" t="s">
        <v>29</v>
      </c>
      <c r="Q281" s="10">
        <v>44130</v>
      </c>
      <c r="R281" s="36" t="s">
        <v>2566</v>
      </c>
      <c r="S281" s="37">
        <v>0</v>
      </c>
    </row>
    <row r="282" spans="1:19" x14ac:dyDescent="0.3">
      <c r="A282" s="46" t="s">
        <v>889</v>
      </c>
      <c r="B282" s="9" t="str">
        <f t="shared" si="10"/>
        <v/>
      </c>
      <c r="C282" s="8" t="str">
        <f t="shared" si="11"/>
        <v>◄</v>
      </c>
      <c r="D282" s="7"/>
      <c r="E282" s="6"/>
      <c r="F282" s="20" t="s">
        <v>864</v>
      </c>
      <c r="G282" s="22" t="s">
        <v>2563</v>
      </c>
      <c r="H282" s="17" t="s">
        <v>2567</v>
      </c>
      <c r="I282" s="72" t="s">
        <v>1913</v>
      </c>
      <c r="J282" s="16">
        <v>4968</v>
      </c>
      <c r="K282" s="15" t="s">
        <v>29</v>
      </c>
      <c r="L282" s="44">
        <v>0</v>
      </c>
      <c r="M282" s="14" t="s">
        <v>25</v>
      </c>
      <c r="N282" s="21" t="s">
        <v>1197</v>
      </c>
      <c r="O282" s="12" t="s">
        <v>17</v>
      </c>
      <c r="P282" s="11" t="s">
        <v>29</v>
      </c>
      <c r="Q282" s="10">
        <v>44130</v>
      </c>
      <c r="R282" s="38"/>
      <c r="S282" s="39"/>
    </row>
    <row r="283" spans="1:19" ht="15" thickBot="1" x14ac:dyDescent="0.35">
      <c r="A283" s="46" t="s">
        <v>889</v>
      </c>
      <c r="B283" s="9" t="str">
        <f t="shared" si="10"/>
        <v/>
      </c>
      <c r="C283" s="8" t="str">
        <f t="shared" si="11"/>
        <v>◄</v>
      </c>
      <c r="D283" s="7"/>
      <c r="E283" s="6"/>
      <c r="F283" s="20" t="s">
        <v>865</v>
      </c>
      <c r="G283" s="22" t="s">
        <v>2563</v>
      </c>
      <c r="H283" s="17" t="s">
        <v>2568</v>
      </c>
      <c r="I283" s="72" t="s">
        <v>1913</v>
      </c>
      <c r="J283" s="16">
        <v>4969</v>
      </c>
      <c r="K283" s="15" t="s">
        <v>29</v>
      </c>
      <c r="L283" s="44">
        <v>0</v>
      </c>
      <c r="M283" s="14" t="s">
        <v>25</v>
      </c>
      <c r="N283" s="21" t="s">
        <v>1197</v>
      </c>
      <c r="O283" s="12" t="s">
        <v>17</v>
      </c>
      <c r="P283" s="11" t="s">
        <v>29</v>
      </c>
      <c r="Q283" s="10">
        <v>44130</v>
      </c>
      <c r="R283" s="38"/>
      <c r="S283" s="39"/>
    </row>
    <row r="284" spans="1:19" x14ac:dyDescent="0.3">
      <c r="A284" s="46" t="s">
        <v>889</v>
      </c>
      <c r="B284" s="9" t="str">
        <f t="shared" si="10"/>
        <v/>
      </c>
      <c r="C284" s="8" t="str">
        <f t="shared" si="11"/>
        <v>◄</v>
      </c>
      <c r="D284" s="7"/>
      <c r="E284" s="6"/>
      <c r="F284" s="19" t="s">
        <v>873</v>
      </c>
      <c r="G284" s="22" t="s">
        <v>2563</v>
      </c>
      <c r="H284" s="17" t="s">
        <v>2569</v>
      </c>
      <c r="I284" s="72" t="s">
        <v>1913</v>
      </c>
      <c r="J284" s="16">
        <v>4970</v>
      </c>
      <c r="K284" s="15" t="s">
        <v>29</v>
      </c>
      <c r="L284" s="44">
        <v>0</v>
      </c>
      <c r="M284" s="14" t="s">
        <v>25</v>
      </c>
      <c r="N284" s="21" t="s">
        <v>1197</v>
      </c>
      <c r="O284" s="12" t="s">
        <v>17</v>
      </c>
      <c r="P284" s="11" t="s">
        <v>29</v>
      </c>
      <c r="Q284" s="10">
        <v>44130</v>
      </c>
      <c r="R284" s="36" t="s">
        <v>2566</v>
      </c>
      <c r="S284" s="37">
        <v>0</v>
      </c>
    </row>
    <row r="285" spans="1:19" ht="15" thickBot="1" x14ac:dyDescent="0.35">
      <c r="A285" s="46" t="s">
        <v>889</v>
      </c>
      <c r="B285" s="9" t="str">
        <f t="shared" si="10"/>
        <v/>
      </c>
      <c r="C285" s="8" t="str">
        <f t="shared" si="11"/>
        <v>◄</v>
      </c>
      <c r="D285" s="7"/>
      <c r="E285" s="6"/>
      <c r="F285" s="20" t="s">
        <v>874</v>
      </c>
      <c r="G285" s="22" t="s">
        <v>2563</v>
      </c>
      <c r="H285" s="17" t="s">
        <v>2570</v>
      </c>
      <c r="I285" s="72" t="s">
        <v>1913</v>
      </c>
      <c r="J285" s="16">
        <v>4971</v>
      </c>
      <c r="K285" s="15" t="s">
        <v>29</v>
      </c>
      <c r="L285" s="44">
        <v>0</v>
      </c>
      <c r="M285" s="14" t="s">
        <v>25</v>
      </c>
      <c r="N285" s="21" t="s">
        <v>1197</v>
      </c>
      <c r="O285" s="12" t="s">
        <v>17</v>
      </c>
      <c r="P285" s="11" t="s">
        <v>29</v>
      </c>
      <c r="Q285" s="10">
        <v>44130</v>
      </c>
      <c r="R285" s="38"/>
      <c r="S285" s="39"/>
    </row>
    <row r="286" spans="1:19" x14ac:dyDescent="0.3">
      <c r="A286" s="46" t="s">
        <v>889</v>
      </c>
      <c r="B286" s="9" t="str">
        <f t="shared" si="10"/>
        <v/>
      </c>
      <c r="C286" s="8" t="str">
        <f t="shared" si="11"/>
        <v>◄</v>
      </c>
      <c r="D286" s="7"/>
      <c r="E286" s="6"/>
      <c r="F286" s="19" t="s">
        <v>881</v>
      </c>
      <c r="G286" s="22" t="s">
        <v>2571</v>
      </c>
      <c r="H286" s="17" t="s">
        <v>2572</v>
      </c>
      <c r="I286" s="72" t="s">
        <v>1913</v>
      </c>
      <c r="J286" s="16" t="s">
        <v>2573</v>
      </c>
      <c r="K286" s="15" t="s">
        <v>29</v>
      </c>
      <c r="L286" s="44">
        <v>0</v>
      </c>
      <c r="M286" s="14" t="s">
        <v>25</v>
      </c>
      <c r="N286" s="21" t="s">
        <v>1197</v>
      </c>
      <c r="O286" s="12" t="s">
        <v>17</v>
      </c>
      <c r="P286" s="11" t="s">
        <v>29</v>
      </c>
      <c r="Q286" s="10">
        <v>44130</v>
      </c>
      <c r="R286" s="36" t="s">
        <v>2574</v>
      </c>
      <c r="S286" s="37">
        <v>0</v>
      </c>
    </row>
    <row r="287" spans="1:19" ht="15" thickBot="1" x14ac:dyDescent="0.35">
      <c r="A287" s="46" t="s">
        <v>889</v>
      </c>
      <c r="B287" s="9" t="str">
        <f t="shared" si="10"/>
        <v/>
      </c>
      <c r="C287" s="8" t="str">
        <f t="shared" si="11"/>
        <v>◄</v>
      </c>
      <c r="D287" s="7"/>
      <c r="E287" s="6"/>
      <c r="F287" s="20" t="s">
        <v>882</v>
      </c>
      <c r="G287" s="22" t="s">
        <v>2571</v>
      </c>
      <c r="H287" s="17" t="s">
        <v>2575</v>
      </c>
      <c r="I287" s="72" t="s">
        <v>1913</v>
      </c>
      <c r="J287" s="16">
        <v>4973</v>
      </c>
      <c r="K287" s="15" t="s">
        <v>29</v>
      </c>
      <c r="L287" s="44">
        <v>0</v>
      </c>
      <c r="M287" s="14" t="s">
        <v>25</v>
      </c>
      <c r="N287" s="21" t="s">
        <v>1197</v>
      </c>
      <c r="O287" s="12" t="s">
        <v>17</v>
      </c>
      <c r="P287" s="11" t="s">
        <v>29</v>
      </c>
      <c r="Q287" s="10">
        <v>44130</v>
      </c>
      <c r="R287" s="38"/>
      <c r="S287" s="39"/>
    </row>
    <row r="288" spans="1:19" x14ac:dyDescent="0.3">
      <c r="A288" s="46" t="s">
        <v>889</v>
      </c>
      <c r="B288" s="9" t="str">
        <f t="shared" si="10"/>
        <v/>
      </c>
      <c r="C288" s="8" t="str">
        <f t="shared" si="11"/>
        <v>◄</v>
      </c>
      <c r="D288" s="7"/>
      <c r="E288" s="6"/>
      <c r="F288" s="19" t="s">
        <v>2576</v>
      </c>
      <c r="G288" s="22" t="s">
        <v>2577</v>
      </c>
      <c r="H288" s="17" t="s">
        <v>2578</v>
      </c>
      <c r="I288" s="72" t="s">
        <v>1913</v>
      </c>
      <c r="J288" s="16" t="s">
        <v>2579</v>
      </c>
      <c r="K288" s="15" t="s">
        <v>29</v>
      </c>
      <c r="L288" s="44">
        <v>0</v>
      </c>
      <c r="M288" s="14" t="s">
        <v>25</v>
      </c>
      <c r="N288" s="21" t="s">
        <v>1197</v>
      </c>
      <c r="O288" s="12" t="s">
        <v>17</v>
      </c>
      <c r="P288" s="11" t="s">
        <v>29</v>
      </c>
      <c r="Q288" s="10">
        <v>44130</v>
      </c>
      <c r="R288" s="36" t="s">
        <v>2580</v>
      </c>
      <c r="S288" s="37">
        <v>0</v>
      </c>
    </row>
    <row r="289" spans="1:19" x14ac:dyDescent="0.3">
      <c r="A289" s="46" t="s">
        <v>889</v>
      </c>
      <c r="B289" s="9" t="str">
        <f t="shared" si="10"/>
        <v/>
      </c>
      <c r="C289" s="8" t="str">
        <f t="shared" si="11"/>
        <v>◄</v>
      </c>
      <c r="D289" s="7"/>
      <c r="E289" s="6"/>
      <c r="F289" s="20" t="s">
        <v>2581</v>
      </c>
      <c r="G289" s="22" t="s">
        <v>2577</v>
      </c>
      <c r="H289" s="17" t="s">
        <v>2582</v>
      </c>
      <c r="I289" s="72" t="s">
        <v>1913</v>
      </c>
      <c r="J289" s="16" t="s">
        <v>2583</v>
      </c>
      <c r="K289" s="15" t="s">
        <v>29</v>
      </c>
      <c r="L289" s="44">
        <v>0</v>
      </c>
      <c r="M289" s="14" t="s">
        <v>25</v>
      </c>
      <c r="N289" s="21" t="s">
        <v>1197</v>
      </c>
      <c r="O289" s="12" t="s">
        <v>17</v>
      </c>
      <c r="P289" s="11" t="s">
        <v>29</v>
      </c>
      <c r="Q289" s="10">
        <v>44130</v>
      </c>
      <c r="R289" s="38"/>
      <c r="S289" s="39"/>
    </row>
    <row r="290" spans="1:19" ht="15" thickBot="1" x14ac:dyDescent="0.35">
      <c r="A290" s="46" t="s">
        <v>889</v>
      </c>
      <c r="B290" s="9" t="str">
        <f t="shared" si="10"/>
        <v/>
      </c>
      <c r="C290" s="8" t="str">
        <f t="shared" si="11"/>
        <v>◄</v>
      </c>
      <c r="D290" s="7"/>
      <c r="E290" s="6"/>
      <c r="F290" s="20" t="s">
        <v>2584</v>
      </c>
      <c r="G290" s="22" t="s">
        <v>2577</v>
      </c>
      <c r="H290" s="17" t="s">
        <v>2585</v>
      </c>
      <c r="I290" s="72" t="s">
        <v>1913</v>
      </c>
      <c r="J290" s="16" t="s">
        <v>2586</v>
      </c>
      <c r="K290" s="15" t="s">
        <v>29</v>
      </c>
      <c r="L290" s="44">
        <v>0</v>
      </c>
      <c r="M290" s="14" t="s">
        <v>25</v>
      </c>
      <c r="N290" s="21" t="s">
        <v>1197</v>
      </c>
      <c r="O290" s="12" t="s">
        <v>17</v>
      </c>
      <c r="P290" s="11" t="s">
        <v>29</v>
      </c>
      <c r="Q290" s="10">
        <v>44130</v>
      </c>
      <c r="R290" s="38"/>
      <c r="S290" s="39"/>
    </row>
    <row r="291" spans="1:19" x14ac:dyDescent="0.3">
      <c r="A291" s="46" t="s">
        <v>889</v>
      </c>
      <c r="B291" s="9" t="str">
        <f t="shared" si="10"/>
        <v/>
      </c>
      <c r="C291" s="8" t="str">
        <f t="shared" si="11"/>
        <v>◄</v>
      </c>
      <c r="D291" s="7"/>
      <c r="E291" s="6"/>
      <c r="F291" s="19" t="s">
        <v>2587</v>
      </c>
      <c r="G291" s="22" t="s">
        <v>2577</v>
      </c>
      <c r="H291" s="17" t="s">
        <v>2588</v>
      </c>
      <c r="I291" s="72" t="s">
        <v>1913</v>
      </c>
      <c r="J291" s="16">
        <v>4975</v>
      </c>
      <c r="K291" s="15" t="s">
        <v>29</v>
      </c>
      <c r="L291" s="44">
        <v>0</v>
      </c>
      <c r="M291" s="14" t="s">
        <v>25</v>
      </c>
      <c r="N291" s="21" t="s">
        <v>1197</v>
      </c>
      <c r="O291" s="12" t="s">
        <v>17</v>
      </c>
      <c r="P291" s="11" t="s">
        <v>29</v>
      </c>
      <c r="Q291" s="10">
        <v>44130</v>
      </c>
      <c r="R291" s="36" t="s">
        <v>2580</v>
      </c>
      <c r="S291" s="37">
        <v>0</v>
      </c>
    </row>
    <row r="292" spans="1:19" x14ac:dyDescent="0.3">
      <c r="A292" s="46" t="s">
        <v>889</v>
      </c>
      <c r="B292" s="9" t="str">
        <f t="shared" si="10"/>
        <v/>
      </c>
      <c r="C292" s="8" t="str">
        <f t="shared" si="11"/>
        <v>◄</v>
      </c>
      <c r="D292" s="7"/>
      <c r="E292" s="6"/>
      <c r="F292" s="20" t="s">
        <v>2589</v>
      </c>
      <c r="G292" s="22" t="s">
        <v>2577</v>
      </c>
      <c r="H292" s="17" t="s">
        <v>2590</v>
      </c>
      <c r="I292" s="72" t="s">
        <v>1913</v>
      </c>
      <c r="J292" s="16" t="s">
        <v>2591</v>
      </c>
      <c r="K292" s="15" t="s">
        <v>29</v>
      </c>
      <c r="L292" s="44">
        <v>0</v>
      </c>
      <c r="M292" s="14" t="s">
        <v>25</v>
      </c>
      <c r="N292" s="21" t="s">
        <v>1197</v>
      </c>
      <c r="O292" s="12" t="s">
        <v>17</v>
      </c>
      <c r="P292" s="11" t="s">
        <v>29</v>
      </c>
      <c r="Q292" s="10">
        <v>44130</v>
      </c>
      <c r="R292" s="38"/>
      <c r="S292" s="39"/>
    </row>
    <row r="293" spans="1:19" x14ac:dyDescent="0.3">
      <c r="A293" s="46" t="s">
        <v>889</v>
      </c>
      <c r="B293" s="9" t="str">
        <f t="shared" si="10"/>
        <v/>
      </c>
      <c r="C293" s="8" t="str">
        <f t="shared" si="11"/>
        <v>◄</v>
      </c>
      <c r="D293" s="7"/>
      <c r="E293" s="6"/>
      <c r="F293" s="20" t="s">
        <v>2592</v>
      </c>
      <c r="G293" s="22" t="s">
        <v>2577</v>
      </c>
      <c r="H293" s="17" t="s">
        <v>2593</v>
      </c>
      <c r="I293" s="72" t="s">
        <v>1913</v>
      </c>
      <c r="J293" s="16" t="s">
        <v>2594</v>
      </c>
      <c r="K293" s="15" t="s">
        <v>29</v>
      </c>
      <c r="L293" s="44">
        <v>0</v>
      </c>
      <c r="M293" s="14" t="s">
        <v>25</v>
      </c>
      <c r="N293" s="21" t="s">
        <v>1197</v>
      </c>
      <c r="O293" s="12" t="s">
        <v>17</v>
      </c>
      <c r="P293" s="11" t="s">
        <v>29</v>
      </c>
      <c r="Q293" s="10">
        <v>44130</v>
      </c>
      <c r="R293" s="38"/>
      <c r="S293" s="39"/>
    </row>
    <row r="294" spans="1:19" x14ac:dyDescent="0.3">
      <c r="A294" s="46" t="s">
        <v>889</v>
      </c>
      <c r="B294" s="5"/>
      <c r="C294" s="5"/>
      <c r="D294" s="5"/>
      <c r="E294" s="5"/>
      <c r="F294" s="5"/>
      <c r="G294" s="3"/>
      <c r="H294" s="3"/>
      <c r="I294" s="4"/>
      <c r="J294" s="3"/>
      <c r="K294" s="3"/>
      <c r="L294" s="4"/>
      <c r="M294" s="4"/>
      <c r="N294" s="3"/>
      <c r="O294" s="3"/>
      <c r="P294" s="3"/>
      <c r="Q294" s="3"/>
      <c r="R294"/>
      <c r="S294"/>
    </row>
    <row r="295" spans="1:19" ht="15" thickBot="1" x14ac:dyDescent="0.35">
      <c r="A295" s="46" t="s">
        <v>889</v>
      </c>
      <c r="B295" s="58" t="s">
        <v>889</v>
      </c>
      <c r="C295" s="58" t="s">
        <v>889</v>
      </c>
      <c r="D295" s="58" t="s">
        <v>889</v>
      </c>
      <c r="E295" s="58" t="s">
        <v>889</v>
      </c>
      <c r="F295" s="58" t="s">
        <v>889</v>
      </c>
      <c r="G295" s="58" t="s">
        <v>889</v>
      </c>
      <c r="H295" s="58" t="s">
        <v>889</v>
      </c>
      <c r="I295" s="58" t="s">
        <v>889</v>
      </c>
      <c r="J295" s="58" t="s">
        <v>889</v>
      </c>
      <c r="K295" s="58" t="s">
        <v>889</v>
      </c>
      <c r="L295" s="58" t="s">
        <v>889</v>
      </c>
      <c r="M295" s="58" t="s">
        <v>889</v>
      </c>
      <c r="N295" s="58" t="s">
        <v>889</v>
      </c>
      <c r="O295" s="58" t="s">
        <v>889</v>
      </c>
      <c r="R295"/>
      <c r="S295"/>
    </row>
    <row r="296" spans="1:19" ht="15" thickTop="1" x14ac:dyDescent="0.3">
      <c r="A296" s="46" t="s">
        <v>889</v>
      </c>
      <c r="B296" s="59"/>
      <c r="C296" s="59" t="s">
        <v>894</v>
      </c>
      <c r="D296" s="59" t="s">
        <v>894</v>
      </c>
      <c r="E296" s="59" t="s">
        <v>894</v>
      </c>
      <c r="F296" s="47" t="s">
        <v>889</v>
      </c>
      <c r="G296" s="61" t="str">
        <f>G74</f>
        <v xml:space="preserve">4800 / 4809 - Home-grown: Belgian fruits </v>
      </c>
      <c r="H296" s="62" t="s">
        <v>891</v>
      </c>
      <c r="I296" s="63"/>
      <c r="J296" s="64"/>
      <c r="K296" s="64"/>
      <c r="L296" s="63"/>
      <c r="M296" s="63"/>
      <c r="N296" s="64"/>
      <c r="O296" s="65"/>
      <c r="R296"/>
      <c r="S296"/>
    </row>
    <row r="297" spans="1:19" ht="15" thickBot="1" x14ac:dyDescent="0.35">
      <c r="A297" s="60"/>
      <c r="B297" s="60"/>
      <c r="C297" s="60"/>
      <c r="D297" s="89" t="str">
        <f>CONCATENATE(COUNTIF(L298:L328, "scan"), "x ►")</f>
        <v>30x ►</v>
      </c>
      <c r="E297" s="90"/>
      <c r="F297" s="44" t="s">
        <v>38</v>
      </c>
      <c r="G297" s="66" t="str">
        <f>CONCATENATE(D297,"Scan(s) missing in :")</f>
        <v>30x ►Scan(s) missing in :</v>
      </c>
      <c r="H297" s="67" t="str">
        <f>H3</f>
        <v xml:space="preserve"> MK JAY2018-2020 (4744-4879)(NL-FR-EN)</v>
      </c>
      <c r="I297" s="68"/>
      <c r="J297" s="69"/>
      <c r="K297" s="69"/>
      <c r="L297" s="68"/>
      <c r="M297" s="68"/>
      <c r="N297" s="69"/>
      <c r="O297" s="70"/>
      <c r="R297"/>
      <c r="S297"/>
    </row>
    <row r="298" spans="1:19" ht="15" thickTop="1" x14ac:dyDescent="0.3">
      <c r="A298" s="46" t="s">
        <v>889</v>
      </c>
      <c r="B298" s="60"/>
      <c r="C298" s="60"/>
      <c r="D298" s="7"/>
      <c r="E298" s="6"/>
      <c r="F298" s="20" t="s">
        <v>75</v>
      </c>
      <c r="G298" s="22" t="s">
        <v>2097</v>
      </c>
      <c r="H298" s="17" t="s">
        <v>2102</v>
      </c>
      <c r="I298" s="72" t="s">
        <v>1913</v>
      </c>
      <c r="J298" s="16" t="s">
        <v>2103</v>
      </c>
      <c r="K298" s="15" t="s">
        <v>29</v>
      </c>
      <c r="L298" s="44" t="s">
        <v>38</v>
      </c>
      <c r="M298" s="14" t="s">
        <v>25</v>
      </c>
      <c r="N298" s="21">
        <v>43127</v>
      </c>
      <c r="O298" s="12" t="s">
        <v>17</v>
      </c>
      <c r="P298" s="11" t="s">
        <v>29</v>
      </c>
      <c r="Q298" s="10">
        <v>43129</v>
      </c>
    </row>
    <row r="299" spans="1:19" x14ac:dyDescent="0.3">
      <c r="A299" s="46" t="s">
        <v>889</v>
      </c>
      <c r="B299" s="60"/>
      <c r="C299" s="60"/>
      <c r="D299" s="7"/>
      <c r="E299" s="6"/>
      <c r="F299" s="20" t="s">
        <v>76</v>
      </c>
      <c r="G299" s="22" t="s">
        <v>2097</v>
      </c>
      <c r="H299" s="17" t="s">
        <v>2104</v>
      </c>
      <c r="I299" s="72" t="s">
        <v>1913</v>
      </c>
      <c r="J299" s="16" t="s">
        <v>2105</v>
      </c>
      <c r="K299" s="15" t="s">
        <v>29</v>
      </c>
      <c r="L299" s="44" t="s">
        <v>38</v>
      </c>
      <c r="M299" s="14" t="s">
        <v>25</v>
      </c>
      <c r="N299" s="21">
        <v>43127</v>
      </c>
      <c r="O299" s="12" t="s">
        <v>17</v>
      </c>
      <c r="P299" s="11" t="s">
        <v>29</v>
      </c>
      <c r="Q299" s="10">
        <v>43129</v>
      </c>
    </row>
    <row r="300" spans="1:19" x14ac:dyDescent="0.3">
      <c r="A300" s="46" t="s">
        <v>889</v>
      </c>
      <c r="B300" s="60"/>
      <c r="C300" s="60"/>
      <c r="D300" s="7"/>
      <c r="E300" s="6"/>
      <c r="F300" s="19" t="s">
        <v>82</v>
      </c>
      <c r="G300" s="22" t="s">
        <v>2106</v>
      </c>
      <c r="H300" s="17" t="s">
        <v>2107</v>
      </c>
      <c r="I300" s="72">
        <v>0</v>
      </c>
      <c r="J300" s="16" t="s">
        <v>2108</v>
      </c>
      <c r="K300" s="15" t="s">
        <v>29</v>
      </c>
      <c r="L300" s="44" t="s">
        <v>38</v>
      </c>
      <c r="M300" s="14" t="s">
        <v>25</v>
      </c>
      <c r="N300" s="21">
        <v>43169</v>
      </c>
      <c r="O300" s="12" t="s">
        <v>17</v>
      </c>
      <c r="P300" s="11" t="s">
        <v>29</v>
      </c>
      <c r="Q300" s="10">
        <v>43171</v>
      </c>
    </row>
    <row r="301" spans="1:19" x14ac:dyDescent="0.3">
      <c r="A301" s="46" t="s">
        <v>889</v>
      </c>
      <c r="B301" s="60"/>
      <c r="C301" s="60"/>
      <c r="D301" s="7"/>
      <c r="E301" s="6"/>
      <c r="F301" s="20" t="s">
        <v>83</v>
      </c>
      <c r="G301" s="22" t="s">
        <v>2106</v>
      </c>
      <c r="H301" s="17" t="s">
        <v>2110</v>
      </c>
      <c r="I301" s="72">
        <v>0</v>
      </c>
      <c r="J301" s="16">
        <v>4761</v>
      </c>
      <c r="K301" s="15" t="s">
        <v>29</v>
      </c>
      <c r="L301" s="44" t="s">
        <v>38</v>
      </c>
      <c r="M301" s="14" t="s">
        <v>25</v>
      </c>
      <c r="N301" s="21">
        <v>43169</v>
      </c>
      <c r="O301" s="12" t="s">
        <v>17</v>
      </c>
      <c r="P301" s="11" t="s">
        <v>29</v>
      </c>
      <c r="Q301" s="10">
        <v>43171</v>
      </c>
    </row>
    <row r="302" spans="1:19" x14ac:dyDescent="0.3">
      <c r="A302" s="46" t="s">
        <v>889</v>
      </c>
      <c r="B302" s="60"/>
      <c r="C302" s="60"/>
      <c r="D302" s="7"/>
      <c r="E302" s="6"/>
      <c r="F302" s="20" t="s">
        <v>84</v>
      </c>
      <c r="G302" s="22" t="s">
        <v>2106</v>
      </c>
      <c r="H302" s="17" t="s">
        <v>2111</v>
      </c>
      <c r="I302" s="72">
        <v>0</v>
      </c>
      <c r="J302" s="16">
        <v>4762</v>
      </c>
      <c r="K302" s="15" t="s">
        <v>29</v>
      </c>
      <c r="L302" s="44" t="s">
        <v>38</v>
      </c>
      <c r="M302" s="14" t="s">
        <v>25</v>
      </c>
      <c r="N302" s="21">
        <v>43169</v>
      </c>
      <c r="O302" s="12" t="s">
        <v>17</v>
      </c>
      <c r="P302" s="11" t="s">
        <v>29</v>
      </c>
      <c r="Q302" s="10">
        <v>43171</v>
      </c>
    </row>
    <row r="303" spans="1:19" x14ac:dyDescent="0.3">
      <c r="A303" s="46" t="s">
        <v>889</v>
      </c>
      <c r="B303" s="60"/>
      <c r="C303" s="60"/>
      <c r="D303" s="7"/>
      <c r="E303" s="6"/>
      <c r="F303" s="19" t="s">
        <v>88</v>
      </c>
      <c r="G303" s="22" t="s">
        <v>2106</v>
      </c>
      <c r="H303" s="17" t="s">
        <v>2112</v>
      </c>
      <c r="I303" s="72">
        <v>0</v>
      </c>
      <c r="J303" s="16">
        <v>4763</v>
      </c>
      <c r="K303" s="15" t="s">
        <v>29</v>
      </c>
      <c r="L303" s="44" t="s">
        <v>38</v>
      </c>
      <c r="M303" s="14" t="s">
        <v>25</v>
      </c>
      <c r="N303" s="21">
        <v>43169</v>
      </c>
      <c r="O303" s="12" t="s">
        <v>17</v>
      </c>
      <c r="P303" s="11" t="s">
        <v>29</v>
      </c>
      <c r="Q303" s="10">
        <v>43171</v>
      </c>
    </row>
    <row r="304" spans="1:19" x14ac:dyDescent="0.3">
      <c r="A304" s="46" t="s">
        <v>889</v>
      </c>
      <c r="B304" s="60"/>
      <c r="C304" s="60"/>
      <c r="D304" s="7"/>
      <c r="E304" s="6"/>
      <c r="F304" s="20" t="s">
        <v>89</v>
      </c>
      <c r="G304" s="22" t="s">
        <v>2106</v>
      </c>
      <c r="H304" s="17" t="s">
        <v>2113</v>
      </c>
      <c r="I304" s="72">
        <v>0</v>
      </c>
      <c r="J304" s="16">
        <v>4764</v>
      </c>
      <c r="K304" s="15" t="s">
        <v>29</v>
      </c>
      <c r="L304" s="44" t="s">
        <v>38</v>
      </c>
      <c r="M304" s="14" t="s">
        <v>25</v>
      </c>
      <c r="N304" s="21">
        <v>43169</v>
      </c>
      <c r="O304" s="12" t="s">
        <v>17</v>
      </c>
      <c r="P304" s="11" t="s">
        <v>29</v>
      </c>
      <c r="Q304" s="10">
        <v>43171</v>
      </c>
    </row>
    <row r="305" spans="1:17" x14ac:dyDescent="0.3">
      <c r="A305" s="46" t="s">
        <v>889</v>
      </c>
      <c r="B305" s="60"/>
      <c r="C305" s="60"/>
      <c r="D305" s="7"/>
      <c r="E305" s="6"/>
      <c r="F305" s="20" t="s">
        <v>211</v>
      </c>
      <c r="G305" s="22" t="s">
        <v>2179</v>
      </c>
      <c r="H305" s="17" t="s">
        <v>2184</v>
      </c>
      <c r="I305" s="72">
        <v>0</v>
      </c>
      <c r="J305" s="16">
        <v>4801</v>
      </c>
      <c r="K305" s="15" t="s">
        <v>29</v>
      </c>
      <c r="L305" s="44" t="s">
        <v>38</v>
      </c>
      <c r="M305" s="14" t="s">
        <v>25</v>
      </c>
      <c r="N305" s="21">
        <v>43397</v>
      </c>
      <c r="O305" s="12" t="s">
        <v>17</v>
      </c>
      <c r="P305" s="11" t="s">
        <v>29</v>
      </c>
      <c r="Q305" s="10">
        <v>43400</v>
      </c>
    </row>
    <row r="306" spans="1:17" x14ac:dyDescent="0.3">
      <c r="A306" s="46" t="s">
        <v>889</v>
      </c>
      <c r="B306" s="60"/>
      <c r="C306" s="60"/>
      <c r="D306" s="7"/>
      <c r="E306" s="6"/>
      <c r="F306" s="20" t="s">
        <v>1023</v>
      </c>
      <c r="G306" s="22" t="s">
        <v>2179</v>
      </c>
      <c r="H306" s="17" t="s">
        <v>2185</v>
      </c>
      <c r="I306" s="72">
        <v>0</v>
      </c>
      <c r="J306" s="16">
        <v>4802</v>
      </c>
      <c r="K306" s="15" t="s">
        <v>29</v>
      </c>
      <c r="L306" s="44" t="s">
        <v>38</v>
      </c>
      <c r="M306" s="14" t="s">
        <v>25</v>
      </c>
      <c r="N306" s="21">
        <v>43397</v>
      </c>
      <c r="O306" s="12" t="s">
        <v>17</v>
      </c>
      <c r="P306" s="11" t="s">
        <v>29</v>
      </c>
      <c r="Q306" s="10">
        <v>43400</v>
      </c>
    </row>
    <row r="307" spans="1:17" x14ac:dyDescent="0.3">
      <c r="A307" s="46" t="s">
        <v>889</v>
      </c>
      <c r="B307" s="60"/>
      <c r="C307" s="60"/>
      <c r="D307" s="7"/>
      <c r="E307" s="6"/>
      <c r="F307" s="19" t="s">
        <v>214</v>
      </c>
      <c r="G307" s="22" t="s">
        <v>2179</v>
      </c>
      <c r="H307" s="17" t="s">
        <v>2186</v>
      </c>
      <c r="I307" s="72">
        <v>0</v>
      </c>
      <c r="J307" s="16">
        <v>4803</v>
      </c>
      <c r="K307" s="15" t="s">
        <v>29</v>
      </c>
      <c r="L307" s="44" t="s">
        <v>38</v>
      </c>
      <c r="M307" s="14" t="s">
        <v>25</v>
      </c>
      <c r="N307" s="21">
        <v>43397</v>
      </c>
      <c r="O307" s="12" t="s">
        <v>17</v>
      </c>
      <c r="P307" s="11" t="s">
        <v>29</v>
      </c>
      <c r="Q307" s="10">
        <v>43400</v>
      </c>
    </row>
    <row r="308" spans="1:17" x14ac:dyDescent="0.3">
      <c r="A308" s="46" t="s">
        <v>889</v>
      </c>
      <c r="B308" s="60"/>
      <c r="C308" s="60"/>
      <c r="D308" s="7"/>
      <c r="E308" s="6"/>
      <c r="F308" s="20" t="s">
        <v>215</v>
      </c>
      <c r="G308" s="22" t="s">
        <v>2179</v>
      </c>
      <c r="H308" s="17" t="s">
        <v>2187</v>
      </c>
      <c r="I308" s="72">
        <v>0</v>
      </c>
      <c r="J308" s="16">
        <v>4804</v>
      </c>
      <c r="K308" s="15" t="s">
        <v>29</v>
      </c>
      <c r="L308" s="44" t="s">
        <v>38</v>
      </c>
      <c r="M308" s="14" t="s">
        <v>25</v>
      </c>
      <c r="N308" s="21">
        <v>43397</v>
      </c>
      <c r="O308" s="12" t="s">
        <v>17</v>
      </c>
      <c r="P308" s="11" t="s">
        <v>29</v>
      </c>
      <c r="Q308" s="10">
        <v>43400</v>
      </c>
    </row>
    <row r="309" spans="1:17" x14ac:dyDescent="0.3">
      <c r="A309" s="46" t="s">
        <v>889</v>
      </c>
      <c r="B309" s="60"/>
      <c r="C309" s="60"/>
      <c r="D309" s="7"/>
      <c r="E309" s="6"/>
      <c r="F309" s="20" t="s">
        <v>216</v>
      </c>
      <c r="G309" s="22" t="s">
        <v>2179</v>
      </c>
      <c r="H309" s="17" t="s">
        <v>2188</v>
      </c>
      <c r="I309" s="72">
        <v>0</v>
      </c>
      <c r="J309" s="16">
        <v>4805</v>
      </c>
      <c r="K309" s="15" t="s">
        <v>29</v>
      </c>
      <c r="L309" s="44" t="s">
        <v>38</v>
      </c>
      <c r="M309" s="14" t="s">
        <v>25</v>
      </c>
      <c r="N309" s="21">
        <v>43397</v>
      </c>
      <c r="O309" s="12" t="s">
        <v>17</v>
      </c>
      <c r="P309" s="11" t="s">
        <v>29</v>
      </c>
      <c r="Q309" s="10">
        <v>43400</v>
      </c>
    </row>
    <row r="310" spans="1:17" x14ac:dyDescent="0.3">
      <c r="A310" s="46" t="s">
        <v>889</v>
      </c>
      <c r="B310" s="60"/>
      <c r="C310" s="60"/>
      <c r="D310" s="7"/>
      <c r="E310" s="6"/>
      <c r="F310" s="19" t="s">
        <v>220</v>
      </c>
      <c r="G310" s="22" t="s">
        <v>2179</v>
      </c>
      <c r="H310" s="17" t="s">
        <v>2189</v>
      </c>
      <c r="I310" s="72">
        <v>0</v>
      </c>
      <c r="J310" s="16">
        <v>4806</v>
      </c>
      <c r="K310" s="15" t="s">
        <v>29</v>
      </c>
      <c r="L310" s="44" t="s">
        <v>38</v>
      </c>
      <c r="M310" s="14" t="s">
        <v>25</v>
      </c>
      <c r="N310" s="21">
        <v>43397</v>
      </c>
      <c r="O310" s="12" t="s">
        <v>17</v>
      </c>
      <c r="P310" s="11" t="s">
        <v>29</v>
      </c>
      <c r="Q310" s="10">
        <v>43400</v>
      </c>
    </row>
    <row r="311" spans="1:17" x14ac:dyDescent="0.3">
      <c r="A311" s="46" t="s">
        <v>889</v>
      </c>
      <c r="B311" s="60"/>
      <c r="C311" s="60"/>
      <c r="D311" s="7"/>
      <c r="E311" s="6"/>
      <c r="F311" s="20" t="s">
        <v>221</v>
      </c>
      <c r="G311" s="22" t="s">
        <v>2179</v>
      </c>
      <c r="H311" s="17" t="s">
        <v>2190</v>
      </c>
      <c r="I311" s="72">
        <v>0</v>
      </c>
      <c r="J311" s="16">
        <v>4807</v>
      </c>
      <c r="K311" s="15" t="s">
        <v>29</v>
      </c>
      <c r="L311" s="44" t="s">
        <v>38</v>
      </c>
      <c r="M311" s="14" t="s">
        <v>25</v>
      </c>
      <c r="N311" s="21">
        <v>43397</v>
      </c>
      <c r="O311" s="12" t="s">
        <v>17</v>
      </c>
      <c r="P311" s="11" t="s">
        <v>29</v>
      </c>
      <c r="Q311" s="10">
        <v>43400</v>
      </c>
    </row>
    <row r="312" spans="1:17" x14ac:dyDescent="0.3">
      <c r="A312" s="46" t="s">
        <v>889</v>
      </c>
      <c r="B312" s="60"/>
      <c r="C312" s="60"/>
      <c r="D312" s="7"/>
      <c r="E312" s="6"/>
      <c r="F312" s="20" t="s">
        <v>222</v>
      </c>
      <c r="G312" s="22" t="s">
        <v>2179</v>
      </c>
      <c r="H312" s="17" t="s">
        <v>2191</v>
      </c>
      <c r="I312" s="72">
        <v>0</v>
      </c>
      <c r="J312" s="16">
        <v>4808</v>
      </c>
      <c r="K312" s="15" t="s">
        <v>29</v>
      </c>
      <c r="L312" s="44" t="s">
        <v>38</v>
      </c>
      <c r="M312" s="14" t="s">
        <v>25</v>
      </c>
      <c r="N312" s="21">
        <v>43397</v>
      </c>
      <c r="O312" s="12" t="s">
        <v>17</v>
      </c>
      <c r="P312" s="11" t="s">
        <v>29</v>
      </c>
      <c r="Q312" s="10">
        <v>43400</v>
      </c>
    </row>
    <row r="313" spans="1:17" x14ac:dyDescent="0.3">
      <c r="A313" s="46" t="s">
        <v>889</v>
      </c>
      <c r="B313" s="60"/>
      <c r="C313" s="60"/>
      <c r="D313" s="7"/>
      <c r="E313" s="6"/>
      <c r="F313" s="20" t="s">
        <v>228</v>
      </c>
      <c r="G313" s="22" t="s">
        <v>2179</v>
      </c>
      <c r="H313" s="17" t="s">
        <v>2193</v>
      </c>
      <c r="I313" s="72" t="s">
        <v>1913</v>
      </c>
      <c r="J313" s="16" t="s">
        <v>2194</v>
      </c>
      <c r="K313" s="15" t="s">
        <v>29</v>
      </c>
      <c r="L313" s="44" t="s">
        <v>38</v>
      </c>
      <c r="M313" s="14" t="s">
        <v>25</v>
      </c>
      <c r="N313" s="21">
        <v>43397</v>
      </c>
      <c r="O313" s="12" t="s">
        <v>17</v>
      </c>
      <c r="P313" s="11" t="s">
        <v>29</v>
      </c>
      <c r="Q313" s="10">
        <v>43400</v>
      </c>
    </row>
    <row r="314" spans="1:17" x14ac:dyDescent="0.3">
      <c r="A314" s="46" t="s">
        <v>889</v>
      </c>
      <c r="B314" s="60"/>
      <c r="C314" s="60"/>
      <c r="D314" s="7"/>
      <c r="E314" s="6"/>
      <c r="F314" s="20" t="s">
        <v>229</v>
      </c>
      <c r="G314" s="22" t="s">
        <v>2179</v>
      </c>
      <c r="H314" s="17" t="s">
        <v>2195</v>
      </c>
      <c r="I314" s="72" t="s">
        <v>1913</v>
      </c>
      <c r="J314" s="16" t="s">
        <v>2196</v>
      </c>
      <c r="K314" s="15" t="s">
        <v>29</v>
      </c>
      <c r="L314" s="44" t="s">
        <v>38</v>
      </c>
      <c r="M314" s="14" t="s">
        <v>25</v>
      </c>
      <c r="N314" s="21">
        <v>43397</v>
      </c>
      <c r="O314" s="12" t="s">
        <v>17</v>
      </c>
      <c r="P314" s="11" t="s">
        <v>29</v>
      </c>
      <c r="Q314" s="10">
        <v>43400</v>
      </c>
    </row>
    <row r="315" spans="1:17" x14ac:dyDescent="0.3">
      <c r="A315" s="46" t="s">
        <v>889</v>
      </c>
      <c r="B315" s="60"/>
      <c r="C315" s="60"/>
      <c r="D315" s="7"/>
      <c r="E315" s="6"/>
      <c r="F315" s="20" t="s">
        <v>236</v>
      </c>
      <c r="G315" s="22" t="s">
        <v>2179</v>
      </c>
      <c r="H315" s="17" t="s">
        <v>2199</v>
      </c>
      <c r="I315" s="72" t="s">
        <v>1913</v>
      </c>
      <c r="J315" s="16" t="s">
        <v>2200</v>
      </c>
      <c r="K315" s="15" t="s">
        <v>29</v>
      </c>
      <c r="L315" s="44" t="s">
        <v>38</v>
      </c>
      <c r="M315" s="14" t="s">
        <v>25</v>
      </c>
      <c r="N315" s="21">
        <v>43397</v>
      </c>
      <c r="O315" s="12" t="s">
        <v>17</v>
      </c>
      <c r="P315" s="11" t="s">
        <v>29</v>
      </c>
      <c r="Q315" s="10">
        <v>43400</v>
      </c>
    </row>
    <row r="316" spans="1:17" x14ac:dyDescent="0.3">
      <c r="A316" s="46" t="s">
        <v>889</v>
      </c>
      <c r="B316" s="60"/>
      <c r="C316" s="60"/>
      <c r="D316" s="7"/>
      <c r="E316" s="6"/>
      <c r="F316" s="20" t="s">
        <v>237</v>
      </c>
      <c r="G316" s="22" t="s">
        <v>2179</v>
      </c>
      <c r="H316" s="17" t="s">
        <v>2201</v>
      </c>
      <c r="I316" s="72" t="s">
        <v>1913</v>
      </c>
      <c r="J316" s="16" t="s">
        <v>2202</v>
      </c>
      <c r="K316" s="15" t="s">
        <v>29</v>
      </c>
      <c r="L316" s="44" t="s">
        <v>38</v>
      </c>
      <c r="M316" s="14" t="s">
        <v>25</v>
      </c>
      <c r="N316" s="21">
        <v>43397</v>
      </c>
      <c r="O316" s="12" t="s">
        <v>17</v>
      </c>
      <c r="P316" s="11" t="s">
        <v>29</v>
      </c>
      <c r="Q316" s="10">
        <v>43400</v>
      </c>
    </row>
    <row r="317" spans="1:17" x14ac:dyDescent="0.3">
      <c r="A317" s="46" t="s">
        <v>889</v>
      </c>
      <c r="B317" s="60"/>
      <c r="C317" s="60"/>
      <c r="D317" s="7"/>
      <c r="E317" s="6"/>
      <c r="F317" s="19" t="s">
        <v>240</v>
      </c>
      <c r="G317" s="22" t="s">
        <v>2179</v>
      </c>
      <c r="H317" s="17" t="s">
        <v>2203</v>
      </c>
      <c r="I317" s="72" t="s">
        <v>1913</v>
      </c>
      <c r="J317" s="16" t="s">
        <v>2204</v>
      </c>
      <c r="K317" s="15" t="s">
        <v>29</v>
      </c>
      <c r="L317" s="44" t="s">
        <v>38</v>
      </c>
      <c r="M317" s="14" t="s">
        <v>25</v>
      </c>
      <c r="N317" s="21">
        <v>43397</v>
      </c>
      <c r="O317" s="12" t="s">
        <v>17</v>
      </c>
      <c r="P317" s="11" t="s">
        <v>29</v>
      </c>
      <c r="Q317" s="10">
        <v>43400</v>
      </c>
    </row>
    <row r="318" spans="1:17" x14ac:dyDescent="0.3">
      <c r="A318" s="46" t="s">
        <v>889</v>
      </c>
      <c r="B318" s="60"/>
      <c r="C318" s="60"/>
      <c r="D318" s="7"/>
      <c r="E318" s="6"/>
      <c r="F318" s="20" t="s">
        <v>242</v>
      </c>
      <c r="G318" s="22" t="s">
        <v>2179</v>
      </c>
      <c r="H318" s="17" t="s">
        <v>2205</v>
      </c>
      <c r="I318" s="72" t="s">
        <v>1913</v>
      </c>
      <c r="J318" s="16" t="s">
        <v>2206</v>
      </c>
      <c r="K318" s="15" t="s">
        <v>29</v>
      </c>
      <c r="L318" s="44" t="s">
        <v>38</v>
      </c>
      <c r="M318" s="14" t="s">
        <v>25</v>
      </c>
      <c r="N318" s="21">
        <v>43397</v>
      </c>
      <c r="O318" s="12" t="s">
        <v>17</v>
      </c>
      <c r="P318" s="11" t="s">
        <v>29</v>
      </c>
      <c r="Q318" s="10">
        <v>43400</v>
      </c>
    </row>
    <row r="319" spans="1:17" x14ac:dyDescent="0.3">
      <c r="A319" s="46" t="s">
        <v>889</v>
      </c>
      <c r="B319" s="60"/>
      <c r="C319" s="60"/>
      <c r="D319" s="7"/>
      <c r="E319" s="6"/>
      <c r="F319" s="20" t="s">
        <v>243</v>
      </c>
      <c r="G319" s="22" t="s">
        <v>2179</v>
      </c>
      <c r="H319" s="17" t="s">
        <v>2207</v>
      </c>
      <c r="I319" s="72" t="s">
        <v>1913</v>
      </c>
      <c r="J319" s="16" t="s">
        <v>2208</v>
      </c>
      <c r="K319" s="15" t="s">
        <v>29</v>
      </c>
      <c r="L319" s="44" t="s">
        <v>38</v>
      </c>
      <c r="M319" s="14" t="s">
        <v>25</v>
      </c>
      <c r="N319" s="21">
        <v>43397</v>
      </c>
      <c r="O319" s="12" t="s">
        <v>17</v>
      </c>
      <c r="P319" s="11" t="s">
        <v>29</v>
      </c>
      <c r="Q319" s="10">
        <v>43400</v>
      </c>
    </row>
    <row r="320" spans="1:17" x14ac:dyDescent="0.3">
      <c r="A320" s="46" t="s">
        <v>889</v>
      </c>
      <c r="B320" s="60"/>
      <c r="C320" s="60"/>
      <c r="D320" s="7"/>
      <c r="E320" s="6"/>
      <c r="F320" s="19" t="s">
        <v>249</v>
      </c>
      <c r="G320" s="22" t="s">
        <v>2179</v>
      </c>
      <c r="H320" s="17" t="s">
        <v>2209</v>
      </c>
      <c r="I320" s="72" t="s">
        <v>1913</v>
      </c>
      <c r="J320" s="16" t="s">
        <v>2210</v>
      </c>
      <c r="K320" s="15" t="s">
        <v>29</v>
      </c>
      <c r="L320" s="44" t="s">
        <v>38</v>
      </c>
      <c r="M320" s="14" t="s">
        <v>25</v>
      </c>
      <c r="N320" s="21">
        <v>43397</v>
      </c>
      <c r="O320" s="12" t="s">
        <v>17</v>
      </c>
      <c r="P320" s="11" t="s">
        <v>29</v>
      </c>
      <c r="Q320" s="10">
        <v>43400</v>
      </c>
    </row>
    <row r="321" spans="1:19" x14ac:dyDescent="0.3">
      <c r="A321" s="46" t="s">
        <v>889</v>
      </c>
      <c r="B321" s="60"/>
      <c r="C321" s="60"/>
      <c r="D321" s="7"/>
      <c r="E321" s="6"/>
      <c r="F321" s="20" t="s">
        <v>250</v>
      </c>
      <c r="G321" s="22" t="s">
        <v>2179</v>
      </c>
      <c r="H321" s="17" t="s">
        <v>2211</v>
      </c>
      <c r="I321" s="72" t="s">
        <v>1913</v>
      </c>
      <c r="J321" s="16" t="s">
        <v>2212</v>
      </c>
      <c r="K321" s="15" t="s">
        <v>29</v>
      </c>
      <c r="L321" s="44" t="s">
        <v>38</v>
      </c>
      <c r="M321" s="14" t="s">
        <v>25</v>
      </c>
      <c r="N321" s="21">
        <v>43397</v>
      </c>
      <c r="O321" s="12" t="s">
        <v>17</v>
      </c>
      <c r="P321" s="11" t="s">
        <v>29</v>
      </c>
      <c r="Q321" s="10">
        <v>43400</v>
      </c>
    </row>
    <row r="322" spans="1:19" x14ac:dyDescent="0.3">
      <c r="A322" s="46" t="s">
        <v>889</v>
      </c>
      <c r="B322" s="60"/>
      <c r="C322" s="60"/>
      <c r="D322" s="7"/>
      <c r="E322" s="6"/>
      <c r="F322" s="19" t="s">
        <v>502</v>
      </c>
      <c r="G322" s="22" t="s">
        <v>2357</v>
      </c>
      <c r="H322" s="17" t="s">
        <v>2358</v>
      </c>
      <c r="I322" s="72">
        <v>0</v>
      </c>
      <c r="J322" s="16" t="s">
        <v>2359</v>
      </c>
      <c r="K322" s="15" t="s">
        <v>29</v>
      </c>
      <c r="L322" s="44" t="s">
        <v>38</v>
      </c>
      <c r="M322" s="14" t="s">
        <v>25</v>
      </c>
      <c r="N322" s="21">
        <v>43631</v>
      </c>
      <c r="O322" s="12" t="s">
        <v>17</v>
      </c>
      <c r="P322" s="11" t="s">
        <v>29</v>
      </c>
      <c r="Q322" s="10">
        <v>43633</v>
      </c>
    </row>
    <row r="323" spans="1:19" x14ac:dyDescent="0.3">
      <c r="A323" s="46" t="s">
        <v>889</v>
      </c>
      <c r="B323" s="60"/>
      <c r="C323" s="60"/>
      <c r="D323" s="7"/>
      <c r="E323" s="6"/>
      <c r="F323" s="19" t="s">
        <v>528</v>
      </c>
      <c r="G323" s="22" t="s">
        <v>2370</v>
      </c>
      <c r="H323" s="17" t="s">
        <v>2371</v>
      </c>
      <c r="I323" s="72">
        <v>0</v>
      </c>
      <c r="J323" s="16" t="s">
        <v>2372</v>
      </c>
      <c r="K323" s="15" t="s">
        <v>29</v>
      </c>
      <c r="L323" s="44" t="s">
        <v>38</v>
      </c>
      <c r="M323" s="14" t="s">
        <v>25</v>
      </c>
      <c r="N323" s="21">
        <v>43701</v>
      </c>
      <c r="O323" s="12" t="s">
        <v>17</v>
      </c>
      <c r="P323" s="11" t="s">
        <v>29</v>
      </c>
      <c r="Q323" s="10">
        <v>43703</v>
      </c>
    </row>
    <row r="324" spans="1:19" x14ac:dyDescent="0.3">
      <c r="A324" s="46" t="s">
        <v>889</v>
      </c>
      <c r="B324" s="60"/>
      <c r="C324" s="60"/>
      <c r="D324" s="7"/>
      <c r="E324" s="6"/>
      <c r="F324" s="20" t="s">
        <v>530</v>
      </c>
      <c r="G324" s="22" t="s">
        <v>2370</v>
      </c>
      <c r="H324" s="17" t="s">
        <v>2374</v>
      </c>
      <c r="I324" s="72">
        <v>0</v>
      </c>
      <c r="J324" s="16">
        <v>4873</v>
      </c>
      <c r="K324" s="15" t="s">
        <v>29</v>
      </c>
      <c r="L324" s="44" t="s">
        <v>38</v>
      </c>
      <c r="M324" s="14" t="s">
        <v>25</v>
      </c>
      <c r="N324" s="21">
        <v>43701</v>
      </c>
      <c r="O324" s="12" t="s">
        <v>17</v>
      </c>
      <c r="P324" s="11" t="s">
        <v>29</v>
      </c>
      <c r="Q324" s="10">
        <v>43703</v>
      </c>
    </row>
    <row r="325" spans="1:19" x14ac:dyDescent="0.3">
      <c r="A325" s="46" t="s">
        <v>889</v>
      </c>
      <c r="B325" s="60"/>
      <c r="C325" s="60"/>
      <c r="D325" s="7"/>
      <c r="E325" s="6"/>
      <c r="F325" s="20" t="s">
        <v>1642</v>
      </c>
      <c r="G325" s="22" t="s">
        <v>2370</v>
      </c>
      <c r="H325" s="17" t="s">
        <v>2375</v>
      </c>
      <c r="I325" s="72">
        <v>0</v>
      </c>
      <c r="J325" s="16">
        <v>4874</v>
      </c>
      <c r="K325" s="15" t="s">
        <v>29</v>
      </c>
      <c r="L325" s="44" t="s">
        <v>38</v>
      </c>
      <c r="M325" s="14" t="s">
        <v>25</v>
      </c>
      <c r="N325" s="21">
        <v>43701</v>
      </c>
      <c r="O325" s="12" t="s">
        <v>17</v>
      </c>
      <c r="P325" s="11" t="s">
        <v>29</v>
      </c>
      <c r="Q325" s="10">
        <v>43703</v>
      </c>
    </row>
    <row r="326" spans="1:19" x14ac:dyDescent="0.3">
      <c r="A326" s="46" t="s">
        <v>889</v>
      </c>
      <c r="B326" s="60"/>
      <c r="C326" s="60"/>
      <c r="D326" s="7"/>
      <c r="E326" s="6"/>
      <c r="F326" s="19" t="s">
        <v>535</v>
      </c>
      <c r="G326" s="22" t="s">
        <v>2370</v>
      </c>
      <c r="H326" s="17" t="s">
        <v>2376</v>
      </c>
      <c r="I326" s="72">
        <v>0</v>
      </c>
      <c r="J326" s="16">
        <v>4875</v>
      </c>
      <c r="K326" s="15" t="s">
        <v>29</v>
      </c>
      <c r="L326" s="44" t="s">
        <v>38</v>
      </c>
      <c r="M326" s="14" t="s">
        <v>25</v>
      </c>
      <c r="N326" s="21">
        <v>43701</v>
      </c>
      <c r="O326" s="12" t="s">
        <v>17</v>
      </c>
      <c r="P326" s="11" t="s">
        <v>29</v>
      </c>
      <c r="Q326" s="10">
        <v>43703</v>
      </c>
    </row>
    <row r="327" spans="1:19" x14ac:dyDescent="0.3">
      <c r="A327" s="46" t="s">
        <v>889</v>
      </c>
      <c r="B327" s="60"/>
      <c r="C327" s="60"/>
      <c r="D327" s="7"/>
      <c r="E327" s="6"/>
      <c r="F327" s="20" t="s">
        <v>537</v>
      </c>
      <c r="G327" s="22" t="s">
        <v>2370</v>
      </c>
      <c r="H327" s="17" t="s">
        <v>2377</v>
      </c>
      <c r="I327" s="72">
        <v>0</v>
      </c>
      <c r="J327" s="16">
        <v>4876</v>
      </c>
      <c r="K327" s="15" t="s">
        <v>29</v>
      </c>
      <c r="L327" s="44" t="s">
        <v>38</v>
      </c>
      <c r="M327" s="14" t="s">
        <v>25</v>
      </c>
      <c r="N327" s="21">
        <v>43701</v>
      </c>
      <c r="O327" s="12" t="s">
        <v>17</v>
      </c>
      <c r="P327" s="11" t="s">
        <v>29</v>
      </c>
      <c r="Q327" s="10">
        <v>43703</v>
      </c>
    </row>
    <row r="328" spans="1:19" x14ac:dyDescent="0.3">
      <c r="A328" s="46" t="s">
        <v>889</v>
      </c>
      <c r="B328" s="5"/>
      <c r="C328" s="5"/>
      <c r="D328" s="5"/>
      <c r="E328" s="5"/>
      <c r="F328" s="5"/>
      <c r="G328" s="3"/>
      <c r="H328" s="3"/>
      <c r="I328" s="4"/>
      <c r="J328" s="3"/>
      <c r="K328" s="3"/>
      <c r="L328" s="4"/>
      <c r="M328" s="4"/>
      <c r="N328" s="3"/>
      <c r="O328" s="3"/>
      <c r="P328" s="3"/>
      <c r="Q328" s="3"/>
      <c r="R328"/>
      <c r="S328"/>
    </row>
    <row r="329" spans="1:19" ht="15" thickBot="1" x14ac:dyDescent="0.35">
      <c r="A329" s="46" t="s">
        <v>889</v>
      </c>
      <c r="B329" s="58" t="s">
        <v>889</v>
      </c>
      <c r="C329" s="58" t="s">
        <v>889</v>
      </c>
      <c r="D329" s="58" t="s">
        <v>889</v>
      </c>
      <c r="E329" s="58" t="s">
        <v>889</v>
      </c>
      <c r="F329" s="58" t="s">
        <v>889</v>
      </c>
      <c r="G329" s="58" t="s">
        <v>889</v>
      </c>
      <c r="H329" s="58" t="s">
        <v>889</v>
      </c>
      <c r="I329" s="58" t="s">
        <v>889</v>
      </c>
      <c r="J329" s="58" t="s">
        <v>889</v>
      </c>
      <c r="K329" s="58" t="s">
        <v>889</v>
      </c>
      <c r="L329" s="58" t="s">
        <v>889</v>
      </c>
      <c r="M329" s="58" t="s">
        <v>889</v>
      </c>
      <c r="N329" s="58" t="s">
        <v>889</v>
      </c>
      <c r="O329" s="58" t="s">
        <v>889</v>
      </c>
      <c r="R329"/>
      <c r="S329"/>
    </row>
    <row r="330" spans="1:19" ht="15" thickTop="1" x14ac:dyDescent="0.3">
      <c r="A330" s="46" t="s">
        <v>889</v>
      </c>
      <c r="B330" s="59"/>
      <c r="C330" s="59" t="s">
        <v>894</v>
      </c>
      <c r="D330" s="59" t="s">
        <v>894</v>
      </c>
      <c r="E330" s="59" t="s">
        <v>894</v>
      </c>
      <c r="F330" s="47" t="s">
        <v>889</v>
      </c>
      <c r="G330" s="61" t="str">
        <f>G108</f>
        <v>4827 /4828b - Colourful Christmas stamps (national + Europe) - Booklets B165</v>
      </c>
      <c r="H330" s="62" t="s">
        <v>891</v>
      </c>
      <c r="I330" s="63"/>
      <c r="J330" s="64"/>
      <c r="K330" s="64"/>
      <c r="L330" s="63"/>
      <c r="M330" s="63"/>
      <c r="N330" s="64"/>
      <c r="O330" s="65"/>
      <c r="R330"/>
      <c r="S330"/>
    </row>
    <row r="331" spans="1:19" ht="15" thickBot="1" x14ac:dyDescent="0.35">
      <c r="A331" s="60"/>
      <c r="B331" s="60"/>
      <c r="C331" s="60"/>
      <c r="D331" s="89" t="str">
        <f>CONCATENATE(COUNTIF(I332:I546, "?►"), "x ►")</f>
        <v>214x ►</v>
      </c>
      <c r="E331" s="90"/>
      <c r="F331" s="72" t="s">
        <v>1913</v>
      </c>
      <c r="G331" s="66" t="str">
        <f>CONCATENATE(D331,"Scan(s)(?►) missing in :")</f>
        <v>214x ►Scan(s)(?►) missing in :</v>
      </c>
      <c r="H331" s="67" t="str">
        <f>H3</f>
        <v xml:space="preserve"> MK JAY2018-2020 (4744-4879)(NL-FR-EN)</v>
      </c>
      <c r="I331" s="68"/>
      <c r="J331" s="69"/>
      <c r="K331" s="69"/>
      <c r="L331" s="68"/>
      <c r="M331" s="68"/>
      <c r="N331" s="69"/>
      <c r="O331" s="70"/>
      <c r="R331"/>
      <c r="S331"/>
    </row>
    <row r="332" spans="1:19" ht="15" thickTop="1" x14ac:dyDescent="0.3">
      <c r="A332" s="60"/>
      <c r="B332" s="60"/>
      <c r="C332" s="60"/>
      <c r="D332" s="7"/>
      <c r="E332" s="6"/>
      <c r="F332" s="19" t="s">
        <v>18</v>
      </c>
      <c r="G332" s="22" t="s">
        <v>2071</v>
      </c>
      <c r="H332" s="17" t="s">
        <v>2072</v>
      </c>
      <c r="I332" s="72" t="s">
        <v>1913</v>
      </c>
      <c r="J332" s="16" t="s">
        <v>2073</v>
      </c>
      <c r="K332" s="15" t="s">
        <v>29</v>
      </c>
      <c r="L332" s="44">
        <v>0</v>
      </c>
      <c r="M332" s="14" t="s">
        <v>25</v>
      </c>
      <c r="N332" s="21">
        <v>43127</v>
      </c>
      <c r="O332" s="12" t="s">
        <v>17</v>
      </c>
      <c r="P332" s="11" t="s">
        <v>29</v>
      </c>
      <c r="Q332" s="10">
        <v>43129</v>
      </c>
    </row>
    <row r="333" spans="1:19" x14ac:dyDescent="0.3">
      <c r="A333" s="60"/>
      <c r="B333" s="60"/>
      <c r="C333" s="60"/>
      <c r="D333" s="7"/>
      <c r="E333" s="6"/>
      <c r="F333" s="20" t="s">
        <v>20</v>
      </c>
      <c r="G333" s="22" t="s">
        <v>2071</v>
      </c>
      <c r="H333" s="17" t="s">
        <v>2075</v>
      </c>
      <c r="I333" s="72" t="s">
        <v>1913</v>
      </c>
      <c r="J333" s="16">
        <v>4745</v>
      </c>
      <c r="K333" s="15" t="s">
        <v>29</v>
      </c>
      <c r="L333" s="44">
        <v>0</v>
      </c>
      <c r="M333" s="14" t="s">
        <v>25</v>
      </c>
      <c r="N333" s="21">
        <v>43127</v>
      </c>
      <c r="O333" s="12" t="s">
        <v>17</v>
      </c>
      <c r="P333" s="11" t="s">
        <v>29</v>
      </c>
      <c r="Q333" s="10">
        <v>43129</v>
      </c>
    </row>
    <row r="334" spans="1:19" x14ac:dyDescent="0.3">
      <c r="A334" s="60"/>
      <c r="B334" s="60"/>
      <c r="C334" s="60"/>
      <c r="D334" s="7"/>
      <c r="E334" s="6"/>
      <c r="F334" s="20" t="s">
        <v>21</v>
      </c>
      <c r="G334" s="22" t="s">
        <v>2071</v>
      </c>
      <c r="H334" s="17" t="s">
        <v>2076</v>
      </c>
      <c r="I334" s="72" t="s">
        <v>1913</v>
      </c>
      <c r="J334" s="16">
        <v>4746</v>
      </c>
      <c r="K334" s="15" t="s">
        <v>29</v>
      </c>
      <c r="L334" s="44">
        <v>0</v>
      </c>
      <c r="M334" s="14" t="s">
        <v>25</v>
      </c>
      <c r="N334" s="21">
        <v>43127</v>
      </c>
      <c r="O334" s="12" t="s">
        <v>17</v>
      </c>
      <c r="P334" s="11" t="s">
        <v>29</v>
      </c>
      <c r="Q334" s="10">
        <v>43129</v>
      </c>
    </row>
    <row r="335" spans="1:19" x14ac:dyDescent="0.3">
      <c r="A335" s="60"/>
      <c r="B335" s="60"/>
      <c r="C335" s="60"/>
      <c r="D335" s="7"/>
      <c r="E335" s="6"/>
      <c r="F335" s="19" t="s">
        <v>32</v>
      </c>
      <c r="G335" s="22" t="s">
        <v>2071</v>
      </c>
      <c r="H335" s="17" t="s">
        <v>2077</v>
      </c>
      <c r="I335" s="72" t="s">
        <v>1913</v>
      </c>
      <c r="J335" s="16">
        <v>4747</v>
      </c>
      <c r="K335" s="15" t="s">
        <v>29</v>
      </c>
      <c r="L335" s="44">
        <v>0</v>
      </c>
      <c r="M335" s="14" t="s">
        <v>25</v>
      </c>
      <c r="N335" s="21">
        <v>43127</v>
      </c>
      <c r="O335" s="12" t="s">
        <v>17</v>
      </c>
      <c r="P335" s="11" t="s">
        <v>29</v>
      </c>
      <c r="Q335" s="10">
        <v>43129</v>
      </c>
    </row>
    <row r="336" spans="1:19" x14ac:dyDescent="0.3">
      <c r="A336" s="60"/>
      <c r="B336" s="60"/>
      <c r="C336" s="60"/>
      <c r="D336" s="7"/>
      <c r="E336" s="6"/>
      <c r="F336" s="20" t="s">
        <v>34</v>
      </c>
      <c r="G336" s="22" t="s">
        <v>2071</v>
      </c>
      <c r="H336" s="17" t="s">
        <v>2078</v>
      </c>
      <c r="I336" s="72" t="s">
        <v>1913</v>
      </c>
      <c r="J336" s="16">
        <v>4748</v>
      </c>
      <c r="K336" s="15" t="s">
        <v>29</v>
      </c>
      <c r="L336" s="44">
        <v>0</v>
      </c>
      <c r="M336" s="14" t="s">
        <v>25</v>
      </c>
      <c r="N336" s="21">
        <v>43127</v>
      </c>
      <c r="O336" s="12" t="s">
        <v>17</v>
      </c>
      <c r="P336" s="11" t="s">
        <v>29</v>
      </c>
      <c r="Q336" s="10">
        <v>43129</v>
      </c>
    </row>
    <row r="337" spans="1:17" x14ac:dyDescent="0.3">
      <c r="A337" s="60"/>
      <c r="B337" s="60"/>
      <c r="C337" s="60"/>
      <c r="D337" s="7"/>
      <c r="E337" s="6"/>
      <c r="F337" s="19" t="s">
        <v>44</v>
      </c>
      <c r="G337" s="22" t="s">
        <v>2079</v>
      </c>
      <c r="H337" s="17" t="s">
        <v>2080</v>
      </c>
      <c r="I337" s="72" t="s">
        <v>1913</v>
      </c>
      <c r="J337" s="16" t="s">
        <v>2081</v>
      </c>
      <c r="K337" s="15" t="s">
        <v>29</v>
      </c>
      <c r="L337" s="44">
        <v>0</v>
      </c>
      <c r="M337" s="14" t="s">
        <v>25</v>
      </c>
      <c r="N337" s="21">
        <v>43127</v>
      </c>
      <c r="O337" s="12" t="s">
        <v>17</v>
      </c>
      <c r="P337" s="11" t="s">
        <v>29</v>
      </c>
      <c r="Q337" s="10">
        <v>43129</v>
      </c>
    </row>
    <row r="338" spans="1:17" x14ac:dyDescent="0.3">
      <c r="A338" s="60"/>
      <c r="B338" s="60"/>
      <c r="C338" s="60"/>
      <c r="D338" s="7"/>
      <c r="E338" s="6"/>
      <c r="F338" s="20" t="s">
        <v>45</v>
      </c>
      <c r="G338" s="22" t="s">
        <v>2079</v>
      </c>
      <c r="H338" s="17" t="s">
        <v>2083</v>
      </c>
      <c r="I338" s="72" t="s">
        <v>1913</v>
      </c>
      <c r="J338" s="16">
        <v>4750</v>
      </c>
      <c r="K338" s="15" t="s">
        <v>29</v>
      </c>
      <c r="L338" s="44">
        <v>0</v>
      </c>
      <c r="M338" s="14" t="s">
        <v>25</v>
      </c>
      <c r="N338" s="21">
        <v>43127</v>
      </c>
      <c r="O338" s="12" t="s">
        <v>17</v>
      </c>
      <c r="P338" s="11" t="s">
        <v>29</v>
      </c>
      <c r="Q338" s="10">
        <v>43129</v>
      </c>
    </row>
    <row r="339" spans="1:17" x14ac:dyDescent="0.3">
      <c r="A339" s="60"/>
      <c r="B339" s="60"/>
      <c r="C339" s="60"/>
      <c r="D339" s="7"/>
      <c r="E339" s="6"/>
      <c r="F339" s="20" t="s">
        <v>46</v>
      </c>
      <c r="G339" s="22" t="s">
        <v>2079</v>
      </c>
      <c r="H339" s="17" t="s">
        <v>2084</v>
      </c>
      <c r="I339" s="72" t="s">
        <v>1913</v>
      </c>
      <c r="J339" s="16">
        <v>4751</v>
      </c>
      <c r="K339" s="15" t="s">
        <v>29</v>
      </c>
      <c r="L339" s="44">
        <v>0</v>
      </c>
      <c r="M339" s="14" t="s">
        <v>25</v>
      </c>
      <c r="N339" s="21">
        <v>43127</v>
      </c>
      <c r="O339" s="12" t="s">
        <v>17</v>
      </c>
      <c r="P339" s="11" t="s">
        <v>29</v>
      </c>
      <c r="Q339" s="10">
        <v>43129</v>
      </c>
    </row>
    <row r="340" spans="1:17" x14ac:dyDescent="0.3">
      <c r="A340" s="60"/>
      <c r="B340" s="60"/>
      <c r="C340" s="60"/>
      <c r="D340" s="7"/>
      <c r="E340" s="6"/>
      <c r="F340" s="19" t="s">
        <v>53</v>
      </c>
      <c r="G340" s="22" t="s">
        <v>2079</v>
      </c>
      <c r="H340" s="17" t="s">
        <v>2085</v>
      </c>
      <c r="I340" s="72" t="s">
        <v>1913</v>
      </c>
      <c r="J340" s="16">
        <v>4752</v>
      </c>
      <c r="K340" s="15" t="s">
        <v>29</v>
      </c>
      <c r="L340" s="44">
        <v>0</v>
      </c>
      <c r="M340" s="14" t="s">
        <v>25</v>
      </c>
      <c r="N340" s="21">
        <v>43127</v>
      </c>
      <c r="O340" s="12" t="s">
        <v>17</v>
      </c>
      <c r="P340" s="11" t="s">
        <v>29</v>
      </c>
      <c r="Q340" s="10">
        <v>43129</v>
      </c>
    </row>
    <row r="341" spans="1:17" x14ac:dyDescent="0.3">
      <c r="A341" s="60"/>
      <c r="B341" s="60"/>
      <c r="C341" s="60"/>
      <c r="D341" s="7"/>
      <c r="E341" s="6"/>
      <c r="F341" s="20" t="s">
        <v>54</v>
      </c>
      <c r="G341" s="22" t="s">
        <v>2079</v>
      </c>
      <c r="H341" s="17" t="s">
        <v>2086</v>
      </c>
      <c r="I341" s="72" t="s">
        <v>1913</v>
      </c>
      <c r="J341" s="16" t="s">
        <v>2087</v>
      </c>
      <c r="K341" s="15" t="s">
        <v>29</v>
      </c>
      <c r="L341" s="44">
        <v>0</v>
      </c>
      <c r="M341" s="14" t="s">
        <v>25</v>
      </c>
      <c r="N341" s="21">
        <v>43127</v>
      </c>
      <c r="O341" s="12" t="s">
        <v>17</v>
      </c>
      <c r="P341" s="11" t="s">
        <v>29</v>
      </c>
      <c r="Q341" s="10">
        <v>43129</v>
      </c>
    </row>
    <row r="342" spans="1:17" x14ac:dyDescent="0.3">
      <c r="A342" s="60"/>
      <c r="B342" s="60"/>
      <c r="C342" s="60"/>
      <c r="D342" s="7"/>
      <c r="E342" s="6"/>
      <c r="F342" s="20" t="s">
        <v>55</v>
      </c>
      <c r="G342" s="22" t="s">
        <v>2079</v>
      </c>
      <c r="H342" s="17" t="s">
        <v>2088</v>
      </c>
      <c r="I342" s="72" t="s">
        <v>1913</v>
      </c>
      <c r="J342" s="16">
        <v>4753</v>
      </c>
      <c r="K342" s="15" t="s">
        <v>29</v>
      </c>
      <c r="L342" s="44">
        <v>0</v>
      </c>
      <c r="M342" s="14" t="s">
        <v>25</v>
      </c>
      <c r="N342" s="21">
        <v>43127</v>
      </c>
      <c r="O342" s="12" t="s">
        <v>17</v>
      </c>
      <c r="P342" s="11" t="s">
        <v>29</v>
      </c>
      <c r="Q342" s="10">
        <v>43129</v>
      </c>
    </row>
    <row r="343" spans="1:17" x14ac:dyDescent="0.3">
      <c r="A343" s="60"/>
      <c r="B343" s="60"/>
      <c r="C343" s="60"/>
      <c r="D343" s="7"/>
      <c r="E343" s="6"/>
      <c r="F343" s="19" t="s">
        <v>62</v>
      </c>
      <c r="G343" s="22" t="s">
        <v>2089</v>
      </c>
      <c r="H343" s="17" t="s">
        <v>2090</v>
      </c>
      <c r="I343" s="72" t="s">
        <v>1913</v>
      </c>
      <c r="J343" s="16" t="s">
        <v>2091</v>
      </c>
      <c r="K343" s="15" t="s">
        <v>29</v>
      </c>
      <c r="L343" s="44">
        <v>0</v>
      </c>
      <c r="M343" s="14" t="s">
        <v>25</v>
      </c>
      <c r="N343" s="21">
        <v>43127</v>
      </c>
      <c r="O343" s="12" t="s">
        <v>17</v>
      </c>
      <c r="P343" s="11" t="s">
        <v>29</v>
      </c>
      <c r="Q343" s="10">
        <v>43129</v>
      </c>
    </row>
    <row r="344" spans="1:17" x14ac:dyDescent="0.3">
      <c r="A344" s="60"/>
      <c r="B344" s="60"/>
      <c r="C344" s="60"/>
      <c r="D344" s="7"/>
      <c r="E344" s="6"/>
      <c r="F344" s="20" t="s">
        <v>64</v>
      </c>
      <c r="G344" s="22" t="s">
        <v>2089</v>
      </c>
      <c r="H344" s="17" t="s">
        <v>2093</v>
      </c>
      <c r="I344" s="72" t="s">
        <v>1913</v>
      </c>
      <c r="J344" s="16">
        <v>4755</v>
      </c>
      <c r="K344" s="15" t="s">
        <v>29</v>
      </c>
      <c r="L344" s="44">
        <v>0</v>
      </c>
      <c r="M344" s="14" t="s">
        <v>25</v>
      </c>
      <c r="N344" s="21">
        <v>43127</v>
      </c>
      <c r="O344" s="12" t="s">
        <v>17</v>
      </c>
      <c r="P344" s="11" t="s">
        <v>29</v>
      </c>
      <c r="Q344" s="10">
        <v>43129</v>
      </c>
    </row>
    <row r="345" spans="1:17" x14ac:dyDescent="0.3">
      <c r="A345" s="60"/>
      <c r="B345" s="60"/>
      <c r="C345" s="60"/>
      <c r="D345" s="7"/>
      <c r="E345" s="6"/>
      <c r="F345" s="20" t="s">
        <v>922</v>
      </c>
      <c r="G345" s="22" t="s">
        <v>2089</v>
      </c>
      <c r="H345" s="17" t="s">
        <v>2094</v>
      </c>
      <c r="I345" s="72" t="s">
        <v>1913</v>
      </c>
      <c r="J345" s="16">
        <v>4756</v>
      </c>
      <c r="K345" s="15" t="s">
        <v>29</v>
      </c>
      <c r="L345" s="44">
        <v>0</v>
      </c>
      <c r="M345" s="14" t="s">
        <v>25</v>
      </c>
      <c r="N345" s="21">
        <v>43127</v>
      </c>
      <c r="O345" s="12" t="s">
        <v>17</v>
      </c>
      <c r="P345" s="11" t="s">
        <v>29</v>
      </c>
      <c r="Q345" s="10">
        <v>43129</v>
      </c>
    </row>
    <row r="346" spans="1:17" x14ac:dyDescent="0.3">
      <c r="A346" s="60"/>
      <c r="B346" s="60"/>
      <c r="C346" s="60"/>
      <c r="D346" s="7"/>
      <c r="E346" s="6"/>
      <c r="F346" s="19" t="s">
        <v>70</v>
      </c>
      <c r="G346" s="22" t="s">
        <v>2089</v>
      </c>
      <c r="H346" s="17" t="s">
        <v>2095</v>
      </c>
      <c r="I346" s="72" t="s">
        <v>1913</v>
      </c>
      <c r="J346" s="16">
        <v>4757</v>
      </c>
      <c r="K346" s="15" t="s">
        <v>29</v>
      </c>
      <c r="L346" s="44">
        <v>0</v>
      </c>
      <c r="M346" s="14" t="s">
        <v>25</v>
      </c>
      <c r="N346" s="21">
        <v>43127</v>
      </c>
      <c r="O346" s="12" t="s">
        <v>17</v>
      </c>
      <c r="P346" s="11" t="s">
        <v>29</v>
      </c>
      <c r="Q346" s="10">
        <v>43129</v>
      </c>
    </row>
    <row r="347" spans="1:17" x14ac:dyDescent="0.3">
      <c r="A347" s="60"/>
      <c r="B347" s="60"/>
      <c r="C347" s="60"/>
      <c r="D347" s="7"/>
      <c r="E347" s="6"/>
      <c r="F347" s="20" t="s">
        <v>71</v>
      </c>
      <c r="G347" s="22" t="s">
        <v>2089</v>
      </c>
      <c r="H347" s="17" t="s">
        <v>2096</v>
      </c>
      <c r="I347" s="72" t="s">
        <v>1913</v>
      </c>
      <c r="J347" s="16">
        <v>4758</v>
      </c>
      <c r="K347" s="15" t="s">
        <v>29</v>
      </c>
      <c r="L347" s="44">
        <v>0</v>
      </c>
      <c r="M347" s="14" t="s">
        <v>25</v>
      </c>
      <c r="N347" s="21">
        <v>43127</v>
      </c>
      <c r="O347" s="12" t="s">
        <v>17</v>
      </c>
      <c r="P347" s="11" t="s">
        <v>29</v>
      </c>
      <c r="Q347" s="10">
        <v>43129</v>
      </c>
    </row>
    <row r="348" spans="1:17" x14ac:dyDescent="0.3">
      <c r="A348" s="60"/>
      <c r="B348" s="60"/>
      <c r="C348" s="60"/>
      <c r="D348" s="7"/>
      <c r="E348" s="6"/>
      <c r="F348" s="20" t="s">
        <v>75</v>
      </c>
      <c r="G348" s="22" t="s">
        <v>2097</v>
      </c>
      <c r="H348" s="17" t="s">
        <v>2102</v>
      </c>
      <c r="I348" s="72" t="s">
        <v>1913</v>
      </c>
      <c r="J348" s="16" t="s">
        <v>2103</v>
      </c>
      <c r="K348" s="15" t="s">
        <v>29</v>
      </c>
      <c r="L348" s="44" t="s">
        <v>38</v>
      </c>
      <c r="M348" s="14" t="s">
        <v>25</v>
      </c>
      <c r="N348" s="21">
        <v>43127</v>
      </c>
      <c r="O348" s="12" t="s">
        <v>17</v>
      </c>
      <c r="P348" s="11" t="s">
        <v>29</v>
      </c>
      <c r="Q348" s="10">
        <v>43129</v>
      </c>
    </row>
    <row r="349" spans="1:17" x14ac:dyDescent="0.3">
      <c r="A349" s="60"/>
      <c r="B349" s="60"/>
      <c r="C349" s="60"/>
      <c r="D349" s="7"/>
      <c r="E349" s="6"/>
      <c r="F349" s="20" t="s">
        <v>76</v>
      </c>
      <c r="G349" s="22" t="s">
        <v>2097</v>
      </c>
      <c r="H349" s="17" t="s">
        <v>2104</v>
      </c>
      <c r="I349" s="72" t="s">
        <v>1913</v>
      </c>
      <c r="J349" s="16" t="s">
        <v>2105</v>
      </c>
      <c r="K349" s="15" t="s">
        <v>29</v>
      </c>
      <c r="L349" s="44" t="s">
        <v>38</v>
      </c>
      <c r="M349" s="14" t="s">
        <v>25</v>
      </c>
      <c r="N349" s="21">
        <v>43127</v>
      </c>
      <c r="O349" s="12" t="s">
        <v>17</v>
      </c>
      <c r="P349" s="11" t="s">
        <v>29</v>
      </c>
      <c r="Q349" s="10">
        <v>43129</v>
      </c>
    </row>
    <row r="350" spans="1:17" x14ac:dyDescent="0.3">
      <c r="A350" s="60"/>
      <c r="B350" s="60"/>
      <c r="C350" s="60"/>
      <c r="D350" s="7"/>
      <c r="E350" s="6"/>
      <c r="F350" s="19" t="s">
        <v>92</v>
      </c>
      <c r="G350" s="22" t="s">
        <v>2114</v>
      </c>
      <c r="H350" s="17" t="s">
        <v>2115</v>
      </c>
      <c r="I350" s="72" t="s">
        <v>1913</v>
      </c>
      <c r="J350" s="16" t="s">
        <v>2116</v>
      </c>
      <c r="K350" s="15" t="s">
        <v>29</v>
      </c>
      <c r="L350" s="44">
        <v>0</v>
      </c>
      <c r="M350" s="14" t="s">
        <v>25</v>
      </c>
      <c r="N350" s="21">
        <v>43169</v>
      </c>
      <c r="O350" s="12" t="s">
        <v>17</v>
      </c>
      <c r="P350" s="11" t="s">
        <v>29</v>
      </c>
      <c r="Q350" s="10">
        <v>43171</v>
      </c>
    </row>
    <row r="351" spans="1:17" x14ac:dyDescent="0.3">
      <c r="A351" s="60"/>
      <c r="B351" s="60"/>
      <c r="C351" s="60"/>
      <c r="D351" s="7"/>
      <c r="E351" s="6"/>
      <c r="F351" s="20" t="s">
        <v>93</v>
      </c>
      <c r="G351" s="22" t="s">
        <v>2114</v>
      </c>
      <c r="H351" s="17" t="s">
        <v>2118</v>
      </c>
      <c r="I351" s="72" t="s">
        <v>1913</v>
      </c>
      <c r="J351" s="16">
        <v>4766</v>
      </c>
      <c r="K351" s="15" t="s">
        <v>29</v>
      </c>
      <c r="L351" s="44">
        <v>0</v>
      </c>
      <c r="M351" s="14" t="s">
        <v>25</v>
      </c>
      <c r="N351" s="21">
        <v>43169</v>
      </c>
      <c r="O351" s="12" t="s">
        <v>17</v>
      </c>
      <c r="P351" s="11" t="s">
        <v>29</v>
      </c>
      <c r="Q351" s="10">
        <v>43171</v>
      </c>
    </row>
    <row r="352" spans="1:17" x14ac:dyDescent="0.3">
      <c r="A352" s="60"/>
      <c r="B352" s="60"/>
      <c r="C352" s="60"/>
      <c r="D352" s="7"/>
      <c r="E352" s="6"/>
      <c r="F352" s="20" t="s">
        <v>944</v>
      </c>
      <c r="G352" s="22" t="s">
        <v>2114</v>
      </c>
      <c r="H352" s="17" t="s">
        <v>2119</v>
      </c>
      <c r="I352" s="72" t="s">
        <v>1913</v>
      </c>
      <c r="J352" s="16">
        <v>4767</v>
      </c>
      <c r="K352" s="15" t="s">
        <v>29</v>
      </c>
      <c r="L352" s="44">
        <v>0</v>
      </c>
      <c r="M352" s="14" t="s">
        <v>25</v>
      </c>
      <c r="N352" s="21">
        <v>43169</v>
      </c>
      <c r="O352" s="12" t="s">
        <v>17</v>
      </c>
      <c r="P352" s="11" t="s">
        <v>29</v>
      </c>
      <c r="Q352" s="10">
        <v>43171</v>
      </c>
    </row>
    <row r="353" spans="1:17" x14ac:dyDescent="0.3">
      <c r="A353" s="60"/>
      <c r="B353" s="60"/>
      <c r="C353" s="60"/>
      <c r="D353" s="7"/>
      <c r="E353" s="6"/>
      <c r="F353" s="19" t="s">
        <v>96</v>
      </c>
      <c r="G353" s="22" t="s">
        <v>2114</v>
      </c>
      <c r="H353" s="17" t="s">
        <v>2120</v>
      </c>
      <c r="I353" s="72" t="s">
        <v>1913</v>
      </c>
      <c r="J353" s="16">
        <v>4768</v>
      </c>
      <c r="K353" s="15" t="s">
        <v>29</v>
      </c>
      <c r="L353" s="44">
        <v>0</v>
      </c>
      <c r="M353" s="14" t="s">
        <v>25</v>
      </c>
      <c r="N353" s="21">
        <v>43169</v>
      </c>
      <c r="O353" s="12" t="s">
        <v>17</v>
      </c>
      <c r="P353" s="11" t="s">
        <v>29</v>
      </c>
      <c r="Q353" s="10">
        <v>43171</v>
      </c>
    </row>
    <row r="354" spans="1:17" x14ac:dyDescent="0.3">
      <c r="A354" s="60"/>
      <c r="B354" s="60"/>
      <c r="C354" s="60"/>
      <c r="D354" s="7"/>
      <c r="E354" s="6"/>
      <c r="F354" s="20" t="s">
        <v>98</v>
      </c>
      <c r="G354" s="22" t="s">
        <v>2114</v>
      </c>
      <c r="H354" s="17" t="s">
        <v>2121</v>
      </c>
      <c r="I354" s="72" t="s">
        <v>1913</v>
      </c>
      <c r="J354" s="16">
        <v>4769</v>
      </c>
      <c r="K354" s="15" t="s">
        <v>29</v>
      </c>
      <c r="L354" s="44">
        <v>0</v>
      </c>
      <c r="M354" s="14" t="s">
        <v>25</v>
      </c>
      <c r="N354" s="21">
        <v>43169</v>
      </c>
      <c r="O354" s="12" t="s">
        <v>17</v>
      </c>
      <c r="P354" s="11" t="s">
        <v>29</v>
      </c>
      <c r="Q354" s="10">
        <v>43171</v>
      </c>
    </row>
    <row r="355" spans="1:17" x14ac:dyDescent="0.3">
      <c r="A355" s="60"/>
      <c r="B355" s="60"/>
      <c r="C355" s="60"/>
      <c r="D355" s="7"/>
      <c r="E355" s="6"/>
      <c r="F355" s="19" t="s">
        <v>110</v>
      </c>
      <c r="G355" s="22" t="s">
        <v>2122</v>
      </c>
      <c r="H355" s="17" t="s">
        <v>2123</v>
      </c>
      <c r="I355" s="72" t="s">
        <v>1913</v>
      </c>
      <c r="J355" s="16" t="s">
        <v>2124</v>
      </c>
      <c r="K355" s="15" t="s">
        <v>29</v>
      </c>
      <c r="L355" s="44">
        <v>0</v>
      </c>
      <c r="M355" s="14" t="s">
        <v>25</v>
      </c>
      <c r="N355" s="21">
        <v>43169</v>
      </c>
      <c r="O355" s="12" t="s">
        <v>17</v>
      </c>
      <c r="P355" s="11" t="s">
        <v>29</v>
      </c>
      <c r="Q355" s="10">
        <v>43171</v>
      </c>
    </row>
    <row r="356" spans="1:17" x14ac:dyDescent="0.3">
      <c r="A356" s="60"/>
      <c r="B356" s="60"/>
      <c r="C356" s="60"/>
      <c r="D356" s="7"/>
      <c r="E356" s="6"/>
      <c r="F356" s="20" t="s">
        <v>112</v>
      </c>
      <c r="G356" s="22" t="s">
        <v>2122</v>
      </c>
      <c r="H356" s="17" t="s">
        <v>2126</v>
      </c>
      <c r="I356" s="72" t="s">
        <v>1913</v>
      </c>
      <c r="J356" s="16">
        <v>4771</v>
      </c>
      <c r="K356" s="15" t="s">
        <v>29</v>
      </c>
      <c r="L356" s="44">
        <v>0</v>
      </c>
      <c r="M356" s="14" t="s">
        <v>25</v>
      </c>
      <c r="N356" s="21">
        <v>43169</v>
      </c>
      <c r="O356" s="12" t="s">
        <v>17</v>
      </c>
      <c r="P356" s="11" t="s">
        <v>29</v>
      </c>
      <c r="Q356" s="10">
        <v>43171</v>
      </c>
    </row>
    <row r="357" spans="1:17" x14ac:dyDescent="0.3">
      <c r="A357" s="60"/>
      <c r="B357" s="60"/>
      <c r="C357" s="60"/>
      <c r="D357" s="7"/>
      <c r="E357" s="6"/>
      <c r="F357" s="20" t="s">
        <v>957</v>
      </c>
      <c r="G357" s="22" t="s">
        <v>2122</v>
      </c>
      <c r="H357" s="17" t="s">
        <v>2127</v>
      </c>
      <c r="I357" s="72" t="s">
        <v>1913</v>
      </c>
      <c r="J357" s="16">
        <v>4772</v>
      </c>
      <c r="K357" s="15" t="s">
        <v>29</v>
      </c>
      <c r="L357" s="44">
        <v>0</v>
      </c>
      <c r="M357" s="14" t="s">
        <v>25</v>
      </c>
      <c r="N357" s="21">
        <v>43169</v>
      </c>
      <c r="O357" s="12" t="s">
        <v>17</v>
      </c>
      <c r="P357" s="11" t="s">
        <v>29</v>
      </c>
      <c r="Q357" s="10">
        <v>43171</v>
      </c>
    </row>
    <row r="358" spans="1:17" x14ac:dyDescent="0.3">
      <c r="A358" s="60"/>
      <c r="B358" s="60"/>
      <c r="C358" s="60"/>
      <c r="D358" s="7"/>
      <c r="E358" s="6"/>
      <c r="F358" s="19" t="s">
        <v>119</v>
      </c>
      <c r="G358" s="22" t="s">
        <v>2122</v>
      </c>
      <c r="H358" s="17" t="s">
        <v>2128</v>
      </c>
      <c r="I358" s="72" t="s">
        <v>1913</v>
      </c>
      <c r="J358" s="16">
        <v>4773</v>
      </c>
      <c r="K358" s="15" t="s">
        <v>29</v>
      </c>
      <c r="L358" s="44">
        <v>0</v>
      </c>
      <c r="M358" s="14" t="s">
        <v>25</v>
      </c>
      <c r="N358" s="21">
        <v>43169</v>
      </c>
      <c r="O358" s="12" t="s">
        <v>17</v>
      </c>
      <c r="P358" s="11" t="s">
        <v>29</v>
      </c>
      <c r="Q358" s="10">
        <v>43171</v>
      </c>
    </row>
    <row r="359" spans="1:17" x14ac:dyDescent="0.3">
      <c r="A359" s="60"/>
      <c r="B359" s="60"/>
      <c r="C359" s="60"/>
      <c r="D359" s="7"/>
      <c r="E359" s="6"/>
      <c r="F359" s="20" t="s">
        <v>121</v>
      </c>
      <c r="G359" s="22" t="s">
        <v>2122</v>
      </c>
      <c r="H359" s="17" t="s">
        <v>2129</v>
      </c>
      <c r="I359" s="72" t="s">
        <v>1913</v>
      </c>
      <c r="J359" s="16">
        <v>4774</v>
      </c>
      <c r="K359" s="15" t="s">
        <v>29</v>
      </c>
      <c r="L359" s="44">
        <v>0</v>
      </c>
      <c r="M359" s="14" t="s">
        <v>25</v>
      </c>
      <c r="N359" s="21">
        <v>43169</v>
      </c>
      <c r="O359" s="12" t="s">
        <v>17</v>
      </c>
      <c r="P359" s="11" t="s">
        <v>29</v>
      </c>
      <c r="Q359" s="10">
        <v>43171</v>
      </c>
    </row>
    <row r="360" spans="1:17" x14ac:dyDescent="0.3">
      <c r="A360" s="60"/>
      <c r="B360" s="60"/>
      <c r="C360" s="60"/>
      <c r="D360" s="7"/>
      <c r="E360" s="6"/>
      <c r="F360" s="19" t="s">
        <v>130</v>
      </c>
      <c r="G360" s="22" t="s">
        <v>2130</v>
      </c>
      <c r="H360" s="17" t="s">
        <v>2131</v>
      </c>
      <c r="I360" s="72" t="s">
        <v>1913</v>
      </c>
      <c r="J360" s="16" t="s">
        <v>2132</v>
      </c>
      <c r="K360" s="15" t="s">
        <v>29</v>
      </c>
      <c r="L360" s="44">
        <v>0</v>
      </c>
      <c r="M360" s="14" t="s">
        <v>25</v>
      </c>
      <c r="N360" s="21">
        <v>43169</v>
      </c>
      <c r="O360" s="12" t="s">
        <v>17</v>
      </c>
      <c r="P360" s="11" t="s">
        <v>29</v>
      </c>
      <c r="Q360" s="10">
        <v>43171</v>
      </c>
    </row>
    <row r="361" spans="1:17" x14ac:dyDescent="0.3">
      <c r="A361" s="60"/>
      <c r="B361" s="60"/>
      <c r="C361" s="60"/>
      <c r="D361" s="7"/>
      <c r="E361" s="6"/>
      <c r="F361" s="19" t="s">
        <v>136</v>
      </c>
      <c r="G361" s="22" t="s">
        <v>2134</v>
      </c>
      <c r="H361" s="17" t="s">
        <v>2135</v>
      </c>
      <c r="I361" s="72" t="s">
        <v>1913</v>
      </c>
      <c r="J361" s="16" t="s">
        <v>2136</v>
      </c>
      <c r="K361" s="15" t="s">
        <v>29</v>
      </c>
      <c r="L361" s="44">
        <v>0</v>
      </c>
      <c r="M361" s="14" t="s">
        <v>25</v>
      </c>
      <c r="N361" s="21">
        <v>43260</v>
      </c>
      <c r="O361" s="12" t="s">
        <v>17</v>
      </c>
      <c r="P361" s="11" t="s">
        <v>29</v>
      </c>
      <c r="Q361" s="10">
        <v>43262</v>
      </c>
    </row>
    <row r="362" spans="1:17" x14ac:dyDescent="0.3">
      <c r="A362" s="60"/>
      <c r="B362" s="60"/>
      <c r="C362" s="60"/>
      <c r="D362" s="7"/>
      <c r="E362" s="6"/>
      <c r="F362" s="19" t="s">
        <v>145</v>
      </c>
      <c r="G362" s="22" t="s">
        <v>2138</v>
      </c>
      <c r="H362" s="17" t="s">
        <v>2139</v>
      </c>
      <c r="I362" s="72" t="s">
        <v>1913</v>
      </c>
      <c r="J362" s="16" t="s">
        <v>2140</v>
      </c>
      <c r="K362" s="15" t="s">
        <v>29</v>
      </c>
      <c r="L362" s="44">
        <v>0</v>
      </c>
      <c r="M362" s="14" t="s">
        <v>25</v>
      </c>
      <c r="N362" s="21">
        <v>43260</v>
      </c>
      <c r="O362" s="12" t="s">
        <v>17</v>
      </c>
      <c r="P362" s="11" t="s">
        <v>29</v>
      </c>
      <c r="Q362" s="10">
        <v>43262</v>
      </c>
    </row>
    <row r="363" spans="1:17" x14ac:dyDescent="0.3">
      <c r="A363" s="60"/>
      <c r="B363" s="60"/>
      <c r="C363" s="60"/>
      <c r="D363" s="7"/>
      <c r="E363" s="6"/>
      <c r="F363" s="20" t="s">
        <v>146</v>
      </c>
      <c r="G363" s="22" t="s">
        <v>2138</v>
      </c>
      <c r="H363" s="17" t="s">
        <v>2142</v>
      </c>
      <c r="I363" s="72" t="s">
        <v>1913</v>
      </c>
      <c r="J363" s="16">
        <v>4778</v>
      </c>
      <c r="K363" s="15" t="s">
        <v>29</v>
      </c>
      <c r="L363" s="44">
        <v>0</v>
      </c>
      <c r="M363" s="14" t="s">
        <v>25</v>
      </c>
      <c r="N363" s="21">
        <v>43260</v>
      </c>
      <c r="O363" s="12" t="s">
        <v>17</v>
      </c>
      <c r="P363" s="11" t="s">
        <v>29</v>
      </c>
      <c r="Q363" s="10">
        <v>43262</v>
      </c>
    </row>
    <row r="364" spans="1:17" x14ac:dyDescent="0.3">
      <c r="A364" s="60"/>
      <c r="B364" s="60"/>
      <c r="C364" s="60"/>
      <c r="D364" s="7"/>
      <c r="E364" s="6"/>
      <c r="F364" s="19" t="s">
        <v>152</v>
      </c>
      <c r="G364" s="22" t="s">
        <v>2143</v>
      </c>
      <c r="H364" s="17" t="s">
        <v>2144</v>
      </c>
      <c r="I364" s="72" t="s">
        <v>1913</v>
      </c>
      <c r="J364" s="16" t="s">
        <v>2145</v>
      </c>
      <c r="K364" s="15" t="s">
        <v>29</v>
      </c>
      <c r="L364" s="44">
        <v>0</v>
      </c>
      <c r="M364" s="14" t="s">
        <v>25</v>
      </c>
      <c r="N364" s="21">
        <v>43260</v>
      </c>
      <c r="O364" s="12" t="s">
        <v>17</v>
      </c>
      <c r="P364" s="11" t="s">
        <v>29</v>
      </c>
      <c r="Q364" s="10">
        <v>43262</v>
      </c>
    </row>
    <row r="365" spans="1:17" x14ac:dyDescent="0.3">
      <c r="A365" s="60"/>
      <c r="B365" s="60"/>
      <c r="C365" s="60"/>
      <c r="D365" s="7"/>
      <c r="E365" s="6"/>
      <c r="F365" s="19" t="s">
        <v>160</v>
      </c>
      <c r="G365" s="22" t="s">
        <v>2147</v>
      </c>
      <c r="H365" s="17" t="s">
        <v>2148</v>
      </c>
      <c r="I365" s="72" t="s">
        <v>1913</v>
      </c>
      <c r="J365" s="16" t="s">
        <v>2149</v>
      </c>
      <c r="K365" s="15" t="s">
        <v>29</v>
      </c>
      <c r="L365" s="44">
        <v>0</v>
      </c>
      <c r="M365" s="14" t="s">
        <v>25</v>
      </c>
      <c r="N365" s="21">
        <v>43260</v>
      </c>
      <c r="O365" s="12" t="s">
        <v>17</v>
      </c>
      <c r="P365" s="11" t="s">
        <v>29</v>
      </c>
      <c r="Q365" s="10">
        <v>43262</v>
      </c>
    </row>
    <row r="366" spans="1:17" x14ac:dyDescent="0.3">
      <c r="A366" s="60"/>
      <c r="B366" s="60"/>
      <c r="C366" s="60"/>
      <c r="D366" s="7"/>
      <c r="E366" s="6"/>
      <c r="F366" s="20" t="s">
        <v>162</v>
      </c>
      <c r="G366" s="22" t="s">
        <v>2147</v>
      </c>
      <c r="H366" s="17" t="s">
        <v>2151</v>
      </c>
      <c r="I366" s="72" t="s">
        <v>1913</v>
      </c>
      <c r="J366" s="16">
        <v>4781</v>
      </c>
      <c r="K366" s="15" t="s">
        <v>29</v>
      </c>
      <c r="L366" s="44">
        <v>0</v>
      </c>
      <c r="M366" s="14" t="s">
        <v>25</v>
      </c>
      <c r="N366" s="21">
        <v>43260</v>
      </c>
      <c r="O366" s="12" t="s">
        <v>17</v>
      </c>
      <c r="P366" s="11" t="s">
        <v>29</v>
      </c>
      <c r="Q366" s="10">
        <v>43262</v>
      </c>
    </row>
    <row r="367" spans="1:17" x14ac:dyDescent="0.3">
      <c r="A367" s="60"/>
      <c r="B367" s="60"/>
      <c r="C367" s="60"/>
      <c r="D367" s="7"/>
      <c r="E367" s="6"/>
      <c r="F367" s="20" t="s">
        <v>163</v>
      </c>
      <c r="G367" s="22" t="s">
        <v>2147</v>
      </c>
      <c r="H367" s="17" t="s">
        <v>2152</v>
      </c>
      <c r="I367" s="72" t="s">
        <v>1913</v>
      </c>
      <c r="J367" s="16">
        <v>4782</v>
      </c>
      <c r="K367" s="15" t="s">
        <v>29</v>
      </c>
      <c r="L367" s="44" t="s">
        <v>17</v>
      </c>
      <c r="M367" s="14" t="s">
        <v>25</v>
      </c>
      <c r="N367" s="21">
        <v>43260</v>
      </c>
      <c r="O367" s="12" t="s">
        <v>17</v>
      </c>
      <c r="P367" s="11" t="s">
        <v>29</v>
      </c>
      <c r="Q367" s="10">
        <v>43262</v>
      </c>
    </row>
    <row r="368" spans="1:17" x14ac:dyDescent="0.3">
      <c r="A368" s="60"/>
      <c r="B368" s="60"/>
      <c r="C368" s="60"/>
      <c r="D368" s="7"/>
      <c r="E368" s="6"/>
      <c r="F368" s="19" t="s">
        <v>168</v>
      </c>
      <c r="G368" s="22" t="s">
        <v>2147</v>
      </c>
      <c r="H368" s="17" t="s">
        <v>2153</v>
      </c>
      <c r="I368" s="72" t="s">
        <v>1913</v>
      </c>
      <c r="J368" s="16">
        <v>4783</v>
      </c>
      <c r="K368" s="15" t="s">
        <v>29</v>
      </c>
      <c r="L368" s="44">
        <v>0</v>
      </c>
      <c r="M368" s="14" t="s">
        <v>25</v>
      </c>
      <c r="N368" s="21">
        <v>43260</v>
      </c>
      <c r="O368" s="12" t="s">
        <v>17</v>
      </c>
      <c r="P368" s="11" t="s">
        <v>29</v>
      </c>
      <c r="Q368" s="10">
        <v>43262</v>
      </c>
    </row>
    <row r="369" spans="1:17" x14ac:dyDescent="0.3">
      <c r="A369" s="60"/>
      <c r="B369" s="60"/>
      <c r="C369" s="60"/>
      <c r="D369" s="7"/>
      <c r="E369" s="6"/>
      <c r="F369" s="20" t="s">
        <v>170</v>
      </c>
      <c r="G369" s="22" t="s">
        <v>2147</v>
      </c>
      <c r="H369" s="17" t="s">
        <v>2154</v>
      </c>
      <c r="I369" s="72" t="s">
        <v>1913</v>
      </c>
      <c r="J369" s="16">
        <v>4784</v>
      </c>
      <c r="K369" s="15" t="s">
        <v>29</v>
      </c>
      <c r="L369" s="44">
        <v>0</v>
      </c>
      <c r="M369" s="14" t="s">
        <v>25</v>
      </c>
      <c r="N369" s="21">
        <v>43260</v>
      </c>
      <c r="O369" s="12" t="s">
        <v>17</v>
      </c>
      <c r="P369" s="11" t="s">
        <v>29</v>
      </c>
      <c r="Q369" s="10">
        <v>43262</v>
      </c>
    </row>
    <row r="370" spans="1:17" x14ac:dyDescent="0.3">
      <c r="A370" s="60"/>
      <c r="B370" s="60"/>
      <c r="C370" s="60"/>
      <c r="D370" s="7"/>
      <c r="E370" s="6"/>
      <c r="F370" s="19" t="s">
        <v>178</v>
      </c>
      <c r="G370" s="22" t="s">
        <v>2155</v>
      </c>
      <c r="H370" s="17" t="s">
        <v>2156</v>
      </c>
      <c r="I370" s="72" t="s">
        <v>1913</v>
      </c>
      <c r="J370" s="16" t="s">
        <v>2157</v>
      </c>
      <c r="K370" s="15" t="s">
        <v>29</v>
      </c>
      <c r="L370" s="44">
        <v>0</v>
      </c>
      <c r="M370" s="14" t="s">
        <v>25</v>
      </c>
      <c r="N370" s="21">
        <v>43260</v>
      </c>
      <c r="O370" s="12" t="s">
        <v>17</v>
      </c>
      <c r="P370" s="11" t="s">
        <v>29</v>
      </c>
      <c r="Q370" s="10">
        <v>43262</v>
      </c>
    </row>
    <row r="371" spans="1:17" x14ac:dyDescent="0.3">
      <c r="A371" s="60"/>
      <c r="B371" s="60"/>
      <c r="C371" s="60"/>
      <c r="D371" s="7"/>
      <c r="E371" s="6"/>
      <c r="F371" s="20" t="s">
        <v>179</v>
      </c>
      <c r="G371" s="22" t="s">
        <v>2155</v>
      </c>
      <c r="H371" s="17" t="s">
        <v>2159</v>
      </c>
      <c r="I371" s="72" t="s">
        <v>1913</v>
      </c>
      <c r="J371" s="16">
        <v>4786</v>
      </c>
      <c r="K371" s="15" t="s">
        <v>29</v>
      </c>
      <c r="L371" s="44">
        <v>0</v>
      </c>
      <c r="M371" s="14" t="s">
        <v>25</v>
      </c>
      <c r="N371" s="21">
        <v>43260</v>
      </c>
      <c r="O371" s="12" t="s">
        <v>17</v>
      </c>
      <c r="P371" s="11" t="s">
        <v>29</v>
      </c>
      <c r="Q371" s="10">
        <v>43262</v>
      </c>
    </row>
    <row r="372" spans="1:17" x14ac:dyDescent="0.3">
      <c r="A372" s="60"/>
      <c r="B372" s="60"/>
      <c r="C372" s="60"/>
      <c r="D372" s="7"/>
      <c r="E372" s="6"/>
      <c r="F372" s="20" t="s">
        <v>180</v>
      </c>
      <c r="G372" s="22" t="s">
        <v>2155</v>
      </c>
      <c r="H372" s="17" t="s">
        <v>2160</v>
      </c>
      <c r="I372" s="72" t="s">
        <v>1913</v>
      </c>
      <c r="J372" s="16">
        <v>4787</v>
      </c>
      <c r="K372" s="15" t="s">
        <v>29</v>
      </c>
      <c r="L372" s="44">
        <v>0</v>
      </c>
      <c r="M372" s="14" t="s">
        <v>25</v>
      </c>
      <c r="N372" s="21">
        <v>43260</v>
      </c>
      <c r="O372" s="12" t="s">
        <v>17</v>
      </c>
      <c r="P372" s="11" t="s">
        <v>29</v>
      </c>
      <c r="Q372" s="10">
        <v>43262</v>
      </c>
    </row>
    <row r="373" spans="1:17" x14ac:dyDescent="0.3">
      <c r="A373" s="60"/>
      <c r="B373" s="60"/>
      <c r="C373" s="60"/>
      <c r="D373" s="7"/>
      <c r="E373" s="6"/>
      <c r="F373" s="19" t="s">
        <v>187</v>
      </c>
      <c r="G373" s="22" t="s">
        <v>2155</v>
      </c>
      <c r="H373" s="17" t="s">
        <v>2161</v>
      </c>
      <c r="I373" s="72" t="s">
        <v>1913</v>
      </c>
      <c r="J373" s="16">
        <v>4788</v>
      </c>
      <c r="K373" s="15" t="s">
        <v>29</v>
      </c>
      <c r="L373" s="44">
        <v>0</v>
      </c>
      <c r="M373" s="14" t="s">
        <v>25</v>
      </c>
      <c r="N373" s="21">
        <v>43260</v>
      </c>
      <c r="O373" s="12" t="s">
        <v>17</v>
      </c>
      <c r="P373" s="11" t="s">
        <v>29</v>
      </c>
      <c r="Q373" s="10">
        <v>43262</v>
      </c>
    </row>
    <row r="374" spans="1:17" x14ac:dyDescent="0.3">
      <c r="A374" s="60"/>
      <c r="B374" s="60"/>
      <c r="C374" s="60"/>
      <c r="D374" s="7"/>
      <c r="E374" s="6"/>
      <c r="F374" s="20" t="s">
        <v>188</v>
      </c>
      <c r="G374" s="22" t="s">
        <v>2155</v>
      </c>
      <c r="H374" s="17" t="s">
        <v>2162</v>
      </c>
      <c r="I374" s="72" t="s">
        <v>1913</v>
      </c>
      <c r="J374" s="16">
        <v>4789</v>
      </c>
      <c r="K374" s="15" t="s">
        <v>29</v>
      </c>
      <c r="L374" s="44">
        <v>0</v>
      </c>
      <c r="M374" s="14" t="s">
        <v>25</v>
      </c>
      <c r="N374" s="21">
        <v>43260</v>
      </c>
      <c r="O374" s="12" t="s">
        <v>17</v>
      </c>
      <c r="P374" s="11" t="s">
        <v>29</v>
      </c>
      <c r="Q374" s="10">
        <v>43262</v>
      </c>
    </row>
    <row r="375" spans="1:17" x14ac:dyDescent="0.3">
      <c r="A375" s="60"/>
      <c r="B375" s="60"/>
      <c r="C375" s="60"/>
      <c r="D375" s="7"/>
      <c r="E375" s="6"/>
      <c r="F375" s="19" t="s">
        <v>191</v>
      </c>
      <c r="G375" s="22" t="s">
        <v>2163</v>
      </c>
      <c r="H375" s="17" t="s">
        <v>2164</v>
      </c>
      <c r="I375" s="72" t="s">
        <v>1913</v>
      </c>
      <c r="J375" s="16" t="s">
        <v>2165</v>
      </c>
      <c r="K375" s="15" t="s">
        <v>29</v>
      </c>
      <c r="L375" s="44">
        <v>0</v>
      </c>
      <c r="M375" s="14" t="s">
        <v>25</v>
      </c>
      <c r="N375" s="21">
        <v>43338</v>
      </c>
      <c r="O375" s="12" t="s">
        <v>17</v>
      </c>
      <c r="P375" s="11" t="s">
        <v>29</v>
      </c>
      <c r="Q375" s="10">
        <v>43339</v>
      </c>
    </row>
    <row r="376" spans="1:17" x14ac:dyDescent="0.3">
      <c r="A376" s="60"/>
      <c r="B376" s="60"/>
      <c r="C376" s="60"/>
      <c r="D376" s="7"/>
      <c r="E376" s="6"/>
      <c r="F376" s="20" t="s">
        <v>192</v>
      </c>
      <c r="G376" s="22" t="s">
        <v>2163</v>
      </c>
      <c r="H376" s="17" t="s">
        <v>2167</v>
      </c>
      <c r="I376" s="72" t="s">
        <v>1913</v>
      </c>
      <c r="J376" s="16">
        <v>4791</v>
      </c>
      <c r="K376" s="15" t="s">
        <v>29</v>
      </c>
      <c r="L376" s="44">
        <v>0</v>
      </c>
      <c r="M376" s="14" t="s">
        <v>25</v>
      </c>
      <c r="N376" s="21">
        <v>43338</v>
      </c>
      <c r="O376" s="12" t="s">
        <v>17</v>
      </c>
      <c r="P376" s="11" t="s">
        <v>29</v>
      </c>
      <c r="Q376" s="10">
        <v>43339</v>
      </c>
    </row>
    <row r="377" spans="1:17" x14ac:dyDescent="0.3">
      <c r="A377" s="60"/>
      <c r="B377" s="60"/>
      <c r="C377" s="60"/>
      <c r="D377" s="7"/>
      <c r="E377" s="6"/>
      <c r="F377" s="20" t="s">
        <v>193</v>
      </c>
      <c r="G377" s="22" t="s">
        <v>2163</v>
      </c>
      <c r="H377" s="17" t="s">
        <v>2168</v>
      </c>
      <c r="I377" s="72" t="s">
        <v>1913</v>
      </c>
      <c r="J377" s="16">
        <v>4792</v>
      </c>
      <c r="K377" s="15" t="s">
        <v>29</v>
      </c>
      <c r="L377" s="44">
        <v>0</v>
      </c>
      <c r="M377" s="14" t="s">
        <v>25</v>
      </c>
      <c r="N377" s="21">
        <v>43338</v>
      </c>
      <c r="O377" s="12" t="s">
        <v>17</v>
      </c>
      <c r="P377" s="11" t="s">
        <v>29</v>
      </c>
      <c r="Q377" s="10">
        <v>43339</v>
      </c>
    </row>
    <row r="378" spans="1:17" x14ac:dyDescent="0.3">
      <c r="A378" s="60"/>
      <c r="B378" s="60"/>
      <c r="C378" s="60"/>
      <c r="D378" s="7"/>
      <c r="E378" s="6"/>
      <c r="F378" s="19" t="s">
        <v>198</v>
      </c>
      <c r="G378" s="22" t="s">
        <v>2163</v>
      </c>
      <c r="H378" s="17" t="s">
        <v>2169</v>
      </c>
      <c r="I378" s="72" t="s">
        <v>1913</v>
      </c>
      <c r="J378" s="16">
        <v>4793</v>
      </c>
      <c r="K378" s="15" t="s">
        <v>29</v>
      </c>
      <c r="L378" s="44">
        <v>0</v>
      </c>
      <c r="M378" s="14" t="s">
        <v>25</v>
      </c>
      <c r="N378" s="21">
        <v>43338</v>
      </c>
      <c r="O378" s="12" t="s">
        <v>17</v>
      </c>
      <c r="P378" s="11" t="s">
        <v>29</v>
      </c>
      <c r="Q378" s="10">
        <v>43339</v>
      </c>
    </row>
    <row r="379" spans="1:17" x14ac:dyDescent="0.3">
      <c r="A379" s="60"/>
      <c r="B379" s="60"/>
      <c r="C379" s="60"/>
      <c r="D379" s="7"/>
      <c r="E379" s="6"/>
      <c r="F379" s="20" t="s">
        <v>199</v>
      </c>
      <c r="G379" s="22" t="s">
        <v>2163</v>
      </c>
      <c r="H379" s="17" t="s">
        <v>2170</v>
      </c>
      <c r="I379" s="72" t="s">
        <v>1913</v>
      </c>
      <c r="J379" s="16">
        <v>4794</v>
      </c>
      <c r="K379" s="15" t="s">
        <v>29</v>
      </c>
      <c r="L379" s="44">
        <v>0</v>
      </c>
      <c r="M379" s="14" t="s">
        <v>25</v>
      </c>
      <c r="N379" s="21">
        <v>43338</v>
      </c>
      <c r="O379" s="12" t="s">
        <v>17</v>
      </c>
      <c r="P379" s="11" t="s">
        <v>29</v>
      </c>
      <c r="Q379" s="10">
        <v>43339</v>
      </c>
    </row>
    <row r="380" spans="1:17" x14ac:dyDescent="0.3">
      <c r="A380" s="60"/>
      <c r="B380" s="60"/>
      <c r="C380" s="60"/>
      <c r="D380" s="7"/>
      <c r="E380" s="6"/>
      <c r="F380" s="19" t="s">
        <v>202</v>
      </c>
      <c r="G380" s="22" t="s">
        <v>2171</v>
      </c>
      <c r="H380" s="17" t="s">
        <v>2172</v>
      </c>
      <c r="I380" s="72" t="s">
        <v>1913</v>
      </c>
      <c r="J380" s="16" t="s">
        <v>2173</v>
      </c>
      <c r="K380" s="15" t="s">
        <v>29</v>
      </c>
      <c r="L380" s="44">
        <v>0</v>
      </c>
      <c r="M380" s="14" t="s">
        <v>25</v>
      </c>
      <c r="N380" s="21">
        <v>43337</v>
      </c>
      <c r="O380" s="12" t="s">
        <v>17</v>
      </c>
      <c r="P380" s="11" t="s">
        <v>29</v>
      </c>
      <c r="Q380" s="10">
        <v>43339</v>
      </c>
    </row>
    <row r="381" spans="1:17" x14ac:dyDescent="0.3">
      <c r="A381" s="60"/>
      <c r="B381" s="60"/>
      <c r="C381" s="60"/>
      <c r="D381" s="7"/>
      <c r="E381" s="6"/>
      <c r="F381" s="20" t="s">
        <v>203</v>
      </c>
      <c r="G381" s="22" t="s">
        <v>2171</v>
      </c>
      <c r="H381" s="17" t="s">
        <v>2175</v>
      </c>
      <c r="I381" s="72" t="s">
        <v>1913</v>
      </c>
      <c r="J381" s="16">
        <v>4796</v>
      </c>
      <c r="K381" s="15" t="s">
        <v>29</v>
      </c>
      <c r="L381" s="44">
        <v>0</v>
      </c>
      <c r="M381" s="14" t="s">
        <v>25</v>
      </c>
      <c r="N381" s="21">
        <v>43337</v>
      </c>
      <c r="O381" s="12" t="s">
        <v>17</v>
      </c>
      <c r="P381" s="11" t="s">
        <v>29</v>
      </c>
      <c r="Q381" s="10">
        <v>43339</v>
      </c>
    </row>
    <row r="382" spans="1:17" x14ac:dyDescent="0.3">
      <c r="A382" s="60"/>
      <c r="B382" s="60"/>
      <c r="C382" s="60"/>
      <c r="D382" s="7"/>
      <c r="E382" s="6"/>
      <c r="F382" s="20" t="s">
        <v>1015</v>
      </c>
      <c r="G382" s="22" t="s">
        <v>2171</v>
      </c>
      <c r="H382" s="17" t="s">
        <v>2176</v>
      </c>
      <c r="I382" s="72" t="s">
        <v>1913</v>
      </c>
      <c r="J382" s="16">
        <v>4797</v>
      </c>
      <c r="K382" s="15" t="s">
        <v>29</v>
      </c>
      <c r="L382" s="44">
        <v>0</v>
      </c>
      <c r="M382" s="14" t="s">
        <v>25</v>
      </c>
      <c r="N382" s="21">
        <v>43337</v>
      </c>
      <c r="O382" s="12" t="s">
        <v>17</v>
      </c>
      <c r="P382" s="11" t="s">
        <v>29</v>
      </c>
      <c r="Q382" s="10">
        <v>43339</v>
      </c>
    </row>
    <row r="383" spans="1:17" x14ac:dyDescent="0.3">
      <c r="A383" s="60"/>
      <c r="B383" s="60"/>
      <c r="C383" s="60"/>
      <c r="D383" s="7"/>
      <c r="E383" s="6"/>
      <c r="F383" s="19" t="s">
        <v>206</v>
      </c>
      <c r="G383" s="22" t="s">
        <v>2171</v>
      </c>
      <c r="H383" s="17" t="s">
        <v>2177</v>
      </c>
      <c r="I383" s="72" t="s">
        <v>1913</v>
      </c>
      <c r="J383" s="16">
        <v>4798</v>
      </c>
      <c r="K383" s="15" t="s">
        <v>29</v>
      </c>
      <c r="L383" s="44">
        <v>0</v>
      </c>
      <c r="M383" s="14" t="s">
        <v>25</v>
      </c>
      <c r="N383" s="21">
        <v>43337</v>
      </c>
      <c r="O383" s="12" t="s">
        <v>17</v>
      </c>
      <c r="P383" s="11" t="s">
        <v>29</v>
      </c>
      <c r="Q383" s="10">
        <v>43339</v>
      </c>
    </row>
    <row r="384" spans="1:17" x14ac:dyDescent="0.3">
      <c r="A384" s="60"/>
      <c r="B384" s="60"/>
      <c r="C384" s="60"/>
      <c r="D384" s="7"/>
      <c r="E384" s="6"/>
      <c r="F384" s="20" t="s">
        <v>207</v>
      </c>
      <c r="G384" s="22" t="s">
        <v>2171</v>
      </c>
      <c r="H384" s="17" t="s">
        <v>2178</v>
      </c>
      <c r="I384" s="72" t="s">
        <v>1913</v>
      </c>
      <c r="J384" s="16">
        <v>4799</v>
      </c>
      <c r="K384" s="15" t="s">
        <v>29</v>
      </c>
      <c r="L384" s="44">
        <v>0</v>
      </c>
      <c r="M384" s="14" t="s">
        <v>25</v>
      </c>
      <c r="N384" s="21">
        <v>43337</v>
      </c>
      <c r="O384" s="12" t="s">
        <v>17</v>
      </c>
      <c r="P384" s="11" t="s">
        <v>29</v>
      </c>
      <c r="Q384" s="10">
        <v>43339</v>
      </c>
    </row>
    <row r="385" spans="1:17" x14ac:dyDescent="0.3">
      <c r="A385" s="60"/>
      <c r="B385" s="60"/>
      <c r="C385" s="60"/>
      <c r="D385" s="7"/>
      <c r="E385" s="6"/>
      <c r="F385" s="20" t="s">
        <v>228</v>
      </c>
      <c r="G385" s="22" t="s">
        <v>2179</v>
      </c>
      <c r="H385" s="17" t="s">
        <v>2193</v>
      </c>
      <c r="I385" s="72" t="s">
        <v>1913</v>
      </c>
      <c r="J385" s="16" t="s">
        <v>2194</v>
      </c>
      <c r="K385" s="15" t="s">
        <v>29</v>
      </c>
      <c r="L385" s="44" t="s">
        <v>38</v>
      </c>
      <c r="M385" s="14" t="s">
        <v>25</v>
      </c>
      <c r="N385" s="21">
        <v>43397</v>
      </c>
      <c r="O385" s="12" t="s">
        <v>17</v>
      </c>
      <c r="P385" s="11" t="s">
        <v>29</v>
      </c>
      <c r="Q385" s="10">
        <v>43400</v>
      </c>
    </row>
    <row r="386" spans="1:17" x14ac:dyDescent="0.3">
      <c r="A386" s="60"/>
      <c r="B386" s="60"/>
      <c r="C386" s="60"/>
      <c r="D386" s="7"/>
      <c r="E386" s="6"/>
      <c r="F386" s="20" t="s">
        <v>229</v>
      </c>
      <c r="G386" s="22" t="s">
        <v>2179</v>
      </c>
      <c r="H386" s="17" t="s">
        <v>2195</v>
      </c>
      <c r="I386" s="72" t="s">
        <v>1913</v>
      </c>
      <c r="J386" s="16" t="s">
        <v>2196</v>
      </c>
      <c r="K386" s="15" t="s">
        <v>29</v>
      </c>
      <c r="L386" s="44" t="s">
        <v>38</v>
      </c>
      <c r="M386" s="14" t="s">
        <v>25</v>
      </c>
      <c r="N386" s="21">
        <v>43397</v>
      </c>
      <c r="O386" s="12" t="s">
        <v>17</v>
      </c>
      <c r="P386" s="11" t="s">
        <v>29</v>
      </c>
      <c r="Q386" s="10">
        <v>43400</v>
      </c>
    </row>
    <row r="387" spans="1:17" x14ac:dyDescent="0.3">
      <c r="A387" s="60"/>
      <c r="B387" s="60"/>
      <c r="C387" s="60"/>
      <c r="D387" s="7"/>
      <c r="E387" s="6"/>
      <c r="F387" s="19" t="s">
        <v>235</v>
      </c>
      <c r="G387" s="22" t="s">
        <v>2179</v>
      </c>
      <c r="H387" s="17" t="s">
        <v>2197</v>
      </c>
      <c r="I387" s="72" t="s">
        <v>1913</v>
      </c>
      <c r="J387" s="16" t="s">
        <v>2198</v>
      </c>
      <c r="K387" s="15" t="s">
        <v>29</v>
      </c>
      <c r="L387" s="44">
        <v>0</v>
      </c>
      <c r="M387" s="14" t="s">
        <v>25</v>
      </c>
      <c r="N387" s="21">
        <v>43397</v>
      </c>
      <c r="O387" s="12" t="s">
        <v>17</v>
      </c>
      <c r="P387" s="11" t="s">
        <v>29</v>
      </c>
      <c r="Q387" s="10">
        <v>43400</v>
      </c>
    </row>
    <row r="388" spans="1:17" x14ac:dyDescent="0.3">
      <c r="A388" s="60"/>
      <c r="B388" s="60"/>
      <c r="C388" s="60"/>
      <c r="D388" s="7"/>
      <c r="E388" s="6"/>
      <c r="F388" s="20" t="s">
        <v>236</v>
      </c>
      <c r="G388" s="22" t="s">
        <v>2179</v>
      </c>
      <c r="H388" s="17" t="s">
        <v>2199</v>
      </c>
      <c r="I388" s="72" t="s">
        <v>1913</v>
      </c>
      <c r="J388" s="16" t="s">
        <v>2200</v>
      </c>
      <c r="K388" s="15" t="s">
        <v>29</v>
      </c>
      <c r="L388" s="44" t="s">
        <v>38</v>
      </c>
      <c r="M388" s="14" t="s">
        <v>25</v>
      </c>
      <c r="N388" s="21">
        <v>43397</v>
      </c>
      <c r="O388" s="12" t="s">
        <v>17</v>
      </c>
      <c r="P388" s="11" t="s">
        <v>29</v>
      </c>
      <c r="Q388" s="10">
        <v>43400</v>
      </c>
    </row>
    <row r="389" spans="1:17" x14ac:dyDescent="0.3">
      <c r="A389" s="60"/>
      <c r="B389" s="60"/>
      <c r="C389" s="60"/>
      <c r="D389" s="7"/>
      <c r="E389" s="6"/>
      <c r="F389" s="20" t="s">
        <v>237</v>
      </c>
      <c r="G389" s="22" t="s">
        <v>2179</v>
      </c>
      <c r="H389" s="17" t="s">
        <v>2201</v>
      </c>
      <c r="I389" s="72" t="s">
        <v>1913</v>
      </c>
      <c r="J389" s="16" t="s">
        <v>2202</v>
      </c>
      <c r="K389" s="15" t="s">
        <v>29</v>
      </c>
      <c r="L389" s="44" t="s">
        <v>38</v>
      </c>
      <c r="M389" s="14" t="s">
        <v>25</v>
      </c>
      <c r="N389" s="21">
        <v>43397</v>
      </c>
      <c r="O389" s="12" t="s">
        <v>17</v>
      </c>
      <c r="P389" s="11" t="s">
        <v>29</v>
      </c>
      <c r="Q389" s="10">
        <v>43400</v>
      </c>
    </row>
    <row r="390" spans="1:17" x14ac:dyDescent="0.3">
      <c r="A390" s="60"/>
      <c r="B390" s="60"/>
      <c r="C390" s="60"/>
      <c r="D390" s="7"/>
      <c r="E390" s="6"/>
      <c r="F390" s="19" t="s">
        <v>240</v>
      </c>
      <c r="G390" s="22" t="s">
        <v>2179</v>
      </c>
      <c r="H390" s="17" t="s">
        <v>2203</v>
      </c>
      <c r="I390" s="72" t="s">
        <v>1913</v>
      </c>
      <c r="J390" s="16" t="s">
        <v>2204</v>
      </c>
      <c r="K390" s="15" t="s">
        <v>29</v>
      </c>
      <c r="L390" s="44" t="s">
        <v>38</v>
      </c>
      <c r="M390" s="14" t="s">
        <v>25</v>
      </c>
      <c r="N390" s="21">
        <v>43397</v>
      </c>
      <c r="O390" s="12" t="s">
        <v>17</v>
      </c>
      <c r="P390" s="11" t="s">
        <v>29</v>
      </c>
      <c r="Q390" s="10">
        <v>43400</v>
      </c>
    </row>
    <row r="391" spans="1:17" x14ac:dyDescent="0.3">
      <c r="A391" s="60"/>
      <c r="B391" s="60"/>
      <c r="C391" s="60"/>
      <c r="D391" s="7"/>
      <c r="E391" s="6"/>
      <c r="F391" s="20" t="s">
        <v>242</v>
      </c>
      <c r="G391" s="22" t="s">
        <v>2179</v>
      </c>
      <c r="H391" s="17" t="s">
        <v>2205</v>
      </c>
      <c r="I391" s="72" t="s">
        <v>1913</v>
      </c>
      <c r="J391" s="16" t="s">
        <v>2206</v>
      </c>
      <c r="K391" s="15" t="s">
        <v>29</v>
      </c>
      <c r="L391" s="44" t="s">
        <v>38</v>
      </c>
      <c r="M391" s="14" t="s">
        <v>25</v>
      </c>
      <c r="N391" s="21">
        <v>43397</v>
      </c>
      <c r="O391" s="12" t="s">
        <v>17</v>
      </c>
      <c r="P391" s="11" t="s">
        <v>29</v>
      </c>
      <c r="Q391" s="10">
        <v>43400</v>
      </c>
    </row>
    <row r="392" spans="1:17" x14ac:dyDescent="0.3">
      <c r="A392" s="60"/>
      <c r="B392" s="60"/>
      <c r="C392" s="60"/>
      <c r="D392" s="7"/>
      <c r="E392" s="6"/>
      <c r="F392" s="20" t="s">
        <v>243</v>
      </c>
      <c r="G392" s="22" t="s">
        <v>2179</v>
      </c>
      <c r="H392" s="17" t="s">
        <v>2207</v>
      </c>
      <c r="I392" s="72" t="s">
        <v>1913</v>
      </c>
      <c r="J392" s="16" t="s">
        <v>2208</v>
      </c>
      <c r="K392" s="15" t="s">
        <v>29</v>
      </c>
      <c r="L392" s="44" t="s">
        <v>38</v>
      </c>
      <c r="M392" s="14" t="s">
        <v>25</v>
      </c>
      <c r="N392" s="21">
        <v>43397</v>
      </c>
      <c r="O392" s="12" t="s">
        <v>17</v>
      </c>
      <c r="P392" s="11" t="s">
        <v>29</v>
      </c>
      <c r="Q392" s="10">
        <v>43400</v>
      </c>
    </row>
    <row r="393" spans="1:17" x14ac:dyDescent="0.3">
      <c r="A393" s="60"/>
      <c r="B393" s="60"/>
      <c r="C393" s="60"/>
      <c r="D393" s="7"/>
      <c r="E393" s="6"/>
      <c r="F393" s="19" t="s">
        <v>249</v>
      </c>
      <c r="G393" s="22" t="s">
        <v>2179</v>
      </c>
      <c r="H393" s="17" t="s">
        <v>2209</v>
      </c>
      <c r="I393" s="72" t="s">
        <v>1913</v>
      </c>
      <c r="J393" s="16" t="s">
        <v>2210</v>
      </c>
      <c r="K393" s="15" t="s">
        <v>29</v>
      </c>
      <c r="L393" s="44" t="s">
        <v>38</v>
      </c>
      <c r="M393" s="14" t="s">
        <v>25</v>
      </c>
      <c r="N393" s="21">
        <v>43397</v>
      </c>
      <c r="O393" s="12" t="s">
        <v>17</v>
      </c>
      <c r="P393" s="11" t="s">
        <v>29</v>
      </c>
      <c r="Q393" s="10">
        <v>43400</v>
      </c>
    </row>
    <row r="394" spans="1:17" x14ac:dyDescent="0.3">
      <c r="A394" s="60"/>
      <c r="B394" s="60"/>
      <c r="C394" s="60"/>
      <c r="D394" s="7"/>
      <c r="E394" s="6"/>
      <c r="F394" s="20" t="s">
        <v>250</v>
      </c>
      <c r="G394" s="22" t="s">
        <v>2179</v>
      </c>
      <c r="H394" s="17" t="s">
        <v>2211</v>
      </c>
      <c r="I394" s="72" t="s">
        <v>1913</v>
      </c>
      <c r="J394" s="16" t="s">
        <v>2212</v>
      </c>
      <c r="K394" s="15" t="s">
        <v>29</v>
      </c>
      <c r="L394" s="44" t="s">
        <v>38</v>
      </c>
      <c r="M394" s="14" t="s">
        <v>25</v>
      </c>
      <c r="N394" s="21">
        <v>43397</v>
      </c>
      <c r="O394" s="12" t="s">
        <v>17</v>
      </c>
      <c r="P394" s="11" t="s">
        <v>29</v>
      </c>
      <c r="Q394" s="10">
        <v>43400</v>
      </c>
    </row>
    <row r="395" spans="1:17" x14ac:dyDescent="0.3">
      <c r="A395" s="60"/>
      <c r="B395" s="60"/>
      <c r="C395" s="60"/>
      <c r="D395" s="7"/>
      <c r="E395" s="6"/>
      <c r="F395" s="19" t="s">
        <v>264</v>
      </c>
      <c r="G395" s="22" t="s">
        <v>2221</v>
      </c>
      <c r="H395" s="17" t="s">
        <v>2222</v>
      </c>
      <c r="I395" s="72" t="s">
        <v>1913</v>
      </c>
      <c r="J395" s="16" t="s">
        <v>2223</v>
      </c>
      <c r="K395" s="15" t="s">
        <v>29</v>
      </c>
      <c r="L395" s="44">
        <v>0</v>
      </c>
      <c r="M395" s="14" t="s">
        <v>25</v>
      </c>
      <c r="N395" s="21">
        <v>43393</v>
      </c>
      <c r="O395" s="12" t="s">
        <v>17</v>
      </c>
      <c r="P395" s="11" t="s">
        <v>29</v>
      </c>
      <c r="Q395" s="10">
        <v>43395</v>
      </c>
    </row>
    <row r="396" spans="1:17" x14ac:dyDescent="0.3">
      <c r="A396" s="60"/>
      <c r="B396" s="60"/>
      <c r="C396" s="60"/>
      <c r="D396" s="7"/>
      <c r="E396" s="6"/>
      <c r="F396" s="20" t="s">
        <v>266</v>
      </c>
      <c r="G396" s="22" t="s">
        <v>2221</v>
      </c>
      <c r="H396" s="17" t="s">
        <v>2225</v>
      </c>
      <c r="I396" s="72" t="s">
        <v>1913</v>
      </c>
      <c r="J396" s="16">
        <v>4816</v>
      </c>
      <c r="K396" s="15" t="s">
        <v>29</v>
      </c>
      <c r="L396" s="44">
        <v>0</v>
      </c>
      <c r="M396" s="14" t="s">
        <v>25</v>
      </c>
      <c r="N396" s="21">
        <v>43393</v>
      </c>
      <c r="O396" s="12" t="s">
        <v>17</v>
      </c>
      <c r="P396" s="11" t="s">
        <v>29</v>
      </c>
      <c r="Q396" s="10">
        <v>43395</v>
      </c>
    </row>
    <row r="397" spans="1:17" x14ac:dyDescent="0.3">
      <c r="A397" s="60"/>
      <c r="B397" s="60"/>
      <c r="C397" s="60"/>
      <c r="D397" s="7"/>
      <c r="E397" s="6"/>
      <c r="F397" s="20" t="s">
        <v>1500</v>
      </c>
      <c r="G397" s="22" t="s">
        <v>2221</v>
      </c>
      <c r="H397" s="17" t="s">
        <v>2226</v>
      </c>
      <c r="I397" s="72" t="s">
        <v>1913</v>
      </c>
      <c r="J397" s="16">
        <v>4817</v>
      </c>
      <c r="K397" s="15" t="s">
        <v>29</v>
      </c>
      <c r="L397" s="44">
        <v>0</v>
      </c>
      <c r="M397" s="14" t="s">
        <v>25</v>
      </c>
      <c r="N397" s="21">
        <v>43393</v>
      </c>
      <c r="O397" s="12" t="s">
        <v>17</v>
      </c>
      <c r="P397" s="11" t="s">
        <v>29</v>
      </c>
      <c r="Q397" s="10">
        <v>43395</v>
      </c>
    </row>
    <row r="398" spans="1:17" x14ac:dyDescent="0.3">
      <c r="A398" s="60"/>
      <c r="B398" s="60"/>
      <c r="C398" s="60"/>
      <c r="D398" s="7"/>
      <c r="E398" s="6"/>
      <c r="F398" s="19" t="s">
        <v>271</v>
      </c>
      <c r="G398" s="22" t="s">
        <v>2221</v>
      </c>
      <c r="H398" s="17" t="s">
        <v>2227</v>
      </c>
      <c r="I398" s="72" t="s">
        <v>1913</v>
      </c>
      <c r="J398" s="16">
        <v>4818</v>
      </c>
      <c r="K398" s="15" t="s">
        <v>29</v>
      </c>
      <c r="L398" s="44">
        <v>0</v>
      </c>
      <c r="M398" s="14" t="s">
        <v>25</v>
      </c>
      <c r="N398" s="21">
        <v>43393</v>
      </c>
      <c r="O398" s="12" t="s">
        <v>17</v>
      </c>
      <c r="P398" s="11" t="s">
        <v>29</v>
      </c>
      <c r="Q398" s="10">
        <v>43395</v>
      </c>
    </row>
    <row r="399" spans="1:17" x14ac:dyDescent="0.3">
      <c r="A399" s="60"/>
      <c r="B399" s="60"/>
      <c r="C399" s="60"/>
      <c r="D399" s="7"/>
      <c r="E399" s="6"/>
      <c r="F399" s="20" t="s">
        <v>273</v>
      </c>
      <c r="G399" s="22" t="s">
        <v>2221</v>
      </c>
      <c r="H399" s="17" t="s">
        <v>2228</v>
      </c>
      <c r="I399" s="72" t="s">
        <v>1913</v>
      </c>
      <c r="J399" s="16">
        <v>4819</v>
      </c>
      <c r="K399" s="15" t="s">
        <v>29</v>
      </c>
      <c r="L399" s="44">
        <v>0</v>
      </c>
      <c r="M399" s="14" t="s">
        <v>25</v>
      </c>
      <c r="N399" s="21">
        <v>43393</v>
      </c>
      <c r="O399" s="12" t="s">
        <v>17</v>
      </c>
      <c r="P399" s="11" t="s">
        <v>29</v>
      </c>
      <c r="Q399" s="10">
        <v>43395</v>
      </c>
    </row>
    <row r="400" spans="1:17" x14ac:dyDescent="0.3">
      <c r="A400" s="60"/>
      <c r="B400" s="60"/>
      <c r="C400" s="60"/>
      <c r="D400" s="7"/>
      <c r="E400" s="6"/>
      <c r="F400" s="19" t="s">
        <v>281</v>
      </c>
      <c r="G400" s="22" t="s">
        <v>2229</v>
      </c>
      <c r="H400" s="17" t="s">
        <v>2230</v>
      </c>
      <c r="I400" s="72" t="s">
        <v>1913</v>
      </c>
      <c r="J400" s="16" t="s">
        <v>2231</v>
      </c>
      <c r="K400" s="15" t="s">
        <v>29</v>
      </c>
      <c r="L400" s="44">
        <v>0</v>
      </c>
      <c r="M400" s="14" t="s">
        <v>25</v>
      </c>
      <c r="N400" s="21">
        <v>43393</v>
      </c>
      <c r="O400" s="12" t="s">
        <v>17</v>
      </c>
      <c r="P400" s="11" t="s">
        <v>29</v>
      </c>
      <c r="Q400" s="10">
        <v>43395</v>
      </c>
    </row>
    <row r="401" spans="1:17" x14ac:dyDescent="0.3">
      <c r="A401" s="60"/>
      <c r="B401" s="60"/>
      <c r="C401" s="60"/>
      <c r="D401" s="7"/>
      <c r="E401" s="6"/>
      <c r="F401" s="20" t="s">
        <v>282</v>
      </c>
      <c r="G401" s="22" t="s">
        <v>2229</v>
      </c>
      <c r="H401" s="17" t="s">
        <v>2233</v>
      </c>
      <c r="I401" s="72" t="s">
        <v>1913</v>
      </c>
      <c r="J401" s="16">
        <v>4821</v>
      </c>
      <c r="K401" s="15" t="s">
        <v>29</v>
      </c>
      <c r="L401" s="44">
        <v>0</v>
      </c>
      <c r="M401" s="14" t="s">
        <v>25</v>
      </c>
      <c r="N401" s="21">
        <v>43393</v>
      </c>
      <c r="O401" s="12" t="s">
        <v>17</v>
      </c>
      <c r="P401" s="11" t="s">
        <v>29</v>
      </c>
      <c r="Q401" s="10">
        <v>43395</v>
      </c>
    </row>
    <row r="402" spans="1:17" x14ac:dyDescent="0.3">
      <c r="A402" s="60"/>
      <c r="B402" s="60"/>
      <c r="C402" s="60"/>
      <c r="D402" s="7"/>
      <c r="E402" s="6"/>
      <c r="F402" s="19" t="s">
        <v>286</v>
      </c>
      <c r="G402" s="22" t="s">
        <v>2234</v>
      </c>
      <c r="H402" s="17" t="s">
        <v>2235</v>
      </c>
      <c r="I402" s="72" t="s">
        <v>1913</v>
      </c>
      <c r="J402" s="16" t="s">
        <v>2236</v>
      </c>
      <c r="K402" s="15" t="s">
        <v>29</v>
      </c>
      <c r="L402" s="44">
        <v>0</v>
      </c>
      <c r="M402" s="14" t="s">
        <v>25</v>
      </c>
      <c r="N402" s="21">
        <v>43393</v>
      </c>
      <c r="O402" s="12" t="s">
        <v>17</v>
      </c>
      <c r="P402" s="11" t="s">
        <v>29</v>
      </c>
      <c r="Q402" s="10">
        <v>43395</v>
      </c>
    </row>
    <row r="403" spans="1:17" x14ac:dyDescent="0.3">
      <c r="A403" s="60"/>
      <c r="B403" s="60"/>
      <c r="C403" s="60"/>
      <c r="D403" s="7"/>
      <c r="E403" s="6"/>
      <c r="F403" s="20" t="s">
        <v>288</v>
      </c>
      <c r="G403" s="22" t="s">
        <v>2234</v>
      </c>
      <c r="H403" s="17" t="s">
        <v>2238</v>
      </c>
      <c r="I403" s="72" t="s">
        <v>1913</v>
      </c>
      <c r="J403" s="16">
        <v>4823</v>
      </c>
      <c r="K403" s="15" t="s">
        <v>29</v>
      </c>
      <c r="L403" s="44">
        <v>0</v>
      </c>
      <c r="M403" s="14" t="s">
        <v>25</v>
      </c>
      <c r="N403" s="21">
        <v>43393</v>
      </c>
      <c r="O403" s="12" t="s">
        <v>17</v>
      </c>
      <c r="P403" s="11" t="s">
        <v>29</v>
      </c>
      <c r="Q403" s="10">
        <v>43395</v>
      </c>
    </row>
    <row r="404" spans="1:17" x14ac:dyDescent="0.3">
      <c r="A404" s="60"/>
      <c r="B404" s="60"/>
      <c r="C404" s="60"/>
      <c r="D404" s="7"/>
      <c r="E404" s="6"/>
      <c r="F404" s="20" t="s">
        <v>1077</v>
      </c>
      <c r="G404" s="22" t="s">
        <v>2234</v>
      </c>
      <c r="H404" s="17" t="s">
        <v>2239</v>
      </c>
      <c r="I404" s="72" t="s">
        <v>1913</v>
      </c>
      <c r="J404" s="16">
        <v>4824</v>
      </c>
      <c r="K404" s="15" t="s">
        <v>29</v>
      </c>
      <c r="L404" s="44">
        <v>0</v>
      </c>
      <c r="M404" s="14" t="s">
        <v>25</v>
      </c>
      <c r="N404" s="21">
        <v>43393</v>
      </c>
      <c r="O404" s="12" t="s">
        <v>17</v>
      </c>
      <c r="P404" s="11" t="s">
        <v>29</v>
      </c>
      <c r="Q404" s="10">
        <v>43395</v>
      </c>
    </row>
    <row r="405" spans="1:17" x14ac:dyDescent="0.3">
      <c r="A405" s="60"/>
      <c r="B405" s="60"/>
      <c r="C405" s="60"/>
      <c r="D405" s="7"/>
      <c r="E405" s="6"/>
      <c r="F405" s="19" t="s">
        <v>293</v>
      </c>
      <c r="G405" s="22" t="s">
        <v>2234</v>
      </c>
      <c r="H405" s="17" t="s">
        <v>2240</v>
      </c>
      <c r="I405" s="72" t="s">
        <v>1913</v>
      </c>
      <c r="J405" s="16">
        <v>4825</v>
      </c>
      <c r="K405" s="15" t="s">
        <v>29</v>
      </c>
      <c r="L405" s="44">
        <v>0</v>
      </c>
      <c r="M405" s="14" t="s">
        <v>25</v>
      </c>
      <c r="N405" s="21">
        <v>43393</v>
      </c>
      <c r="O405" s="12" t="s">
        <v>17</v>
      </c>
      <c r="P405" s="11" t="s">
        <v>29</v>
      </c>
      <c r="Q405" s="10">
        <v>43395</v>
      </c>
    </row>
    <row r="406" spans="1:17" x14ac:dyDescent="0.3">
      <c r="A406" s="60"/>
      <c r="B406" s="60"/>
      <c r="C406" s="60"/>
      <c r="D406" s="7"/>
      <c r="E406" s="6"/>
      <c r="F406" s="20" t="s">
        <v>295</v>
      </c>
      <c r="G406" s="22" t="s">
        <v>2234</v>
      </c>
      <c r="H406" s="17" t="s">
        <v>2241</v>
      </c>
      <c r="I406" s="72" t="s">
        <v>1913</v>
      </c>
      <c r="J406" s="16">
        <v>4826</v>
      </c>
      <c r="K406" s="15" t="s">
        <v>29</v>
      </c>
      <c r="L406" s="44">
        <v>0</v>
      </c>
      <c r="M406" s="14" t="s">
        <v>25</v>
      </c>
      <c r="N406" s="21">
        <v>43393</v>
      </c>
      <c r="O406" s="12" t="s">
        <v>17</v>
      </c>
      <c r="P406" s="11" t="s">
        <v>29</v>
      </c>
      <c r="Q406" s="10">
        <v>43395</v>
      </c>
    </row>
    <row r="407" spans="1:17" x14ac:dyDescent="0.3">
      <c r="A407" s="60"/>
      <c r="B407" s="60"/>
      <c r="C407" s="60"/>
      <c r="D407" s="7"/>
      <c r="E407" s="6"/>
      <c r="F407" s="19" t="s">
        <v>302</v>
      </c>
      <c r="G407" s="22" t="s">
        <v>2242</v>
      </c>
      <c r="H407" s="17" t="s">
        <v>2243</v>
      </c>
      <c r="I407" s="72" t="s">
        <v>1913</v>
      </c>
      <c r="J407" s="16" t="s">
        <v>2244</v>
      </c>
      <c r="K407" s="15" t="s">
        <v>29</v>
      </c>
      <c r="L407" s="44">
        <v>0</v>
      </c>
      <c r="M407" s="14" t="s">
        <v>25</v>
      </c>
      <c r="N407" s="21">
        <v>43393</v>
      </c>
      <c r="O407" s="12" t="s">
        <v>17</v>
      </c>
      <c r="P407" s="11" t="s">
        <v>29</v>
      </c>
      <c r="Q407" s="10">
        <v>43395</v>
      </c>
    </row>
    <row r="408" spans="1:17" x14ac:dyDescent="0.3">
      <c r="A408" s="60"/>
      <c r="B408" s="60"/>
      <c r="C408" s="60"/>
      <c r="D408" s="7"/>
      <c r="E408" s="6"/>
      <c r="F408" s="20" t="s">
        <v>304</v>
      </c>
      <c r="G408" s="22" t="s">
        <v>2242</v>
      </c>
      <c r="H408" s="17" t="s">
        <v>2246</v>
      </c>
      <c r="I408" s="72" t="s">
        <v>1913</v>
      </c>
      <c r="J408" s="16" t="s">
        <v>2247</v>
      </c>
      <c r="K408" s="15" t="s">
        <v>29</v>
      </c>
      <c r="L408" s="44">
        <v>0</v>
      </c>
      <c r="M408" s="14" t="s">
        <v>25</v>
      </c>
      <c r="N408" s="21">
        <v>43393</v>
      </c>
      <c r="O408" s="12" t="s">
        <v>17</v>
      </c>
      <c r="P408" s="11" t="s">
        <v>29</v>
      </c>
      <c r="Q408" s="10">
        <v>43395</v>
      </c>
    </row>
    <row r="409" spans="1:17" x14ac:dyDescent="0.3">
      <c r="A409" s="60"/>
      <c r="B409" s="60"/>
      <c r="C409" s="60"/>
      <c r="D409" s="7"/>
      <c r="E409" s="6"/>
      <c r="F409" s="20" t="s">
        <v>305</v>
      </c>
      <c r="G409" s="22" t="s">
        <v>2242</v>
      </c>
      <c r="H409" s="17" t="s">
        <v>2248</v>
      </c>
      <c r="I409" s="72" t="s">
        <v>1913</v>
      </c>
      <c r="J409" s="16" t="s">
        <v>2249</v>
      </c>
      <c r="K409" s="15" t="s">
        <v>29</v>
      </c>
      <c r="L409" s="44">
        <v>0</v>
      </c>
      <c r="M409" s="14" t="s">
        <v>25</v>
      </c>
      <c r="N409" s="21">
        <v>43393</v>
      </c>
      <c r="O409" s="12" t="s">
        <v>17</v>
      </c>
      <c r="P409" s="11" t="s">
        <v>29</v>
      </c>
      <c r="Q409" s="10">
        <v>43395</v>
      </c>
    </row>
    <row r="410" spans="1:17" x14ac:dyDescent="0.3">
      <c r="A410" s="60"/>
      <c r="B410" s="60"/>
      <c r="C410" s="60"/>
      <c r="D410" s="7"/>
      <c r="E410" s="6"/>
      <c r="F410" s="19" t="s">
        <v>312</v>
      </c>
      <c r="G410" s="22" t="s">
        <v>2242</v>
      </c>
      <c r="H410" s="17" t="s">
        <v>2250</v>
      </c>
      <c r="I410" s="72" t="s">
        <v>1913</v>
      </c>
      <c r="J410" s="16" t="s">
        <v>2251</v>
      </c>
      <c r="K410" s="15" t="s">
        <v>29</v>
      </c>
      <c r="L410" s="44">
        <v>0</v>
      </c>
      <c r="M410" s="14" t="s">
        <v>25</v>
      </c>
      <c r="N410" s="21">
        <v>43393</v>
      </c>
      <c r="O410" s="12" t="s">
        <v>17</v>
      </c>
      <c r="P410" s="11" t="s">
        <v>29</v>
      </c>
      <c r="Q410" s="10">
        <v>43395</v>
      </c>
    </row>
    <row r="411" spans="1:17" x14ac:dyDescent="0.3">
      <c r="A411" s="60"/>
      <c r="B411" s="60"/>
      <c r="C411" s="60"/>
      <c r="D411" s="7"/>
      <c r="E411" s="6"/>
      <c r="F411" s="19" t="s">
        <v>320</v>
      </c>
      <c r="G411" s="22" t="s">
        <v>2242</v>
      </c>
      <c r="H411" s="17" t="s">
        <v>2252</v>
      </c>
      <c r="I411" s="72" t="s">
        <v>1913</v>
      </c>
      <c r="J411" s="16">
        <v>4828</v>
      </c>
      <c r="K411" s="15" t="s">
        <v>29</v>
      </c>
      <c r="L411" s="44">
        <v>0</v>
      </c>
      <c r="M411" s="14" t="s">
        <v>25</v>
      </c>
      <c r="N411" s="21">
        <v>43393</v>
      </c>
      <c r="O411" s="12" t="s">
        <v>17</v>
      </c>
      <c r="P411" s="11" t="s">
        <v>29</v>
      </c>
      <c r="Q411" s="10">
        <v>43395</v>
      </c>
    </row>
    <row r="412" spans="1:17" x14ac:dyDescent="0.3">
      <c r="A412" s="60"/>
      <c r="B412" s="60"/>
      <c r="C412" s="60"/>
      <c r="D412" s="7"/>
      <c r="E412" s="6"/>
      <c r="F412" s="20" t="s">
        <v>321</v>
      </c>
      <c r="G412" s="22" t="s">
        <v>2242</v>
      </c>
      <c r="H412" s="17" t="s">
        <v>2253</v>
      </c>
      <c r="I412" s="72" t="s">
        <v>1913</v>
      </c>
      <c r="J412" s="16" t="s">
        <v>2254</v>
      </c>
      <c r="K412" s="15">
        <v>0</v>
      </c>
      <c r="L412" s="44" t="s">
        <v>17</v>
      </c>
      <c r="M412" s="14" t="s">
        <v>25</v>
      </c>
      <c r="N412" s="21">
        <v>43393</v>
      </c>
      <c r="O412" s="12" t="s">
        <v>17</v>
      </c>
      <c r="P412" s="11" t="s">
        <v>29</v>
      </c>
      <c r="Q412" s="10">
        <v>43395</v>
      </c>
    </row>
    <row r="413" spans="1:17" x14ac:dyDescent="0.3">
      <c r="A413" s="60"/>
      <c r="B413" s="60"/>
      <c r="C413" s="60"/>
      <c r="D413" s="7"/>
      <c r="E413" s="6"/>
      <c r="F413" s="20" t="s">
        <v>322</v>
      </c>
      <c r="G413" s="22" t="s">
        <v>2242</v>
      </c>
      <c r="H413" s="17" t="s">
        <v>2255</v>
      </c>
      <c r="I413" s="72" t="s">
        <v>1913</v>
      </c>
      <c r="J413" s="16" t="s">
        <v>2256</v>
      </c>
      <c r="K413" s="15" t="s">
        <v>29</v>
      </c>
      <c r="L413" s="44">
        <v>0</v>
      </c>
      <c r="M413" s="14" t="s">
        <v>25</v>
      </c>
      <c r="N413" s="21">
        <v>43393</v>
      </c>
      <c r="O413" s="12" t="s">
        <v>17</v>
      </c>
      <c r="P413" s="11" t="s">
        <v>29</v>
      </c>
      <c r="Q413" s="10">
        <v>43395</v>
      </c>
    </row>
    <row r="414" spans="1:17" x14ac:dyDescent="0.3">
      <c r="A414" s="60"/>
      <c r="B414" s="60"/>
      <c r="C414" s="60"/>
      <c r="D414" s="7"/>
      <c r="E414" s="6"/>
      <c r="F414" s="19" t="s">
        <v>327</v>
      </c>
      <c r="G414" s="22" t="s">
        <v>2257</v>
      </c>
      <c r="H414" s="17" t="s">
        <v>2258</v>
      </c>
      <c r="I414" s="72" t="s">
        <v>1913</v>
      </c>
      <c r="J414" s="16" t="s">
        <v>2259</v>
      </c>
      <c r="K414" s="15" t="s">
        <v>29</v>
      </c>
      <c r="L414" s="44">
        <v>0</v>
      </c>
      <c r="M414" s="14" t="s">
        <v>25</v>
      </c>
      <c r="N414" s="21" t="s">
        <v>1197</v>
      </c>
      <c r="O414" s="12" t="s">
        <v>17</v>
      </c>
      <c r="P414" s="11" t="s">
        <v>29</v>
      </c>
      <c r="Q414" s="10">
        <v>44197</v>
      </c>
    </row>
    <row r="415" spans="1:17" x14ac:dyDescent="0.3">
      <c r="A415" s="60"/>
      <c r="B415" s="60"/>
      <c r="C415" s="60"/>
      <c r="D415" s="7"/>
      <c r="E415" s="6"/>
      <c r="F415" s="20" t="s">
        <v>329</v>
      </c>
      <c r="G415" s="22" t="s">
        <v>2257</v>
      </c>
      <c r="H415" s="17" t="s">
        <v>2261</v>
      </c>
      <c r="I415" s="72" t="s">
        <v>1913</v>
      </c>
      <c r="J415" s="16" t="s">
        <v>2262</v>
      </c>
      <c r="K415" s="15" t="s">
        <v>29</v>
      </c>
      <c r="L415" s="44">
        <v>0</v>
      </c>
      <c r="M415" s="14" t="s">
        <v>25</v>
      </c>
      <c r="N415" s="21" t="s">
        <v>1197</v>
      </c>
      <c r="O415" s="12" t="s">
        <v>17</v>
      </c>
      <c r="P415" s="11" t="s">
        <v>29</v>
      </c>
      <c r="Q415" s="10">
        <v>44197</v>
      </c>
    </row>
    <row r="416" spans="1:17" x14ac:dyDescent="0.3">
      <c r="A416" s="60"/>
      <c r="B416" s="60"/>
      <c r="C416" s="60"/>
      <c r="D416" s="7"/>
      <c r="E416" s="6"/>
      <c r="F416" s="19" t="s">
        <v>336</v>
      </c>
      <c r="G416" s="22" t="s">
        <v>2263</v>
      </c>
      <c r="H416" s="17" t="s">
        <v>2264</v>
      </c>
      <c r="I416" s="72" t="s">
        <v>1913</v>
      </c>
      <c r="J416" s="16" t="s">
        <v>2265</v>
      </c>
      <c r="K416" s="15" t="s">
        <v>29</v>
      </c>
      <c r="L416" s="44">
        <v>0</v>
      </c>
      <c r="M416" s="14" t="s">
        <v>25</v>
      </c>
      <c r="N416" s="21" t="s">
        <v>1197</v>
      </c>
      <c r="O416" s="12" t="s">
        <v>17</v>
      </c>
      <c r="P416" s="11" t="s">
        <v>29</v>
      </c>
      <c r="Q416" s="10">
        <v>43467</v>
      </c>
    </row>
    <row r="417" spans="1:17" x14ac:dyDescent="0.3">
      <c r="A417" s="60"/>
      <c r="B417" s="60"/>
      <c r="C417" s="60"/>
      <c r="D417" s="7"/>
      <c r="E417" s="6"/>
      <c r="F417" s="19" t="s">
        <v>343</v>
      </c>
      <c r="G417" s="22" t="s">
        <v>2267</v>
      </c>
      <c r="H417" s="17" t="s">
        <v>2268</v>
      </c>
      <c r="I417" s="72" t="s">
        <v>1913</v>
      </c>
      <c r="J417" s="16" t="s">
        <v>2269</v>
      </c>
      <c r="K417" s="15" t="s">
        <v>29</v>
      </c>
      <c r="L417" s="44">
        <v>0</v>
      </c>
      <c r="M417" s="14" t="s">
        <v>25</v>
      </c>
      <c r="N417" s="21" t="s">
        <v>1197</v>
      </c>
      <c r="O417" s="12" t="s">
        <v>17</v>
      </c>
      <c r="P417" s="11" t="s">
        <v>29</v>
      </c>
      <c r="Q417" s="10">
        <v>43467</v>
      </c>
    </row>
    <row r="418" spans="1:17" x14ac:dyDescent="0.3">
      <c r="A418" s="60"/>
      <c r="B418" s="60"/>
      <c r="C418" s="60"/>
      <c r="D418" s="7"/>
      <c r="E418" s="6"/>
      <c r="F418" s="20" t="s">
        <v>344</v>
      </c>
      <c r="G418" s="22" t="s">
        <v>2267</v>
      </c>
      <c r="H418" s="17" t="s">
        <v>2271</v>
      </c>
      <c r="I418" s="72" t="s">
        <v>1913</v>
      </c>
      <c r="J418" s="16">
        <v>4832</v>
      </c>
      <c r="K418" s="15" t="s">
        <v>29</v>
      </c>
      <c r="L418" s="44">
        <v>0</v>
      </c>
      <c r="M418" s="14" t="s">
        <v>25</v>
      </c>
      <c r="N418" s="21" t="s">
        <v>1197</v>
      </c>
      <c r="O418" s="12" t="s">
        <v>17</v>
      </c>
      <c r="P418" s="11" t="s">
        <v>29</v>
      </c>
      <c r="Q418" s="10">
        <v>43467</v>
      </c>
    </row>
    <row r="419" spans="1:17" x14ac:dyDescent="0.3">
      <c r="A419" s="60"/>
      <c r="B419" s="60"/>
      <c r="C419" s="60"/>
      <c r="D419" s="7"/>
      <c r="E419" s="6"/>
      <c r="F419" s="19" t="s">
        <v>389</v>
      </c>
      <c r="G419" s="22" t="s">
        <v>2272</v>
      </c>
      <c r="H419" s="17" t="s">
        <v>2291</v>
      </c>
      <c r="I419" s="72" t="s">
        <v>1913</v>
      </c>
      <c r="J419" s="16" t="s">
        <v>2274</v>
      </c>
      <c r="K419" s="15" t="s">
        <v>29</v>
      </c>
      <c r="L419" s="44">
        <v>0</v>
      </c>
      <c r="M419" s="14" t="s">
        <v>25</v>
      </c>
      <c r="N419" s="21">
        <v>43491</v>
      </c>
      <c r="O419" s="12" t="s">
        <v>17</v>
      </c>
      <c r="P419" s="11" t="s">
        <v>29</v>
      </c>
      <c r="Q419" s="10">
        <v>43493</v>
      </c>
    </row>
    <row r="420" spans="1:17" x14ac:dyDescent="0.3">
      <c r="A420" s="60"/>
      <c r="B420" s="60"/>
      <c r="C420" s="60"/>
      <c r="D420" s="7"/>
      <c r="E420" s="6"/>
      <c r="F420" s="19" t="s">
        <v>394</v>
      </c>
      <c r="G420" s="22" t="s">
        <v>2292</v>
      </c>
      <c r="H420" s="17" t="s">
        <v>2293</v>
      </c>
      <c r="I420" s="72" t="s">
        <v>1913</v>
      </c>
      <c r="J420" s="16" t="s">
        <v>2294</v>
      </c>
      <c r="K420" s="15" t="s">
        <v>29</v>
      </c>
      <c r="L420" s="44">
        <v>0</v>
      </c>
      <c r="M420" s="14" t="s">
        <v>25</v>
      </c>
      <c r="N420" s="21">
        <v>43491</v>
      </c>
      <c r="O420" s="12" t="s">
        <v>17</v>
      </c>
      <c r="P420" s="11" t="s">
        <v>29</v>
      </c>
      <c r="Q420" s="10">
        <v>43493</v>
      </c>
    </row>
    <row r="421" spans="1:17" x14ac:dyDescent="0.3">
      <c r="A421" s="60"/>
      <c r="B421" s="60"/>
      <c r="C421" s="60"/>
      <c r="D421" s="7"/>
      <c r="E421" s="6"/>
      <c r="F421" s="20" t="s">
        <v>396</v>
      </c>
      <c r="G421" s="22" t="s">
        <v>2292</v>
      </c>
      <c r="H421" s="17" t="s">
        <v>2296</v>
      </c>
      <c r="I421" s="72" t="s">
        <v>1913</v>
      </c>
      <c r="J421" s="16">
        <v>4839</v>
      </c>
      <c r="K421" s="15" t="s">
        <v>29</v>
      </c>
      <c r="L421" s="44">
        <v>0</v>
      </c>
      <c r="M421" s="14" t="s">
        <v>25</v>
      </c>
      <c r="N421" s="21">
        <v>43491</v>
      </c>
      <c r="O421" s="12" t="s">
        <v>17</v>
      </c>
      <c r="P421" s="11" t="s">
        <v>29</v>
      </c>
      <c r="Q421" s="10">
        <v>43493</v>
      </c>
    </row>
    <row r="422" spans="1:17" x14ac:dyDescent="0.3">
      <c r="A422" s="60"/>
      <c r="B422" s="60"/>
      <c r="C422" s="60"/>
      <c r="D422" s="7"/>
      <c r="E422" s="6"/>
      <c r="F422" s="19" t="s">
        <v>409</v>
      </c>
      <c r="G422" s="22" t="s">
        <v>2302</v>
      </c>
      <c r="H422" s="17" t="s">
        <v>2303</v>
      </c>
      <c r="I422" s="72" t="s">
        <v>1913</v>
      </c>
      <c r="J422" s="16" t="s">
        <v>2304</v>
      </c>
      <c r="K422" s="15" t="s">
        <v>29</v>
      </c>
      <c r="L422" s="44" t="s">
        <v>17</v>
      </c>
      <c r="M422" s="14" t="s">
        <v>25</v>
      </c>
      <c r="N422" s="21">
        <v>43491</v>
      </c>
      <c r="O422" s="12" t="s">
        <v>17</v>
      </c>
      <c r="P422" s="11" t="s">
        <v>29</v>
      </c>
      <c r="Q422" s="10">
        <v>43493</v>
      </c>
    </row>
    <row r="423" spans="1:17" x14ac:dyDescent="0.3">
      <c r="A423" s="60"/>
      <c r="B423" s="60"/>
      <c r="C423" s="60"/>
      <c r="D423" s="7"/>
      <c r="E423" s="6"/>
      <c r="F423" s="20" t="s">
        <v>411</v>
      </c>
      <c r="G423" s="22" t="s">
        <v>2302</v>
      </c>
      <c r="H423" s="17" t="s">
        <v>2306</v>
      </c>
      <c r="I423" s="72" t="s">
        <v>1913</v>
      </c>
      <c r="J423" s="16" t="s">
        <v>2307</v>
      </c>
      <c r="K423" s="15" t="s">
        <v>29</v>
      </c>
      <c r="L423" s="44" t="s">
        <v>17</v>
      </c>
      <c r="M423" s="14" t="s">
        <v>25</v>
      </c>
      <c r="N423" s="21">
        <v>43491</v>
      </c>
      <c r="O423" s="12" t="s">
        <v>17</v>
      </c>
      <c r="P423" s="11" t="s">
        <v>29</v>
      </c>
      <c r="Q423" s="10">
        <v>43493</v>
      </c>
    </row>
    <row r="424" spans="1:17" x14ac:dyDescent="0.3">
      <c r="A424" s="60"/>
      <c r="B424" s="60"/>
      <c r="C424" s="60"/>
      <c r="D424" s="7"/>
      <c r="E424" s="6"/>
      <c r="F424" s="20" t="s">
        <v>412</v>
      </c>
      <c r="G424" s="22" t="s">
        <v>2302</v>
      </c>
      <c r="H424" s="17" t="s">
        <v>2308</v>
      </c>
      <c r="I424" s="72" t="s">
        <v>1913</v>
      </c>
      <c r="J424" s="16" t="s">
        <v>2309</v>
      </c>
      <c r="K424" s="15" t="s">
        <v>29</v>
      </c>
      <c r="L424" s="44" t="s">
        <v>17</v>
      </c>
      <c r="M424" s="14" t="s">
        <v>25</v>
      </c>
      <c r="N424" s="21">
        <v>43491</v>
      </c>
      <c r="O424" s="12" t="s">
        <v>17</v>
      </c>
      <c r="P424" s="11" t="s">
        <v>29</v>
      </c>
      <c r="Q424" s="10">
        <v>43493</v>
      </c>
    </row>
    <row r="425" spans="1:17" x14ac:dyDescent="0.3">
      <c r="A425" s="60"/>
      <c r="B425" s="60"/>
      <c r="C425" s="60"/>
      <c r="D425" s="7"/>
      <c r="E425" s="6"/>
      <c r="F425" s="19" t="s">
        <v>418</v>
      </c>
      <c r="G425" s="22" t="s">
        <v>2302</v>
      </c>
      <c r="H425" s="17" t="s">
        <v>2310</v>
      </c>
      <c r="I425" s="72" t="s">
        <v>1913</v>
      </c>
      <c r="J425" s="16" t="s">
        <v>2311</v>
      </c>
      <c r="K425" s="15" t="s">
        <v>29</v>
      </c>
      <c r="L425" s="44">
        <v>0</v>
      </c>
      <c r="M425" s="14" t="s">
        <v>25</v>
      </c>
      <c r="N425" s="21">
        <v>43491</v>
      </c>
      <c r="O425" s="12" t="s">
        <v>17</v>
      </c>
      <c r="P425" s="11" t="s">
        <v>29</v>
      </c>
      <c r="Q425" s="10">
        <v>43493</v>
      </c>
    </row>
    <row r="426" spans="1:17" x14ac:dyDescent="0.3">
      <c r="A426" s="60"/>
      <c r="B426" s="60"/>
      <c r="C426" s="60"/>
      <c r="D426" s="7"/>
      <c r="E426" s="6"/>
      <c r="F426" s="19" t="s">
        <v>423</v>
      </c>
      <c r="G426" s="22" t="s">
        <v>2312</v>
      </c>
      <c r="H426" s="17" t="s">
        <v>2313</v>
      </c>
      <c r="I426" s="72" t="s">
        <v>1913</v>
      </c>
      <c r="J426" s="16" t="s">
        <v>2314</v>
      </c>
      <c r="K426" s="15" t="s">
        <v>29</v>
      </c>
      <c r="L426" s="44">
        <v>0</v>
      </c>
      <c r="M426" s="14" t="s">
        <v>25</v>
      </c>
      <c r="N426" s="21">
        <v>43540</v>
      </c>
      <c r="O426" s="12" t="s">
        <v>17</v>
      </c>
      <c r="P426" s="11" t="s">
        <v>29</v>
      </c>
      <c r="Q426" s="10">
        <v>43542</v>
      </c>
    </row>
    <row r="427" spans="1:17" x14ac:dyDescent="0.3">
      <c r="A427" s="60"/>
      <c r="B427" s="60"/>
      <c r="C427" s="60"/>
      <c r="D427" s="7"/>
      <c r="E427" s="6"/>
      <c r="F427" s="20" t="s">
        <v>425</v>
      </c>
      <c r="G427" s="22" t="s">
        <v>2312</v>
      </c>
      <c r="H427" s="17" t="s">
        <v>2316</v>
      </c>
      <c r="I427" s="72" t="s">
        <v>1913</v>
      </c>
      <c r="J427" s="16">
        <v>4843</v>
      </c>
      <c r="K427" s="15" t="s">
        <v>29</v>
      </c>
      <c r="L427" s="44">
        <v>0</v>
      </c>
      <c r="M427" s="14" t="s">
        <v>25</v>
      </c>
      <c r="N427" s="21">
        <v>43540</v>
      </c>
      <c r="O427" s="12" t="s">
        <v>17</v>
      </c>
      <c r="P427" s="11" t="s">
        <v>29</v>
      </c>
      <c r="Q427" s="10">
        <v>43542</v>
      </c>
    </row>
    <row r="428" spans="1:17" x14ac:dyDescent="0.3">
      <c r="A428" s="60"/>
      <c r="B428" s="60"/>
      <c r="C428" s="60"/>
      <c r="D428" s="7"/>
      <c r="E428" s="6"/>
      <c r="F428" s="20" t="s">
        <v>426</v>
      </c>
      <c r="G428" s="22" t="s">
        <v>2312</v>
      </c>
      <c r="H428" s="17" t="s">
        <v>2317</v>
      </c>
      <c r="I428" s="72" t="s">
        <v>1913</v>
      </c>
      <c r="J428" s="16">
        <v>4844</v>
      </c>
      <c r="K428" s="15" t="s">
        <v>29</v>
      </c>
      <c r="L428" s="44">
        <v>0</v>
      </c>
      <c r="M428" s="14" t="s">
        <v>25</v>
      </c>
      <c r="N428" s="21">
        <v>43540</v>
      </c>
      <c r="O428" s="12" t="s">
        <v>17</v>
      </c>
      <c r="P428" s="11" t="s">
        <v>29</v>
      </c>
      <c r="Q428" s="10">
        <v>43542</v>
      </c>
    </row>
    <row r="429" spans="1:17" x14ac:dyDescent="0.3">
      <c r="A429" s="60"/>
      <c r="B429" s="60"/>
      <c r="C429" s="60"/>
      <c r="D429" s="7"/>
      <c r="E429" s="6"/>
      <c r="F429" s="19" t="s">
        <v>432</v>
      </c>
      <c r="G429" s="22" t="s">
        <v>2312</v>
      </c>
      <c r="H429" s="17" t="s">
        <v>2318</v>
      </c>
      <c r="I429" s="72" t="s">
        <v>1913</v>
      </c>
      <c r="J429" s="16">
        <v>4845</v>
      </c>
      <c r="K429" s="15" t="s">
        <v>29</v>
      </c>
      <c r="L429" s="44">
        <v>0</v>
      </c>
      <c r="M429" s="14" t="s">
        <v>25</v>
      </c>
      <c r="N429" s="21">
        <v>43540</v>
      </c>
      <c r="O429" s="12" t="s">
        <v>17</v>
      </c>
      <c r="P429" s="11" t="s">
        <v>29</v>
      </c>
      <c r="Q429" s="10">
        <v>43542</v>
      </c>
    </row>
    <row r="430" spans="1:17" x14ac:dyDescent="0.3">
      <c r="A430" s="60"/>
      <c r="B430" s="60"/>
      <c r="C430" s="60"/>
      <c r="D430" s="7"/>
      <c r="E430" s="6"/>
      <c r="F430" s="20" t="s">
        <v>434</v>
      </c>
      <c r="G430" s="22" t="s">
        <v>2312</v>
      </c>
      <c r="H430" s="17" t="s">
        <v>2319</v>
      </c>
      <c r="I430" s="72" t="s">
        <v>1913</v>
      </c>
      <c r="J430" s="16">
        <v>4846</v>
      </c>
      <c r="K430" s="15" t="s">
        <v>29</v>
      </c>
      <c r="L430" s="44">
        <v>0</v>
      </c>
      <c r="M430" s="14" t="s">
        <v>25</v>
      </c>
      <c r="N430" s="21">
        <v>43540</v>
      </c>
      <c r="O430" s="12" t="s">
        <v>17</v>
      </c>
      <c r="P430" s="11" t="s">
        <v>29</v>
      </c>
      <c r="Q430" s="10">
        <v>43542</v>
      </c>
    </row>
    <row r="431" spans="1:17" x14ac:dyDescent="0.3">
      <c r="A431" s="60"/>
      <c r="B431" s="60"/>
      <c r="C431" s="60"/>
      <c r="D431" s="7"/>
      <c r="E431" s="6"/>
      <c r="F431" s="19" t="s">
        <v>442</v>
      </c>
      <c r="G431" s="22" t="s">
        <v>2320</v>
      </c>
      <c r="H431" s="17" t="s">
        <v>2321</v>
      </c>
      <c r="I431" s="72" t="s">
        <v>1913</v>
      </c>
      <c r="J431" s="16" t="s">
        <v>2322</v>
      </c>
      <c r="K431" s="15" t="s">
        <v>29</v>
      </c>
      <c r="L431" s="44">
        <v>0</v>
      </c>
      <c r="M431" s="14" t="s">
        <v>25</v>
      </c>
      <c r="N431" s="21">
        <v>43540</v>
      </c>
      <c r="O431" s="12" t="s">
        <v>17</v>
      </c>
      <c r="P431" s="11" t="s">
        <v>29</v>
      </c>
      <c r="Q431" s="10">
        <v>43542</v>
      </c>
    </row>
    <row r="432" spans="1:17" x14ac:dyDescent="0.3">
      <c r="A432" s="60"/>
      <c r="B432" s="60"/>
      <c r="C432" s="60"/>
      <c r="D432" s="7"/>
      <c r="E432" s="6"/>
      <c r="F432" s="20" t="s">
        <v>443</v>
      </c>
      <c r="G432" s="22" t="s">
        <v>2320</v>
      </c>
      <c r="H432" s="17" t="s">
        <v>2324</v>
      </c>
      <c r="I432" s="72" t="s">
        <v>1913</v>
      </c>
      <c r="J432" s="16">
        <v>4848</v>
      </c>
      <c r="K432" s="15" t="s">
        <v>29</v>
      </c>
      <c r="L432" s="44">
        <v>0</v>
      </c>
      <c r="M432" s="14" t="s">
        <v>25</v>
      </c>
      <c r="N432" s="21">
        <v>43540</v>
      </c>
      <c r="O432" s="12" t="s">
        <v>17</v>
      </c>
      <c r="P432" s="11" t="s">
        <v>29</v>
      </c>
      <c r="Q432" s="10">
        <v>43542</v>
      </c>
    </row>
    <row r="433" spans="1:17" x14ac:dyDescent="0.3">
      <c r="A433" s="60"/>
      <c r="B433" s="60"/>
      <c r="C433" s="60"/>
      <c r="D433" s="7"/>
      <c r="E433" s="6"/>
      <c r="F433" s="20" t="s">
        <v>444</v>
      </c>
      <c r="G433" s="22" t="s">
        <v>2320</v>
      </c>
      <c r="H433" s="17" t="s">
        <v>2325</v>
      </c>
      <c r="I433" s="72" t="s">
        <v>1913</v>
      </c>
      <c r="J433" s="16">
        <v>4849</v>
      </c>
      <c r="K433" s="15" t="s">
        <v>29</v>
      </c>
      <c r="L433" s="44">
        <v>0</v>
      </c>
      <c r="M433" s="14" t="s">
        <v>25</v>
      </c>
      <c r="N433" s="21">
        <v>43540</v>
      </c>
      <c r="O433" s="12" t="s">
        <v>17</v>
      </c>
      <c r="P433" s="11" t="s">
        <v>29</v>
      </c>
      <c r="Q433" s="10">
        <v>43542</v>
      </c>
    </row>
    <row r="434" spans="1:17" x14ac:dyDescent="0.3">
      <c r="A434" s="60"/>
      <c r="B434" s="60"/>
      <c r="C434" s="60"/>
      <c r="D434" s="7"/>
      <c r="E434" s="6"/>
      <c r="F434" s="19" t="s">
        <v>449</v>
      </c>
      <c r="G434" s="22" t="s">
        <v>2320</v>
      </c>
      <c r="H434" s="17" t="s">
        <v>2326</v>
      </c>
      <c r="I434" s="72" t="s">
        <v>1913</v>
      </c>
      <c r="J434" s="16">
        <v>4850</v>
      </c>
      <c r="K434" s="15" t="s">
        <v>29</v>
      </c>
      <c r="L434" s="44">
        <v>0</v>
      </c>
      <c r="M434" s="14" t="s">
        <v>25</v>
      </c>
      <c r="N434" s="21">
        <v>43540</v>
      </c>
      <c r="O434" s="12" t="s">
        <v>17</v>
      </c>
      <c r="P434" s="11" t="s">
        <v>29</v>
      </c>
      <c r="Q434" s="10">
        <v>43542</v>
      </c>
    </row>
    <row r="435" spans="1:17" x14ac:dyDescent="0.3">
      <c r="A435" s="60"/>
      <c r="B435" s="60"/>
      <c r="C435" s="60"/>
      <c r="D435" s="7"/>
      <c r="E435" s="6"/>
      <c r="F435" s="20" t="s">
        <v>451</v>
      </c>
      <c r="G435" s="22" t="s">
        <v>2320</v>
      </c>
      <c r="H435" s="17" t="s">
        <v>2327</v>
      </c>
      <c r="I435" s="72" t="s">
        <v>1913</v>
      </c>
      <c r="J435" s="16">
        <v>4851</v>
      </c>
      <c r="K435" s="15" t="s">
        <v>29</v>
      </c>
      <c r="L435" s="44">
        <v>0</v>
      </c>
      <c r="M435" s="14" t="s">
        <v>25</v>
      </c>
      <c r="N435" s="21">
        <v>43540</v>
      </c>
      <c r="O435" s="12" t="s">
        <v>17</v>
      </c>
      <c r="P435" s="11" t="s">
        <v>29</v>
      </c>
      <c r="Q435" s="10">
        <v>43542</v>
      </c>
    </row>
    <row r="436" spans="1:17" x14ac:dyDescent="0.3">
      <c r="A436" s="60"/>
      <c r="B436" s="60"/>
      <c r="C436" s="60"/>
      <c r="D436" s="7"/>
      <c r="E436" s="6"/>
      <c r="F436" s="19" t="s">
        <v>459</v>
      </c>
      <c r="G436" s="22" t="s">
        <v>2328</v>
      </c>
      <c r="H436" s="17" t="s">
        <v>2329</v>
      </c>
      <c r="I436" s="72" t="s">
        <v>1913</v>
      </c>
      <c r="J436" s="16" t="s">
        <v>2330</v>
      </c>
      <c r="K436" s="15" t="s">
        <v>29</v>
      </c>
      <c r="L436" s="44">
        <v>0</v>
      </c>
      <c r="M436" s="14" t="s">
        <v>25</v>
      </c>
      <c r="N436" s="21">
        <v>43540</v>
      </c>
      <c r="O436" s="12" t="s">
        <v>17</v>
      </c>
      <c r="P436" s="11" t="s">
        <v>29</v>
      </c>
      <c r="Q436" s="10">
        <v>43542</v>
      </c>
    </row>
    <row r="437" spans="1:17" x14ac:dyDescent="0.3">
      <c r="A437" s="60"/>
      <c r="B437" s="60"/>
      <c r="C437" s="60"/>
      <c r="D437" s="7"/>
      <c r="E437" s="6"/>
      <c r="F437" s="20" t="s">
        <v>460</v>
      </c>
      <c r="G437" s="22" t="s">
        <v>2328</v>
      </c>
      <c r="H437" s="17" t="s">
        <v>2332</v>
      </c>
      <c r="I437" s="72" t="s">
        <v>1913</v>
      </c>
      <c r="J437" s="16">
        <v>4853</v>
      </c>
      <c r="K437" s="15" t="s">
        <v>29</v>
      </c>
      <c r="L437" s="44">
        <v>0</v>
      </c>
      <c r="M437" s="14" t="s">
        <v>25</v>
      </c>
      <c r="N437" s="21">
        <v>43540</v>
      </c>
      <c r="O437" s="12" t="s">
        <v>17</v>
      </c>
      <c r="P437" s="11" t="s">
        <v>29</v>
      </c>
      <c r="Q437" s="10">
        <v>43542</v>
      </c>
    </row>
    <row r="438" spans="1:17" x14ac:dyDescent="0.3">
      <c r="A438" s="60"/>
      <c r="B438" s="60"/>
      <c r="C438" s="60"/>
      <c r="D438" s="7"/>
      <c r="E438" s="6"/>
      <c r="F438" s="20" t="s">
        <v>461</v>
      </c>
      <c r="G438" s="22" t="s">
        <v>2328</v>
      </c>
      <c r="H438" s="17" t="s">
        <v>2333</v>
      </c>
      <c r="I438" s="72" t="s">
        <v>1913</v>
      </c>
      <c r="J438" s="16">
        <v>4854</v>
      </c>
      <c r="K438" s="15" t="s">
        <v>29</v>
      </c>
      <c r="L438" s="44">
        <v>0</v>
      </c>
      <c r="M438" s="14" t="s">
        <v>25</v>
      </c>
      <c r="N438" s="21">
        <v>43540</v>
      </c>
      <c r="O438" s="12" t="s">
        <v>17</v>
      </c>
      <c r="P438" s="11" t="s">
        <v>29</v>
      </c>
      <c r="Q438" s="10">
        <v>43542</v>
      </c>
    </row>
    <row r="439" spans="1:17" x14ac:dyDescent="0.3">
      <c r="A439" s="60"/>
      <c r="B439" s="60"/>
      <c r="C439" s="60"/>
      <c r="D439" s="7"/>
      <c r="E439" s="6"/>
      <c r="F439" s="19" t="s">
        <v>465</v>
      </c>
      <c r="G439" s="22" t="s">
        <v>2328</v>
      </c>
      <c r="H439" s="17" t="s">
        <v>2334</v>
      </c>
      <c r="I439" s="72" t="s">
        <v>1913</v>
      </c>
      <c r="J439" s="16">
        <v>4855</v>
      </c>
      <c r="K439" s="15" t="s">
        <v>29</v>
      </c>
      <c r="L439" s="44">
        <v>0</v>
      </c>
      <c r="M439" s="14" t="s">
        <v>25</v>
      </c>
      <c r="N439" s="21">
        <v>43540</v>
      </c>
      <c r="O439" s="12" t="s">
        <v>17</v>
      </c>
      <c r="P439" s="11" t="s">
        <v>29</v>
      </c>
      <c r="Q439" s="10">
        <v>43542</v>
      </c>
    </row>
    <row r="440" spans="1:17" x14ac:dyDescent="0.3">
      <c r="A440" s="60"/>
      <c r="B440" s="60"/>
      <c r="C440" s="60"/>
      <c r="D440" s="7"/>
      <c r="E440" s="6"/>
      <c r="F440" s="20" t="s">
        <v>466</v>
      </c>
      <c r="G440" s="22" t="s">
        <v>2328</v>
      </c>
      <c r="H440" s="17" t="s">
        <v>2335</v>
      </c>
      <c r="I440" s="72" t="s">
        <v>1913</v>
      </c>
      <c r="J440" s="16">
        <v>4856</v>
      </c>
      <c r="K440" s="15" t="s">
        <v>29</v>
      </c>
      <c r="L440" s="44">
        <v>0</v>
      </c>
      <c r="M440" s="14" t="s">
        <v>25</v>
      </c>
      <c r="N440" s="21">
        <v>43540</v>
      </c>
      <c r="O440" s="12" t="s">
        <v>17</v>
      </c>
      <c r="P440" s="11" t="s">
        <v>29</v>
      </c>
      <c r="Q440" s="10">
        <v>43542</v>
      </c>
    </row>
    <row r="441" spans="1:17" x14ac:dyDescent="0.3">
      <c r="A441" s="60"/>
      <c r="B441" s="60"/>
      <c r="C441" s="60"/>
      <c r="D441" s="7"/>
      <c r="E441" s="6"/>
      <c r="F441" s="19" t="s">
        <v>471</v>
      </c>
      <c r="G441" s="22" t="s">
        <v>2336</v>
      </c>
      <c r="H441" s="17" t="s">
        <v>2337</v>
      </c>
      <c r="I441" s="72" t="s">
        <v>1913</v>
      </c>
      <c r="J441" s="16" t="s">
        <v>2338</v>
      </c>
      <c r="K441" s="15" t="s">
        <v>29</v>
      </c>
      <c r="L441" s="44">
        <v>0</v>
      </c>
      <c r="M441" s="14" t="s">
        <v>25</v>
      </c>
      <c r="N441" s="21">
        <v>43540</v>
      </c>
      <c r="O441" s="12" t="s">
        <v>17</v>
      </c>
      <c r="P441" s="11" t="s">
        <v>29</v>
      </c>
      <c r="Q441" s="10">
        <v>43542</v>
      </c>
    </row>
    <row r="442" spans="1:17" x14ac:dyDescent="0.3">
      <c r="A442" s="60"/>
      <c r="B442" s="60"/>
      <c r="C442" s="60"/>
      <c r="D442" s="7"/>
      <c r="E442" s="6"/>
      <c r="F442" s="19" t="s">
        <v>483</v>
      </c>
      <c r="G442" s="22" t="s">
        <v>2344</v>
      </c>
      <c r="H442" s="17" t="s">
        <v>2345</v>
      </c>
      <c r="I442" s="72" t="s">
        <v>1913</v>
      </c>
      <c r="J442" s="16" t="s">
        <v>2346</v>
      </c>
      <c r="K442" s="15" t="s">
        <v>29</v>
      </c>
      <c r="L442" s="44">
        <v>0</v>
      </c>
      <c r="M442" s="14" t="s">
        <v>25</v>
      </c>
      <c r="N442" s="21">
        <v>43631</v>
      </c>
      <c r="O442" s="12" t="s">
        <v>17</v>
      </c>
      <c r="P442" s="11" t="s">
        <v>29</v>
      </c>
      <c r="Q442" s="10">
        <v>43633</v>
      </c>
    </row>
    <row r="443" spans="1:17" x14ac:dyDescent="0.3">
      <c r="A443" s="60"/>
      <c r="B443" s="60"/>
      <c r="C443" s="60"/>
      <c r="D443" s="7"/>
      <c r="E443" s="6"/>
      <c r="F443" s="20" t="s">
        <v>484</v>
      </c>
      <c r="G443" s="22" t="s">
        <v>2344</v>
      </c>
      <c r="H443" s="17" t="s">
        <v>2348</v>
      </c>
      <c r="I443" s="72" t="s">
        <v>1913</v>
      </c>
      <c r="J443" s="16">
        <v>4860</v>
      </c>
      <c r="K443" s="15" t="s">
        <v>29</v>
      </c>
      <c r="L443" s="44">
        <v>0</v>
      </c>
      <c r="M443" s="14" t="s">
        <v>25</v>
      </c>
      <c r="N443" s="21">
        <v>43631</v>
      </c>
      <c r="O443" s="12" t="s">
        <v>17</v>
      </c>
      <c r="P443" s="11" t="s">
        <v>29</v>
      </c>
      <c r="Q443" s="10">
        <v>43633</v>
      </c>
    </row>
    <row r="444" spans="1:17" x14ac:dyDescent="0.3">
      <c r="A444" s="60"/>
      <c r="B444" s="60"/>
      <c r="C444" s="60"/>
      <c r="D444" s="7"/>
      <c r="E444" s="6"/>
      <c r="F444" s="19" t="s">
        <v>488</v>
      </c>
      <c r="G444" s="22" t="s">
        <v>2349</v>
      </c>
      <c r="H444" s="17" t="s">
        <v>2350</v>
      </c>
      <c r="I444" s="72" t="s">
        <v>1913</v>
      </c>
      <c r="J444" s="16" t="s">
        <v>2351</v>
      </c>
      <c r="K444" s="15" t="s">
        <v>29</v>
      </c>
      <c r="L444" s="44">
        <v>0</v>
      </c>
      <c r="M444" s="14" t="s">
        <v>25</v>
      </c>
      <c r="N444" s="21">
        <v>43631</v>
      </c>
      <c r="O444" s="12" t="s">
        <v>17</v>
      </c>
      <c r="P444" s="11" t="s">
        <v>29</v>
      </c>
      <c r="Q444" s="10">
        <v>43633</v>
      </c>
    </row>
    <row r="445" spans="1:17" x14ac:dyDescent="0.3">
      <c r="A445" s="60"/>
      <c r="B445" s="60"/>
      <c r="C445" s="60"/>
      <c r="D445" s="7"/>
      <c r="E445" s="6"/>
      <c r="F445" s="20" t="s">
        <v>490</v>
      </c>
      <c r="G445" s="22" t="s">
        <v>2349</v>
      </c>
      <c r="H445" s="17" t="s">
        <v>2353</v>
      </c>
      <c r="I445" s="72" t="s">
        <v>1913</v>
      </c>
      <c r="J445" s="16">
        <v>4862</v>
      </c>
      <c r="K445" s="15" t="s">
        <v>29</v>
      </c>
      <c r="L445" s="44">
        <v>0</v>
      </c>
      <c r="M445" s="14" t="s">
        <v>25</v>
      </c>
      <c r="N445" s="21">
        <v>43631</v>
      </c>
      <c r="O445" s="12" t="s">
        <v>17</v>
      </c>
      <c r="P445" s="11" t="s">
        <v>29</v>
      </c>
      <c r="Q445" s="10">
        <v>43633</v>
      </c>
    </row>
    <row r="446" spans="1:17" x14ac:dyDescent="0.3">
      <c r="A446" s="60"/>
      <c r="B446" s="60"/>
      <c r="C446" s="60"/>
      <c r="D446" s="7"/>
      <c r="E446" s="6"/>
      <c r="F446" s="20" t="s">
        <v>1212</v>
      </c>
      <c r="G446" s="22" t="s">
        <v>2349</v>
      </c>
      <c r="H446" s="17" t="s">
        <v>2354</v>
      </c>
      <c r="I446" s="72" t="s">
        <v>1913</v>
      </c>
      <c r="J446" s="16">
        <v>4863</v>
      </c>
      <c r="K446" s="15" t="s">
        <v>29</v>
      </c>
      <c r="L446" s="44">
        <v>0</v>
      </c>
      <c r="M446" s="14" t="s">
        <v>25</v>
      </c>
      <c r="N446" s="21">
        <v>43631</v>
      </c>
      <c r="O446" s="12" t="s">
        <v>17</v>
      </c>
      <c r="P446" s="11" t="s">
        <v>29</v>
      </c>
      <c r="Q446" s="10">
        <v>43633</v>
      </c>
    </row>
    <row r="447" spans="1:17" x14ac:dyDescent="0.3">
      <c r="A447" s="60"/>
      <c r="B447" s="60"/>
      <c r="C447" s="60"/>
      <c r="D447" s="7"/>
      <c r="E447" s="6"/>
      <c r="F447" s="19" t="s">
        <v>494</v>
      </c>
      <c r="G447" s="22" t="s">
        <v>2349</v>
      </c>
      <c r="H447" s="17" t="s">
        <v>2355</v>
      </c>
      <c r="I447" s="72" t="s">
        <v>1913</v>
      </c>
      <c r="J447" s="16">
        <v>4864</v>
      </c>
      <c r="K447" s="15" t="s">
        <v>29</v>
      </c>
      <c r="L447" s="44">
        <v>0</v>
      </c>
      <c r="M447" s="14" t="s">
        <v>25</v>
      </c>
      <c r="N447" s="21">
        <v>43631</v>
      </c>
      <c r="O447" s="12" t="s">
        <v>17</v>
      </c>
      <c r="P447" s="11" t="s">
        <v>29</v>
      </c>
      <c r="Q447" s="10">
        <v>43633</v>
      </c>
    </row>
    <row r="448" spans="1:17" x14ac:dyDescent="0.3">
      <c r="A448" s="60"/>
      <c r="B448" s="60"/>
      <c r="C448" s="60"/>
      <c r="D448" s="7"/>
      <c r="E448" s="6"/>
      <c r="F448" s="20" t="s">
        <v>496</v>
      </c>
      <c r="G448" s="22" t="s">
        <v>2349</v>
      </c>
      <c r="H448" s="17" t="s">
        <v>2356</v>
      </c>
      <c r="I448" s="72" t="s">
        <v>1913</v>
      </c>
      <c r="J448" s="16">
        <v>4865</v>
      </c>
      <c r="K448" s="15" t="s">
        <v>29</v>
      </c>
      <c r="L448" s="44">
        <v>0</v>
      </c>
      <c r="M448" s="14" t="s">
        <v>25</v>
      </c>
      <c r="N448" s="21">
        <v>43631</v>
      </c>
      <c r="O448" s="12" t="s">
        <v>17</v>
      </c>
      <c r="P448" s="11" t="s">
        <v>29</v>
      </c>
      <c r="Q448" s="10">
        <v>43633</v>
      </c>
    </row>
    <row r="449" spans="1:17" x14ac:dyDescent="0.3">
      <c r="A449" s="60"/>
      <c r="B449" s="60"/>
      <c r="C449" s="60"/>
      <c r="D449" s="7"/>
      <c r="E449" s="6"/>
      <c r="F449" s="19" t="s">
        <v>513</v>
      </c>
      <c r="G449" s="22" t="s">
        <v>2362</v>
      </c>
      <c r="H449" s="17" t="s">
        <v>2363</v>
      </c>
      <c r="I449" s="72" t="s">
        <v>1913</v>
      </c>
      <c r="J449" s="16" t="s">
        <v>2364</v>
      </c>
      <c r="K449" s="15" t="s">
        <v>29</v>
      </c>
      <c r="L449" s="44">
        <v>0</v>
      </c>
      <c r="M449" s="14" t="s">
        <v>25</v>
      </c>
      <c r="N449" s="21">
        <v>43631</v>
      </c>
      <c r="O449" s="12" t="s">
        <v>17</v>
      </c>
      <c r="P449" s="11" t="s">
        <v>29</v>
      </c>
      <c r="Q449" s="10">
        <v>43633</v>
      </c>
    </row>
    <row r="450" spans="1:17" x14ac:dyDescent="0.3">
      <c r="A450" s="60"/>
      <c r="B450" s="60"/>
      <c r="C450" s="60"/>
      <c r="D450" s="7"/>
      <c r="E450" s="6"/>
      <c r="F450" s="20" t="s">
        <v>514</v>
      </c>
      <c r="G450" s="22" t="s">
        <v>2362</v>
      </c>
      <c r="H450" s="17" t="s">
        <v>2366</v>
      </c>
      <c r="I450" s="72" t="s">
        <v>1913</v>
      </c>
      <c r="J450" s="16">
        <v>4868</v>
      </c>
      <c r="K450" s="15" t="s">
        <v>29</v>
      </c>
      <c r="L450" s="44">
        <v>0</v>
      </c>
      <c r="M450" s="14" t="s">
        <v>25</v>
      </c>
      <c r="N450" s="21">
        <v>43631</v>
      </c>
      <c r="O450" s="12" t="s">
        <v>17</v>
      </c>
      <c r="P450" s="11" t="s">
        <v>29</v>
      </c>
      <c r="Q450" s="10">
        <v>43633</v>
      </c>
    </row>
    <row r="451" spans="1:17" x14ac:dyDescent="0.3">
      <c r="A451" s="60"/>
      <c r="B451" s="60"/>
      <c r="C451" s="60"/>
      <c r="D451" s="7"/>
      <c r="E451" s="6"/>
      <c r="F451" s="20" t="s">
        <v>515</v>
      </c>
      <c r="G451" s="22" t="s">
        <v>2362</v>
      </c>
      <c r="H451" s="17" t="s">
        <v>2367</v>
      </c>
      <c r="I451" s="72" t="s">
        <v>1913</v>
      </c>
      <c r="J451" s="16">
        <v>4869</v>
      </c>
      <c r="K451" s="15" t="s">
        <v>29</v>
      </c>
      <c r="L451" s="44">
        <v>0</v>
      </c>
      <c r="M451" s="14" t="s">
        <v>25</v>
      </c>
      <c r="N451" s="21">
        <v>43631</v>
      </c>
      <c r="O451" s="12" t="s">
        <v>17</v>
      </c>
      <c r="P451" s="11" t="s">
        <v>29</v>
      </c>
      <c r="Q451" s="10">
        <v>43633</v>
      </c>
    </row>
    <row r="452" spans="1:17" x14ac:dyDescent="0.3">
      <c r="A452" s="60"/>
      <c r="B452" s="60"/>
      <c r="C452" s="60"/>
      <c r="D452" s="7"/>
      <c r="E452" s="6"/>
      <c r="F452" s="19" t="s">
        <v>521</v>
      </c>
      <c r="G452" s="22" t="s">
        <v>2362</v>
      </c>
      <c r="H452" s="17" t="s">
        <v>2368</v>
      </c>
      <c r="I452" s="72" t="s">
        <v>1913</v>
      </c>
      <c r="J452" s="16">
        <v>4870</v>
      </c>
      <c r="K452" s="15" t="s">
        <v>29</v>
      </c>
      <c r="L452" s="44">
        <v>0</v>
      </c>
      <c r="M452" s="14" t="s">
        <v>25</v>
      </c>
      <c r="N452" s="21">
        <v>43631</v>
      </c>
      <c r="O452" s="12" t="s">
        <v>17</v>
      </c>
      <c r="P452" s="11" t="s">
        <v>29</v>
      </c>
      <c r="Q452" s="10">
        <v>43633</v>
      </c>
    </row>
    <row r="453" spans="1:17" x14ac:dyDescent="0.3">
      <c r="A453" s="60"/>
      <c r="B453" s="60"/>
      <c r="C453" s="60"/>
      <c r="D453" s="7"/>
      <c r="E453" s="6"/>
      <c r="F453" s="20" t="s">
        <v>522</v>
      </c>
      <c r="G453" s="22" t="s">
        <v>2362</v>
      </c>
      <c r="H453" s="17" t="s">
        <v>2369</v>
      </c>
      <c r="I453" s="72" t="s">
        <v>1913</v>
      </c>
      <c r="J453" s="16">
        <v>4871</v>
      </c>
      <c r="K453" s="15" t="s">
        <v>29</v>
      </c>
      <c r="L453" s="44">
        <v>0</v>
      </c>
      <c r="M453" s="14" t="s">
        <v>25</v>
      </c>
      <c r="N453" s="21">
        <v>43631</v>
      </c>
      <c r="O453" s="12" t="s">
        <v>17</v>
      </c>
      <c r="P453" s="11" t="s">
        <v>29</v>
      </c>
      <c r="Q453" s="10">
        <v>43633</v>
      </c>
    </row>
    <row r="454" spans="1:17" x14ac:dyDescent="0.3">
      <c r="A454" s="60"/>
      <c r="B454" s="60"/>
      <c r="C454" s="60"/>
      <c r="D454" s="7"/>
      <c r="E454" s="6"/>
      <c r="F454" s="19" t="s">
        <v>542</v>
      </c>
      <c r="G454" s="22" t="s">
        <v>2378</v>
      </c>
      <c r="H454" s="17" t="s">
        <v>2379</v>
      </c>
      <c r="I454" s="72" t="s">
        <v>1913</v>
      </c>
      <c r="J454" s="16" t="s">
        <v>2380</v>
      </c>
      <c r="K454" s="15" t="s">
        <v>29</v>
      </c>
      <c r="L454" s="44">
        <v>0</v>
      </c>
      <c r="M454" s="14" t="s">
        <v>25</v>
      </c>
      <c r="N454" s="21">
        <v>43701</v>
      </c>
      <c r="O454" s="12" t="s">
        <v>17</v>
      </c>
      <c r="P454" s="11" t="s">
        <v>29</v>
      </c>
      <c r="Q454" s="10">
        <v>43703</v>
      </c>
    </row>
    <row r="455" spans="1:17" x14ac:dyDescent="0.3">
      <c r="A455" s="60"/>
      <c r="B455" s="60"/>
      <c r="C455" s="60"/>
      <c r="D455" s="7"/>
      <c r="E455" s="6"/>
      <c r="F455" s="20" t="s">
        <v>544</v>
      </c>
      <c r="G455" s="22" t="s">
        <v>2378</v>
      </c>
      <c r="H455" s="17" t="s">
        <v>2382</v>
      </c>
      <c r="I455" s="72" t="s">
        <v>1913</v>
      </c>
      <c r="J455" s="16">
        <v>4878</v>
      </c>
      <c r="K455" s="15" t="s">
        <v>29</v>
      </c>
      <c r="L455" s="44">
        <v>0</v>
      </c>
      <c r="M455" s="14" t="s">
        <v>25</v>
      </c>
      <c r="N455" s="21">
        <v>43701</v>
      </c>
      <c r="O455" s="12" t="s">
        <v>17</v>
      </c>
      <c r="P455" s="11" t="s">
        <v>29</v>
      </c>
      <c r="Q455" s="10">
        <v>43703</v>
      </c>
    </row>
    <row r="456" spans="1:17" x14ac:dyDescent="0.3">
      <c r="A456" s="60"/>
      <c r="B456" s="60"/>
      <c r="C456" s="60"/>
      <c r="D456" s="7"/>
      <c r="E456" s="6"/>
      <c r="F456" s="20" t="s">
        <v>545</v>
      </c>
      <c r="G456" s="22" t="s">
        <v>2378</v>
      </c>
      <c r="H456" s="17" t="s">
        <v>2383</v>
      </c>
      <c r="I456" s="72" t="s">
        <v>1913</v>
      </c>
      <c r="J456" s="16">
        <v>4879</v>
      </c>
      <c r="K456" s="15" t="s">
        <v>29</v>
      </c>
      <c r="L456" s="44">
        <v>0</v>
      </c>
      <c r="M456" s="14" t="s">
        <v>25</v>
      </c>
      <c r="N456" s="21">
        <v>43701</v>
      </c>
      <c r="O456" s="12" t="s">
        <v>17</v>
      </c>
      <c r="P456" s="11" t="s">
        <v>29</v>
      </c>
      <c r="Q456" s="10">
        <v>43703</v>
      </c>
    </row>
    <row r="457" spans="1:17" x14ac:dyDescent="0.3">
      <c r="A457" s="60"/>
      <c r="B457" s="60"/>
      <c r="C457" s="60"/>
      <c r="D457" s="7"/>
      <c r="E457" s="6"/>
      <c r="F457" s="19" t="s">
        <v>550</v>
      </c>
      <c r="G457" s="22" t="s">
        <v>2378</v>
      </c>
      <c r="H457" s="17" t="s">
        <v>2384</v>
      </c>
      <c r="I457" s="72" t="s">
        <v>1913</v>
      </c>
      <c r="J457" s="16">
        <v>4880</v>
      </c>
      <c r="K457" s="15" t="s">
        <v>29</v>
      </c>
      <c r="L457" s="44">
        <v>0</v>
      </c>
      <c r="M457" s="14" t="s">
        <v>25</v>
      </c>
      <c r="N457" s="21">
        <v>43701</v>
      </c>
      <c r="O457" s="12" t="s">
        <v>17</v>
      </c>
      <c r="P457" s="11" t="s">
        <v>29</v>
      </c>
      <c r="Q457" s="10">
        <v>43703</v>
      </c>
    </row>
    <row r="458" spans="1:17" x14ac:dyDescent="0.3">
      <c r="A458" s="60"/>
      <c r="B458" s="60"/>
      <c r="C458" s="60"/>
      <c r="D458" s="7"/>
      <c r="E458" s="6"/>
      <c r="F458" s="20" t="s">
        <v>552</v>
      </c>
      <c r="G458" s="22" t="s">
        <v>2378</v>
      </c>
      <c r="H458" s="17" t="s">
        <v>2385</v>
      </c>
      <c r="I458" s="72" t="s">
        <v>1913</v>
      </c>
      <c r="J458" s="16">
        <v>4881</v>
      </c>
      <c r="K458" s="15" t="s">
        <v>29</v>
      </c>
      <c r="L458" s="44">
        <v>0</v>
      </c>
      <c r="M458" s="14" t="s">
        <v>25</v>
      </c>
      <c r="N458" s="21">
        <v>43701</v>
      </c>
      <c r="O458" s="12" t="s">
        <v>17</v>
      </c>
      <c r="P458" s="11" t="s">
        <v>29</v>
      </c>
      <c r="Q458" s="10">
        <v>43703</v>
      </c>
    </row>
    <row r="459" spans="1:17" x14ac:dyDescent="0.3">
      <c r="A459" s="60"/>
      <c r="B459" s="60"/>
      <c r="C459" s="60"/>
      <c r="D459" s="7"/>
      <c r="E459" s="6"/>
      <c r="F459" s="19" t="s">
        <v>559</v>
      </c>
      <c r="G459" s="22" t="s">
        <v>2386</v>
      </c>
      <c r="H459" s="17" t="s">
        <v>2387</v>
      </c>
      <c r="I459" s="72" t="s">
        <v>1913</v>
      </c>
      <c r="J459" s="16" t="s">
        <v>2388</v>
      </c>
      <c r="K459" s="15" t="s">
        <v>29</v>
      </c>
      <c r="L459" s="44">
        <v>0</v>
      </c>
      <c r="M459" s="14" t="s">
        <v>25</v>
      </c>
      <c r="N459" s="21">
        <v>43701</v>
      </c>
      <c r="O459" s="12" t="s">
        <v>17</v>
      </c>
      <c r="P459" s="11" t="s">
        <v>29</v>
      </c>
      <c r="Q459" s="10">
        <v>43703</v>
      </c>
    </row>
    <row r="460" spans="1:17" x14ac:dyDescent="0.3">
      <c r="A460" s="60"/>
      <c r="B460" s="60"/>
      <c r="C460" s="60"/>
      <c r="D460" s="7"/>
      <c r="E460" s="6"/>
      <c r="F460" s="19" t="s">
        <v>566</v>
      </c>
      <c r="G460" s="22" t="s">
        <v>2390</v>
      </c>
      <c r="H460" s="17" t="s">
        <v>2391</v>
      </c>
      <c r="I460" s="72" t="s">
        <v>1913</v>
      </c>
      <c r="J460" s="16" t="s">
        <v>2392</v>
      </c>
      <c r="K460" s="15" t="s">
        <v>29</v>
      </c>
      <c r="L460" s="44">
        <v>0</v>
      </c>
      <c r="M460" s="14" t="s">
        <v>25</v>
      </c>
      <c r="N460" s="21">
        <v>43701</v>
      </c>
      <c r="O460" s="12" t="s">
        <v>17</v>
      </c>
      <c r="P460" s="11" t="s">
        <v>29</v>
      </c>
      <c r="Q460" s="10">
        <v>43703</v>
      </c>
    </row>
    <row r="461" spans="1:17" x14ac:dyDescent="0.3">
      <c r="A461" s="60"/>
      <c r="B461" s="60"/>
      <c r="C461" s="60"/>
      <c r="D461" s="7"/>
      <c r="E461" s="6"/>
      <c r="F461" s="19" t="s">
        <v>573</v>
      </c>
      <c r="G461" s="22" t="s">
        <v>2394</v>
      </c>
      <c r="H461" s="17" t="s">
        <v>2395</v>
      </c>
      <c r="I461" s="72" t="s">
        <v>1913</v>
      </c>
      <c r="J461" s="16" t="s">
        <v>2396</v>
      </c>
      <c r="K461" s="15" t="s">
        <v>29</v>
      </c>
      <c r="L461" s="44">
        <v>0</v>
      </c>
      <c r="M461" s="14" t="s">
        <v>25</v>
      </c>
      <c r="N461" s="21">
        <v>43757</v>
      </c>
      <c r="O461" s="12" t="s">
        <v>17</v>
      </c>
      <c r="P461" s="11" t="s">
        <v>29</v>
      </c>
      <c r="Q461" s="10">
        <v>43759</v>
      </c>
    </row>
    <row r="462" spans="1:17" x14ac:dyDescent="0.3">
      <c r="A462" s="60"/>
      <c r="B462" s="60"/>
      <c r="C462" s="60"/>
      <c r="D462" s="7"/>
      <c r="E462" s="6"/>
      <c r="F462" s="20" t="s">
        <v>575</v>
      </c>
      <c r="G462" s="22" t="s">
        <v>2394</v>
      </c>
      <c r="H462" s="17" t="s">
        <v>2398</v>
      </c>
      <c r="I462" s="72" t="s">
        <v>1913</v>
      </c>
      <c r="J462" s="16">
        <v>4885</v>
      </c>
      <c r="K462" s="15" t="s">
        <v>29</v>
      </c>
      <c r="L462" s="44">
        <v>0</v>
      </c>
      <c r="M462" s="14" t="s">
        <v>25</v>
      </c>
      <c r="N462" s="21">
        <v>43757</v>
      </c>
      <c r="O462" s="12" t="s">
        <v>17</v>
      </c>
      <c r="P462" s="11" t="s">
        <v>29</v>
      </c>
      <c r="Q462" s="10">
        <v>43759</v>
      </c>
    </row>
    <row r="463" spans="1:17" x14ac:dyDescent="0.3">
      <c r="A463" s="60"/>
      <c r="B463" s="60"/>
      <c r="C463" s="60"/>
      <c r="D463" s="7"/>
      <c r="E463" s="6"/>
      <c r="F463" s="20" t="s">
        <v>1256</v>
      </c>
      <c r="G463" s="22" t="s">
        <v>2394</v>
      </c>
      <c r="H463" s="17" t="s">
        <v>2399</v>
      </c>
      <c r="I463" s="72" t="s">
        <v>1913</v>
      </c>
      <c r="J463" s="16">
        <v>4886</v>
      </c>
      <c r="K463" s="15" t="s">
        <v>29</v>
      </c>
      <c r="L463" s="44">
        <v>0</v>
      </c>
      <c r="M463" s="14" t="s">
        <v>25</v>
      </c>
      <c r="N463" s="21">
        <v>43757</v>
      </c>
      <c r="O463" s="12" t="s">
        <v>17</v>
      </c>
      <c r="P463" s="11" t="s">
        <v>29</v>
      </c>
      <c r="Q463" s="10">
        <v>43759</v>
      </c>
    </row>
    <row r="464" spans="1:17" x14ac:dyDescent="0.3">
      <c r="A464" s="60"/>
      <c r="B464" s="60"/>
      <c r="C464" s="60"/>
      <c r="D464" s="7"/>
      <c r="E464" s="6"/>
      <c r="F464" s="19" t="s">
        <v>580</v>
      </c>
      <c r="G464" s="22" t="s">
        <v>2394</v>
      </c>
      <c r="H464" s="17" t="s">
        <v>2400</v>
      </c>
      <c r="I464" s="72" t="s">
        <v>1913</v>
      </c>
      <c r="J464" s="16">
        <v>4887</v>
      </c>
      <c r="K464" s="15" t="s">
        <v>29</v>
      </c>
      <c r="L464" s="44">
        <v>0</v>
      </c>
      <c r="M464" s="14" t="s">
        <v>25</v>
      </c>
      <c r="N464" s="21">
        <v>43757</v>
      </c>
      <c r="O464" s="12" t="s">
        <v>17</v>
      </c>
      <c r="P464" s="11" t="s">
        <v>29</v>
      </c>
      <c r="Q464" s="10">
        <v>43759</v>
      </c>
    </row>
    <row r="465" spans="1:17" x14ac:dyDescent="0.3">
      <c r="A465" s="60"/>
      <c r="B465" s="60"/>
      <c r="C465" s="60"/>
      <c r="D465" s="7"/>
      <c r="E465" s="6"/>
      <c r="F465" s="20" t="s">
        <v>582</v>
      </c>
      <c r="G465" s="22" t="s">
        <v>2394</v>
      </c>
      <c r="H465" s="17" t="s">
        <v>2401</v>
      </c>
      <c r="I465" s="72" t="s">
        <v>1913</v>
      </c>
      <c r="J465" s="16">
        <v>4888</v>
      </c>
      <c r="K465" s="15" t="s">
        <v>29</v>
      </c>
      <c r="L465" s="44">
        <v>0</v>
      </c>
      <c r="M465" s="14" t="s">
        <v>25</v>
      </c>
      <c r="N465" s="21">
        <v>43757</v>
      </c>
      <c r="O465" s="12" t="s">
        <v>17</v>
      </c>
      <c r="P465" s="11" t="s">
        <v>29</v>
      </c>
      <c r="Q465" s="10">
        <v>43759</v>
      </c>
    </row>
    <row r="466" spans="1:17" x14ac:dyDescent="0.3">
      <c r="A466" s="60"/>
      <c r="B466" s="60"/>
      <c r="C466" s="60"/>
      <c r="D466" s="7"/>
      <c r="E466" s="6"/>
      <c r="F466" s="19" t="s">
        <v>589</v>
      </c>
      <c r="G466" s="22" t="s">
        <v>2402</v>
      </c>
      <c r="H466" s="17" t="s">
        <v>2403</v>
      </c>
      <c r="I466" s="72" t="s">
        <v>1913</v>
      </c>
      <c r="J466" s="16" t="s">
        <v>2404</v>
      </c>
      <c r="K466" s="15" t="s">
        <v>29</v>
      </c>
      <c r="L466" s="44">
        <v>0</v>
      </c>
      <c r="M466" s="14" t="s">
        <v>25</v>
      </c>
      <c r="N466" s="21">
        <v>43757</v>
      </c>
      <c r="O466" s="12" t="s">
        <v>17</v>
      </c>
      <c r="P466" s="11" t="s">
        <v>29</v>
      </c>
      <c r="Q466" s="10">
        <v>43759</v>
      </c>
    </row>
    <row r="467" spans="1:17" x14ac:dyDescent="0.3">
      <c r="A467" s="60"/>
      <c r="B467" s="60"/>
      <c r="C467" s="60"/>
      <c r="D467" s="7"/>
      <c r="E467" s="6"/>
      <c r="F467" s="20" t="s">
        <v>590</v>
      </c>
      <c r="G467" s="22" t="s">
        <v>2402</v>
      </c>
      <c r="H467" s="17" t="s">
        <v>2406</v>
      </c>
      <c r="I467" s="72" t="s">
        <v>1913</v>
      </c>
      <c r="J467" s="16">
        <v>4890</v>
      </c>
      <c r="K467" s="15" t="s">
        <v>29</v>
      </c>
      <c r="L467" s="44">
        <v>0</v>
      </c>
      <c r="M467" s="14" t="s">
        <v>25</v>
      </c>
      <c r="N467" s="21">
        <v>43757</v>
      </c>
      <c r="O467" s="12" t="s">
        <v>17</v>
      </c>
      <c r="P467" s="11" t="s">
        <v>29</v>
      </c>
      <c r="Q467" s="10">
        <v>43759</v>
      </c>
    </row>
    <row r="468" spans="1:17" x14ac:dyDescent="0.3">
      <c r="A468" s="60"/>
      <c r="B468" s="60"/>
      <c r="C468" s="60"/>
      <c r="D468" s="7"/>
      <c r="E468" s="6"/>
      <c r="F468" s="20" t="s">
        <v>591</v>
      </c>
      <c r="G468" s="22" t="s">
        <v>2402</v>
      </c>
      <c r="H468" s="17" t="s">
        <v>2407</v>
      </c>
      <c r="I468" s="72" t="s">
        <v>1913</v>
      </c>
      <c r="J468" s="16">
        <v>4891</v>
      </c>
      <c r="K468" s="15" t="s">
        <v>29</v>
      </c>
      <c r="L468" s="44">
        <v>0</v>
      </c>
      <c r="M468" s="14" t="s">
        <v>25</v>
      </c>
      <c r="N468" s="21">
        <v>43757</v>
      </c>
      <c r="O468" s="12" t="s">
        <v>17</v>
      </c>
      <c r="P468" s="11" t="s">
        <v>29</v>
      </c>
      <c r="Q468" s="10">
        <v>43759</v>
      </c>
    </row>
    <row r="469" spans="1:17" x14ac:dyDescent="0.3">
      <c r="A469" s="60"/>
      <c r="B469" s="60"/>
      <c r="C469" s="60"/>
      <c r="D469" s="7"/>
      <c r="E469" s="6"/>
      <c r="F469" s="19" t="s">
        <v>594</v>
      </c>
      <c r="G469" s="22" t="s">
        <v>2402</v>
      </c>
      <c r="H469" s="17" t="s">
        <v>2408</v>
      </c>
      <c r="I469" s="72" t="s">
        <v>1913</v>
      </c>
      <c r="J469" s="16">
        <v>4892</v>
      </c>
      <c r="K469" s="15" t="s">
        <v>29</v>
      </c>
      <c r="L469" s="44">
        <v>0</v>
      </c>
      <c r="M469" s="14" t="s">
        <v>25</v>
      </c>
      <c r="N469" s="21">
        <v>43757</v>
      </c>
      <c r="O469" s="12" t="s">
        <v>17</v>
      </c>
      <c r="P469" s="11" t="s">
        <v>29</v>
      </c>
      <c r="Q469" s="10">
        <v>43759</v>
      </c>
    </row>
    <row r="470" spans="1:17" x14ac:dyDescent="0.3">
      <c r="A470" s="60"/>
      <c r="B470" s="60"/>
      <c r="C470" s="60"/>
      <c r="D470" s="7"/>
      <c r="E470" s="6"/>
      <c r="F470" s="20" t="s">
        <v>596</v>
      </c>
      <c r="G470" s="22" t="s">
        <v>2402</v>
      </c>
      <c r="H470" s="17" t="s">
        <v>2409</v>
      </c>
      <c r="I470" s="72" t="s">
        <v>1913</v>
      </c>
      <c r="J470" s="16">
        <v>4893</v>
      </c>
      <c r="K470" s="15" t="s">
        <v>29</v>
      </c>
      <c r="L470" s="44">
        <v>0</v>
      </c>
      <c r="M470" s="14" t="s">
        <v>25</v>
      </c>
      <c r="N470" s="21">
        <v>43757</v>
      </c>
      <c r="O470" s="12" t="s">
        <v>17</v>
      </c>
      <c r="P470" s="11" t="s">
        <v>29</v>
      </c>
      <c r="Q470" s="10">
        <v>43759</v>
      </c>
    </row>
    <row r="471" spans="1:17" x14ac:dyDescent="0.3">
      <c r="A471" s="60"/>
      <c r="B471" s="60"/>
      <c r="C471" s="60"/>
      <c r="D471" s="7"/>
      <c r="E471" s="6"/>
      <c r="F471" s="19" t="s">
        <v>605</v>
      </c>
      <c r="G471" s="22" t="s">
        <v>2410</v>
      </c>
      <c r="H471" s="17" t="s">
        <v>2411</v>
      </c>
      <c r="I471" s="72" t="s">
        <v>1913</v>
      </c>
      <c r="J471" s="16" t="s">
        <v>2412</v>
      </c>
      <c r="K471" s="15" t="s">
        <v>29</v>
      </c>
      <c r="L471" s="44">
        <v>0</v>
      </c>
      <c r="M471" s="14" t="s">
        <v>25</v>
      </c>
      <c r="N471" s="21">
        <v>43757</v>
      </c>
      <c r="O471" s="12" t="s">
        <v>17</v>
      </c>
      <c r="P471" s="11" t="s">
        <v>29</v>
      </c>
      <c r="Q471" s="10">
        <v>43759</v>
      </c>
    </row>
    <row r="472" spans="1:17" x14ac:dyDescent="0.3">
      <c r="A472" s="60"/>
      <c r="B472" s="60"/>
      <c r="C472" s="60"/>
      <c r="D472" s="7"/>
      <c r="E472" s="6"/>
      <c r="F472" s="19" t="s">
        <v>613</v>
      </c>
      <c r="G472" s="22" t="s">
        <v>2415</v>
      </c>
      <c r="H472" s="17" t="s">
        <v>2416</v>
      </c>
      <c r="I472" s="72" t="s">
        <v>1913</v>
      </c>
      <c r="J472" s="16" t="s">
        <v>2417</v>
      </c>
      <c r="K472" s="15" t="s">
        <v>29</v>
      </c>
      <c r="L472" s="44">
        <v>0</v>
      </c>
      <c r="M472" s="14" t="s">
        <v>25</v>
      </c>
      <c r="N472" s="21">
        <v>43757</v>
      </c>
      <c r="O472" s="12" t="s">
        <v>17</v>
      </c>
      <c r="P472" s="11" t="s">
        <v>29</v>
      </c>
      <c r="Q472" s="10">
        <v>43759</v>
      </c>
    </row>
    <row r="473" spans="1:17" x14ac:dyDescent="0.3">
      <c r="A473" s="60"/>
      <c r="B473" s="60"/>
      <c r="C473" s="60"/>
      <c r="D473" s="7"/>
      <c r="E473" s="6"/>
      <c r="F473" s="20" t="s">
        <v>615</v>
      </c>
      <c r="G473" s="22" t="s">
        <v>2415</v>
      </c>
      <c r="H473" s="17" t="s">
        <v>2419</v>
      </c>
      <c r="I473" s="72" t="s">
        <v>1913</v>
      </c>
      <c r="J473" s="16" t="s">
        <v>2420</v>
      </c>
      <c r="K473" s="15" t="s">
        <v>29</v>
      </c>
      <c r="L473" s="44">
        <v>0</v>
      </c>
      <c r="M473" s="14" t="s">
        <v>25</v>
      </c>
      <c r="N473" s="21">
        <v>43757</v>
      </c>
      <c r="O473" s="12" t="s">
        <v>17</v>
      </c>
      <c r="P473" s="11" t="s">
        <v>29</v>
      </c>
      <c r="Q473" s="10">
        <v>43759</v>
      </c>
    </row>
    <row r="474" spans="1:17" x14ac:dyDescent="0.3">
      <c r="A474" s="60"/>
      <c r="B474" s="60"/>
      <c r="C474" s="60"/>
      <c r="D474" s="7"/>
      <c r="E474" s="6"/>
      <c r="F474" s="20" t="s">
        <v>616</v>
      </c>
      <c r="G474" s="22" t="s">
        <v>2415</v>
      </c>
      <c r="H474" s="17" t="s">
        <v>2421</v>
      </c>
      <c r="I474" s="72" t="s">
        <v>1913</v>
      </c>
      <c r="J474" s="16" t="s">
        <v>2422</v>
      </c>
      <c r="K474" s="15" t="s">
        <v>29</v>
      </c>
      <c r="L474" s="44">
        <v>0</v>
      </c>
      <c r="M474" s="14" t="s">
        <v>25</v>
      </c>
      <c r="N474" s="21">
        <v>43757</v>
      </c>
      <c r="O474" s="12" t="s">
        <v>17</v>
      </c>
      <c r="P474" s="11" t="s">
        <v>29</v>
      </c>
      <c r="Q474" s="10">
        <v>43759</v>
      </c>
    </row>
    <row r="475" spans="1:17" x14ac:dyDescent="0.3">
      <c r="A475" s="60"/>
      <c r="B475" s="60"/>
      <c r="C475" s="60"/>
      <c r="D475" s="7"/>
      <c r="E475" s="6"/>
      <c r="F475" s="19" t="s">
        <v>622</v>
      </c>
      <c r="G475" s="22" t="s">
        <v>2415</v>
      </c>
      <c r="H475" s="17" t="s">
        <v>2423</v>
      </c>
      <c r="I475" s="72" t="s">
        <v>1913</v>
      </c>
      <c r="J475" s="16" t="s">
        <v>2424</v>
      </c>
      <c r="K475" s="15" t="s">
        <v>29</v>
      </c>
      <c r="L475" s="44">
        <v>0</v>
      </c>
      <c r="M475" s="14" t="s">
        <v>25</v>
      </c>
      <c r="N475" s="21">
        <v>43757</v>
      </c>
      <c r="O475" s="12" t="s">
        <v>17</v>
      </c>
      <c r="P475" s="11" t="s">
        <v>29</v>
      </c>
      <c r="Q475" s="10">
        <v>43759</v>
      </c>
    </row>
    <row r="476" spans="1:17" x14ac:dyDescent="0.3">
      <c r="A476" s="60"/>
      <c r="B476" s="60"/>
      <c r="C476" s="60"/>
      <c r="D476" s="7"/>
      <c r="E476" s="6"/>
      <c r="F476" s="20" t="s">
        <v>623</v>
      </c>
      <c r="G476" s="22" t="s">
        <v>2415</v>
      </c>
      <c r="H476" s="17" t="s">
        <v>2425</v>
      </c>
      <c r="I476" s="72" t="s">
        <v>1913</v>
      </c>
      <c r="J476" s="16">
        <v>4896</v>
      </c>
      <c r="K476" s="15" t="s">
        <v>29</v>
      </c>
      <c r="L476" s="44">
        <v>0</v>
      </c>
      <c r="M476" s="14" t="s">
        <v>25</v>
      </c>
      <c r="N476" s="21">
        <v>43757</v>
      </c>
      <c r="O476" s="12" t="s">
        <v>17</v>
      </c>
      <c r="P476" s="11" t="s">
        <v>29</v>
      </c>
      <c r="Q476" s="10">
        <v>43759</v>
      </c>
    </row>
    <row r="477" spans="1:17" x14ac:dyDescent="0.3">
      <c r="A477" s="60"/>
      <c r="B477" s="60"/>
      <c r="C477" s="60"/>
      <c r="D477" s="7"/>
      <c r="E477" s="6"/>
      <c r="F477" s="20" t="s">
        <v>624</v>
      </c>
      <c r="G477" s="22" t="s">
        <v>2415</v>
      </c>
      <c r="H477" s="17" t="s">
        <v>2426</v>
      </c>
      <c r="I477" s="72" t="s">
        <v>1913</v>
      </c>
      <c r="J477" s="16" t="s">
        <v>2427</v>
      </c>
      <c r="K477" s="15" t="s">
        <v>29</v>
      </c>
      <c r="L477" s="44">
        <v>0</v>
      </c>
      <c r="M477" s="14" t="s">
        <v>25</v>
      </c>
      <c r="N477" s="21">
        <v>43757</v>
      </c>
      <c r="O477" s="12" t="s">
        <v>17</v>
      </c>
      <c r="P477" s="11" t="s">
        <v>29</v>
      </c>
      <c r="Q477" s="10">
        <v>43759</v>
      </c>
    </row>
    <row r="478" spans="1:17" x14ac:dyDescent="0.3">
      <c r="A478" s="60"/>
      <c r="B478" s="60"/>
      <c r="C478" s="60"/>
      <c r="D478" s="7"/>
      <c r="E478" s="6"/>
      <c r="F478" s="19" t="s">
        <v>627</v>
      </c>
      <c r="G478" s="22" t="s">
        <v>2415</v>
      </c>
      <c r="H478" s="17" t="s">
        <v>2428</v>
      </c>
      <c r="I478" s="72" t="s">
        <v>1913</v>
      </c>
      <c r="J478" s="16" t="s">
        <v>2429</v>
      </c>
      <c r="K478" s="15" t="s">
        <v>29</v>
      </c>
      <c r="L478" s="44">
        <v>0</v>
      </c>
      <c r="M478" s="14" t="s">
        <v>25</v>
      </c>
      <c r="N478" s="21">
        <v>43757</v>
      </c>
      <c r="O478" s="12" t="s">
        <v>17</v>
      </c>
      <c r="P478" s="11" t="s">
        <v>29</v>
      </c>
      <c r="Q478" s="10">
        <v>43759</v>
      </c>
    </row>
    <row r="479" spans="1:17" x14ac:dyDescent="0.3">
      <c r="A479" s="60"/>
      <c r="B479" s="60"/>
      <c r="C479" s="60"/>
      <c r="D479" s="7"/>
      <c r="E479" s="6"/>
      <c r="F479" s="20" t="s">
        <v>629</v>
      </c>
      <c r="G479" s="22" t="s">
        <v>2415</v>
      </c>
      <c r="H479" s="17" t="s">
        <v>2430</v>
      </c>
      <c r="I479" s="72" t="s">
        <v>1913</v>
      </c>
      <c r="J479" s="16" t="s">
        <v>2431</v>
      </c>
      <c r="K479" s="15" t="s">
        <v>29</v>
      </c>
      <c r="L479" s="44">
        <v>0</v>
      </c>
      <c r="M479" s="14" t="s">
        <v>25</v>
      </c>
      <c r="N479" s="21">
        <v>43757</v>
      </c>
      <c r="O479" s="12" t="s">
        <v>17</v>
      </c>
      <c r="P479" s="11" t="s">
        <v>29</v>
      </c>
      <c r="Q479" s="10">
        <v>43759</v>
      </c>
    </row>
    <row r="480" spans="1:17" x14ac:dyDescent="0.3">
      <c r="A480" s="60"/>
      <c r="B480" s="60"/>
      <c r="C480" s="60"/>
      <c r="D480" s="7"/>
      <c r="E480" s="6"/>
      <c r="F480" s="19" t="s">
        <v>637</v>
      </c>
      <c r="G480" s="22" t="s">
        <v>2432</v>
      </c>
      <c r="H480" s="17" t="s">
        <v>2433</v>
      </c>
      <c r="I480" s="72" t="s">
        <v>1913</v>
      </c>
      <c r="J480" s="16" t="s">
        <v>2434</v>
      </c>
      <c r="K480" s="15" t="s">
        <v>29</v>
      </c>
      <c r="L480" s="44">
        <v>0</v>
      </c>
      <c r="M480" s="14" t="s">
        <v>25</v>
      </c>
      <c r="N480" s="21">
        <v>43857</v>
      </c>
      <c r="O480" s="12" t="s">
        <v>17</v>
      </c>
      <c r="P480" s="11" t="s">
        <v>29</v>
      </c>
      <c r="Q480" s="10">
        <v>43859</v>
      </c>
    </row>
    <row r="481" spans="1:17" x14ac:dyDescent="0.3">
      <c r="A481" s="60"/>
      <c r="B481" s="60"/>
      <c r="C481" s="60"/>
      <c r="D481" s="7"/>
      <c r="E481" s="6"/>
      <c r="F481" s="20" t="s">
        <v>638</v>
      </c>
      <c r="G481" s="22" t="s">
        <v>2432</v>
      </c>
      <c r="H481" s="17" t="s">
        <v>2436</v>
      </c>
      <c r="I481" s="72" t="s">
        <v>1913</v>
      </c>
      <c r="J481" s="16">
        <v>4898</v>
      </c>
      <c r="K481" s="15" t="s">
        <v>29</v>
      </c>
      <c r="L481" s="44">
        <v>0</v>
      </c>
      <c r="M481" s="14" t="s">
        <v>25</v>
      </c>
      <c r="N481" s="21">
        <v>43857</v>
      </c>
      <c r="O481" s="12" t="s">
        <v>17</v>
      </c>
      <c r="P481" s="11" t="s">
        <v>29</v>
      </c>
      <c r="Q481" s="10">
        <v>43859</v>
      </c>
    </row>
    <row r="482" spans="1:17" x14ac:dyDescent="0.3">
      <c r="A482" s="60"/>
      <c r="B482" s="60"/>
      <c r="C482" s="60"/>
      <c r="D482" s="7"/>
      <c r="E482" s="6"/>
      <c r="F482" s="20" t="s">
        <v>639</v>
      </c>
      <c r="G482" s="22" t="s">
        <v>2432</v>
      </c>
      <c r="H482" s="17" t="s">
        <v>2437</v>
      </c>
      <c r="I482" s="72" t="s">
        <v>1913</v>
      </c>
      <c r="J482" s="16">
        <v>4899</v>
      </c>
      <c r="K482" s="15" t="s">
        <v>29</v>
      </c>
      <c r="L482" s="44">
        <v>0</v>
      </c>
      <c r="M482" s="14" t="s">
        <v>25</v>
      </c>
      <c r="N482" s="21">
        <v>43857</v>
      </c>
      <c r="O482" s="12" t="s">
        <v>17</v>
      </c>
      <c r="P482" s="11" t="s">
        <v>29</v>
      </c>
      <c r="Q482" s="10">
        <v>43859</v>
      </c>
    </row>
    <row r="483" spans="1:17" x14ac:dyDescent="0.3">
      <c r="A483" s="60"/>
      <c r="B483" s="60"/>
      <c r="C483" s="60"/>
      <c r="D483" s="7"/>
      <c r="E483" s="6"/>
      <c r="F483" s="19" t="s">
        <v>643</v>
      </c>
      <c r="G483" s="22" t="s">
        <v>2432</v>
      </c>
      <c r="H483" s="17" t="s">
        <v>2438</v>
      </c>
      <c r="I483" s="72" t="s">
        <v>1913</v>
      </c>
      <c r="J483" s="16">
        <v>4900</v>
      </c>
      <c r="K483" s="15" t="s">
        <v>29</v>
      </c>
      <c r="L483" s="44">
        <v>0</v>
      </c>
      <c r="M483" s="14" t="s">
        <v>25</v>
      </c>
      <c r="N483" s="21">
        <v>43857</v>
      </c>
      <c r="O483" s="12" t="s">
        <v>17</v>
      </c>
      <c r="P483" s="11" t="s">
        <v>29</v>
      </c>
      <c r="Q483" s="10">
        <v>43859</v>
      </c>
    </row>
    <row r="484" spans="1:17" x14ac:dyDescent="0.3">
      <c r="A484" s="60"/>
      <c r="B484" s="60"/>
      <c r="C484" s="60"/>
      <c r="D484" s="7"/>
      <c r="E484" s="6"/>
      <c r="F484" s="20" t="s">
        <v>645</v>
      </c>
      <c r="G484" s="22" t="s">
        <v>2432</v>
      </c>
      <c r="H484" s="17" t="s">
        <v>2439</v>
      </c>
      <c r="I484" s="72" t="s">
        <v>1913</v>
      </c>
      <c r="J484" s="16">
        <v>4901</v>
      </c>
      <c r="K484" s="15" t="s">
        <v>29</v>
      </c>
      <c r="L484" s="44">
        <v>0</v>
      </c>
      <c r="M484" s="14" t="s">
        <v>25</v>
      </c>
      <c r="N484" s="21">
        <v>43857</v>
      </c>
      <c r="O484" s="12" t="s">
        <v>17</v>
      </c>
      <c r="P484" s="11" t="s">
        <v>29</v>
      </c>
      <c r="Q484" s="10">
        <v>43859</v>
      </c>
    </row>
    <row r="485" spans="1:17" x14ac:dyDescent="0.3">
      <c r="A485" s="60"/>
      <c r="B485" s="60"/>
      <c r="C485" s="60"/>
      <c r="D485" s="7"/>
      <c r="E485" s="6"/>
      <c r="F485" s="19" t="s">
        <v>652</v>
      </c>
      <c r="G485" s="22" t="s">
        <v>2440</v>
      </c>
      <c r="H485" s="17" t="s">
        <v>2441</v>
      </c>
      <c r="I485" s="72" t="s">
        <v>1913</v>
      </c>
      <c r="J485" s="16" t="s">
        <v>2442</v>
      </c>
      <c r="K485" s="15" t="s">
        <v>29</v>
      </c>
      <c r="L485" s="44">
        <v>0</v>
      </c>
      <c r="M485" s="14" t="s">
        <v>25</v>
      </c>
      <c r="N485" s="21">
        <v>43857</v>
      </c>
      <c r="O485" s="12" t="s">
        <v>17</v>
      </c>
      <c r="P485" s="11" t="s">
        <v>29</v>
      </c>
      <c r="Q485" s="10">
        <v>43859</v>
      </c>
    </row>
    <row r="486" spans="1:17" x14ac:dyDescent="0.3">
      <c r="A486" s="60"/>
      <c r="B486" s="60"/>
      <c r="C486" s="60"/>
      <c r="D486" s="7"/>
      <c r="E486" s="6"/>
      <c r="F486" s="20" t="s">
        <v>653</v>
      </c>
      <c r="G486" s="22" t="s">
        <v>2440</v>
      </c>
      <c r="H486" s="17" t="s">
        <v>2444</v>
      </c>
      <c r="I486" s="72" t="s">
        <v>1913</v>
      </c>
      <c r="J486" s="16">
        <v>4903</v>
      </c>
      <c r="K486" s="15" t="s">
        <v>29</v>
      </c>
      <c r="L486" s="44">
        <v>0</v>
      </c>
      <c r="M486" s="14" t="s">
        <v>25</v>
      </c>
      <c r="N486" s="21">
        <v>43857</v>
      </c>
      <c r="O486" s="12" t="s">
        <v>17</v>
      </c>
      <c r="P486" s="11" t="s">
        <v>29</v>
      </c>
      <c r="Q486" s="10">
        <v>43859</v>
      </c>
    </row>
    <row r="487" spans="1:17" x14ac:dyDescent="0.3">
      <c r="A487" s="60"/>
      <c r="B487" s="60"/>
      <c r="C487" s="60"/>
      <c r="D487" s="7"/>
      <c r="E487" s="6"/>
      <c r="F487" s="20" t="s">
        <v>654</v>
      </c>
      <c r="G487" s="22" t="s">
        <v>2440</v>
      </c>
      <c r="H487" s="17" t="s">
        <v>2445</v>
      </c>
      <c r="I487" s="72" t="s">
        <v>1913</v>
      </c>
      <c r="J487" s="16">
        <v>4904</v>
      </c>
      <c r="K487" s="15" t="s">
        <v>29</v>
      </c>
      <c r="L487" s="44">
        <v>0</v>
      </c>
      <c r="M487" s="14" t="s">
        <v>25</v>
      </c>
      <c r="N487" s="21">
        <v>43857</v>
      </c>
      <c r="O487" s="12" t="s">
        <v>17</v>
      </c>
      <c r="P487" s="11" t="s">
        <v>29</v>
      </c>
      <c r="Q487" s="10">
        <v>43859</v>
      </c>
    </row>
    <row r="488" spans="1:17" x14ac:dyDescent="0.3">
      <c r="A488" s="60"/>
      <c r="B488" s="60"/>
      <c r="C488" s="60"/>
      <c r="D488" s="7"/>
      <c r="E488" s="6"/>
      <c r="F488" s="19" t="s">
        <v>659</v>
      </c>
      <c r="G488" s="22" t="s">
        <v>2440</v>
      </c>
      <c r="H488" s="17" t="s">
        <v>2446</v>
      </c>
      <c r="I488" s="72" t="s">
        <v>1913</v>
      </c>
      <c r="J488" s="16">
        <v>4905</v>
      </c>
      <c r="K488" s="15" t="s">
        <v>29</v>
      </c>
      <c r="L488" s="44">
        <v>0</v>
      </c>
      <c r="M488" s="14" t="s">
        <v>25</v>
      </c>
      <c r="N488" s="21">
        <v>43857</v>
      </c>
      <c r="O488" s="12" t="s">
        <v>17</v>
      </c>
      <c r="P488" s="11" t="s">
        <v>29</v>
      </c>
      <c r="Q488" s="10">
        <v>43859</v>
      </c>
    </row>
    <row r="489" spans="1:17" x14ac:dyDescent="0.3">
      <c r="A489" s="60"/>
      <c r="B489" s="60"/>
      <c r="C489" s="60"/>
      <c r="D489" s="7"/>
      <c r="E489" s="6"/>
      <c r="F489" s="20" t="s">
        <v>660</v>
      </c>
      <c r="G489" s="22" t="s">
        <v>2440</v>
      </c>
      <c r="H489" s="17" t="s">
        <v>2447</v>
      </c>
      <c r="I489" s="72" t="s">
        <v>1913</v>
      </c>
      <c r="J489" s="16">
        <v>4906</v>
      </c>
      <c r="K489" s="15" t="s">
        <v>29</v>
      </c>
      <c r="L489" s="44">
        <v>0</v>
      </c>
      <c r="M489" s="14" t="s">
        <v>25</v>
      </c>
      <c r="N489" s="21">
        <v>43857</v>
      </c>
      <c r="O489" s="12" t="s">
        <v>17</v>
      </c>
      <c r="P489" s="11" t="s">
        <v>29</v>
      </c>
      <c r="Q489" s="10">
        <v>43859</v>
      </c>
    </row>
    <row r="490" spans="1:17" x14ac:dyDescent="0.3">
      <c r="A490" s="60"/>
      <c r="B490" s="60"/>
      <c r="C490" s="60"/>
      <c r="D490" s="7"/>
      <c r="E490" s="6"/>
      <c r="F490" s="19" t="s">
        <v>665</v>
      </c>
      <c r="G490" s="22" t="s">
        <v>2448</v>
      </c>
      <c r="H490" s="17" t="s">
        <v>2449</v>
      </c>
      <c r="I490" s="72" t="s">
        <v>1913</v>
      </c>
      <c r="J490" s="16" t="s">
        <v>2450</v>
      </c>
      <c r="K490" s="15" t="s">
        <v>29</v>
      </c>
      <c r="L490" s="44">
        <v>0</v>
      </c>
      <c r="M490" s="14" t="s">
        <v>25</v>
      </c>
      <c r="N490" s="21">
        <v>43857</v>
      </c>
      <c r="O490" s="12" t="s">
        <v>17</v>
      </c>
      <c r="P490" s="11" t="s">
        <v>29</v>
      </c>
      <c r="Q490" s="10">
        <v>43859</v>
      </c>
    </row>
    <row r="491" spans="1:17" x14ac:dyDescent="0.3">
      <c r="A491" s="60"/>
      <c r="B491" s="60"/>
      <c r="C491" s="60"/>
      <c r="D491" s="7"/>
      <c r="E491" s="6"/>
      <c r="F491" s="20" t="s">
        <v>666</v>
      </c>
      <c r="G491" s="22" t="s">
        <v>2448</v>
      </c>
      <c r="H491" s="17" t="s">
        <v>2452</v>
      </c>
      <c r="I491" s="72" t="s">
        <v>1913</v>
      </c>
      <c r="J491" s="16">
        <v>4908</v>
      </c>
      <c r="K491" s="15" t="s">
        <v>29</v>
      </c>
      <c r="L491" s="44">
        <v>0</v>
      </c>
      <c r="M491" s="14" t="s">
        <v>25</v>
      </c>
      <c r="N491" s="21">
        <v>43857</v>
      </c>
      <c r="O491" s="12" t="s">
        <v>17</v>
      </c>
      <c r="P491" s="11" t="s">
        <v>29</v>
      </c>
      <c r="Q491" s="10">
        <v>43859</v>
      </c>
    </row>
    <row r="492" spans="1:17" x14ac:dyDescent="0.3">
      <c r="A492" s="60"/>
      <c r="B492" s="60"/>
      <c r="C492" s="60"/>
      <c r="D492" s="7"/>
      <c r="E492" s="6"/>
      <c r="F492" s="20" t="s">
        <v>1310</v>
      </c>
      <c r="G492" s="22" t="s">
        <v>2448</v>
      </c>
      <c r="H492" s="17" t="s">
        <v>2453</v>
      </c>
      <c r="I492" s="72" t="s">
        <v>1913</v>
      </c>
      <c r="J492" s="16">
        <v>4909</v>
      </c>
      <c r="K492" s="15" t="s">
        <v>29</v>
      </c>
      <c r="L492" s="44">
        <v>0</v>
      </c>
      <c r="M492" s="14" t="s">
        <v>25</v>
      </c>
      <c r="N492" s="21">
        <v>43857</v>
      </c>
      <c r="O492" s="12" t="s">
        <v>17</v>
      </c>
      <c r="P492" s="11" t="s">
        <v>29</v>
      </c>
      <c r="Q492" s="10">
        <v>43859</v>
      </c>
    </row>
    <row r="493" spans="1:17" x14ac:dyDescent="0.3">
      <c r="A493" s="60"/>
      <c r="B493" s="60"/>
      <c r="C493" s="60"/>
      <c r="D493" s="7"/>
      <c r="E493" s="6"/>
      <c r="F493" s="19" t="s">
        <v>668</v>
      </c>
      <c r="G493" s="22" t="s">
        <v>2448</v>
      </c>
      <c r="H493" s="17" t="s">
        <v>2454</v>
      </c>
      <c r="I493" s="72" t="s">
        <v>1913</v>
      </c>
      <c r="J493" s="16">
        <v>4910</v>
      </c>
      <c r="K493" s="15" t="s">
        <v>29</v>
      </c>
      <c r="L493" s="44">
        <v>0</v>
      </c>
      <c r="M493" s="14" t="s">
        <v>25</v>
      </c>
      <c r="N493" s="21">
        <v>43857</v>
      </c>
      <c r="O493" s="12" t="s">
        <v>17</v>
      </c>
      <c r="P493" s="11" t="s">
        <v>29</v>
      </c>
      <c r="Q493" s="10">
        <v>43859</v>
      </c>
    </row>
    <row r="494" spans="1:17" x14ac:dyDescent="0.3">
      <c r="A494" s="60"/>
      <c r="B494" s="60"/>
      <c r="C494" s="60"/>
      <c r="D494" s="7"/>
      <c r="E494" s="6"/>
      <c r="F494" s="20" t="s">
        <v>670</v>
      </c>
      <c r="G494" s="22" t="s">
        <v>2448</v>
      </c>
      <c r="H494" s="17" t="s">
        <v>2455</v>
      </c>
      <c r="I494" s="72" t="s">
        <v>1913</v>
      </c>
      <c r="J494" s="16">
        <v>4911</v>
      </c>
      <c r="K494" s="15" t="s">
        <v>29</v>
      </c>
      <c r="L494" s="44">
        <v>0</v>
      </c>
      <c r="M494" s="14" t="s">
        <v>25</v>
      </c>
      <c r="N494" s="21">
        <v>43857</v>
      </c>
      <c r="O494" s="12" t="s">
        <v>17</v>
      </c>
      <c r="P494" s="11" t="s">
        <v>29</v>
      </c>
      <c r="Q494" s="10">
        <v>43859</v>
      </c>
    </row>
    <row r="495" spans="1:17" x14ac:dyDescent="0.3">
      <c r="A495" s="60"/>
      <c r="B495" s="60"/>
      <c r="C495" s="60"/>
      <c r="D495" s="7"/>
      <c r="E495" s="6"/>
      <c r="F495" s="19" t="s">
        <v>682</v>
      </c>
      <c r="G495" s="22" t="s">
        <v>2461</v>
      </c>
      <c r="H495" s="17" t="s">
        <v>2462</v>
      </c>
      <c r="I495" s="72" t="s">
        <v>1913</v>
      </c>
      <c r="J495" s="16" t="s">
        <v>2463</v>
      </c>
      <c r="K495" s="15" t="s">
        <v>29</v>
      </c>
      <c r="L495" s="44">
        <v>0</v>
      </c>
      <c r="M495" s="14" t="s">
        <v>25</v>
      </c>
      <c r="N495" s="21" t="s">
        <v>1197</v>
      </c>
      <c r="O495" s="12" t="s">
        <v>17</v>
      </c>
      <c r="P495" s="11" t="s">
        <v>29</v>
      </c>
      <c r="Q495" s="10">
        <v>43906</v>
      </c>
    </row>
    <row r="496" spans="1:17" x14ac:dyDescent="0.3">
      <c r="A496" s="60"/>
      <c r="B496" s="60"/>
      <c r="C496" s="60"/>
      <c r="D496" s="7"/>
      <c r="E496" s="6"/>
      <c r="F496" s="20" t="s">
        <v>684</v>
      </c>
      <c r="G496" s="22" t="s">
        <v>2461</v>
      </c>
      <c r="H496" s="17" t="s">
        <v>2465</v>
      </c>
      <c r="I496" s="72" t="s">
        <v>1913</v>
      </c>
      <c r="J496" s="16">
        <v>4914</v>
      </c>
      <c r="K496" s="15" t="s">
        <v>29</v>
      </c>
      <c r="L496" s="44">
        <v>0</v>
      </c>
      <c r="M496" s="14" t="s">
        <v>25</v>
      </c>
      <c r="N496" s="21" t="s">
        <v>1197</v>
      </c>
      <c r="O496" s="12" t="s">
        <v>17</v>
      </c>
      <c r="P496" s="11" t="s">
        <v>29</v>
      </c>
      <c r="Q496" s="10">
        <v>43906</v>
      </c>
    </row>
    <row r="497" spans="1:17" x14ac:dyDescent="0.3">
      <c r="A497" s="60"/>
      <c r="B497" s="60"/>
      <c r="C497" s="60"/>
      <c r="D497" s="7"/>
      <c r="E497" s="6"/>
      <c r="F497" s="20" t="s">
        <v>685</v>
      </c>
      <c r="G497" s="22" t="s">
        <v>2461</v>
      </c>
      <c r="H497" s="17" t="s">
        <v>2466</v>
      </c>
      <c r="I497" s="72" t="s">
        <v>1913</v>
      </c>
      <c r="J497" s="16">
        <v>4915</v>
      </c>
      <c r="K497" s="15" t="s">
        <v>29</v>
      </c>
      <c r="L497" s="44">
        <v>0</v>
      </c>
      <c r="M497" s="14" t="s">
        <v>25</v>
      </c>
      <c r="N497" s="21" t="s">
        <v>1197</v>
      </c>
      <c r="O497" s="12" t="s">
        <v>17</v>
      </c>
      <c r="P497" s="11" t="s">
        <v>29</v>
      </c>
      <c r="Q497" s="10">
        <v>43906</v>
      </c>
    </row>
    <row r="498" spans="1:17" x14ac:dyDescent="0.3">
      <c r="A498" s="60"/>
      <c r="B498" s="60"/>
      <c r="C498" s="60"/>
      <c r="D498" s="7"/>
      <c r="E498" s="6"/>
      <c r="F498" s="19" t="s">
        <v>691</v>
      </c>
      <c r="G498" s="22" t="s">
        <v>2461</v>
      </c>
      <c r="H498" s="17" t="s">
        <v>2467</v>
      </c>
      <c r="I498" s="72" t="s">
        <v>1913</v>
      </c>
      <c r="J498" s="16">
        <v>4916</v>
      </c>
      <c r="K498" s="15" t="s">
        <v>29</v>
      </c>
      <c r="L498" s="44">
        <v>0</v>
      </c>
      <c r="M498" s="14" t="s">
        <v>25</v>
      </c>
      <c r="N498" s="21" t="s">
        <v>1197</v>
      </c>
      <c r="O498" s="12" t="s">
        <v>17</v>
      </c>
      <c r="P498" s="11" t="s">
        <v>29</v>
      </c>
      <c r="Q498" s="10">
        <v>43906</v>
      </c>
    </row>
    <row r="499" spans="1:17" x14ac:dyDescent="0.3">
      <c r="A499" s="60"/>
      <c r="B499" s="60"/>
      <c r="C499" s="60"/>
      <c r="D499" s="7"/>
      <c r="E499" s="6"/>
      <c r="F499" s="20" t="s">
        <v>692</v>
      </c>
      <c r="G499" s="22" t="s">
        <v>2461</v>
      </c>
      <c r="H499" s="17" t="s">
        <v>2468</v>
      </c>
      <c r="I499" s="72" t="s">
        <v>1913</v>
      </c>
      <c r="J499" s="16">
        <v>4917</v>
      </c>
      <c r="K499" s="15" t="s">
        <v>29</v>
      </c>
      <c r="L499" s="44">
        <v>0</v>
      </c>
      <c r="M499" s="14" t="s">
        <v>25</v>
      </c>
      <c r="N499" s="21" t="s">
        <v>1197</v>
      </c>
      <c r="O499" s="12" t="s">
        <v>17</v>
      </c>
      <c r="P499" s="11" t="s">
        <v>29</v>
      </c>
      <c r="Q499" s="10">
        <v>43906</v>
      </c>
    </row>
    <row r="500" spans="1:17" x14ac:dyDescent="0.3">
      <c r="A500" s="60"/>
      <c r="B500" s="60"/>
      <c r="C500" s="60"/>
      <c r="D500" s="7"/>
      <c r="E500" s="6"/>
      <c r="F500" s="19" t="s">
        <v>698</v>
      </c>
      <c r="G500" s="22" t="s">
        <v>2469</v>
      </c>
      <c r="H500" s="17" t="s">
        <v>2470</v>
      </c>
      <c r="I500" s="72" t="s">
        <v>1913</v>
      </c>
      <c r="J500" s="16" t="s">
        <v>2471</v>
      </c>
      <c r="K500" s="15" t="s">
        <v>29</v>
      </c>
      <c r="L500" s="44">
        <v>0</v>
      </c>
      <c r="M500" s="14" t="s">
        <v>25</v>
      </c>
      <c r="N500" s="21" t="s">
        <v>1197</v>
      </c>
      <c r="O500" s="12" t="s">
        <v>17</v>
      </c>
      <c r="P500" s="11" t="s">
        <v>29</v>
      </c>
      <c r="Q500" s="10">
        <v>43906</v>
      </c>
    </row>
    <row r="501" spans="1:17" x14ac:dyDescent="0.3">
      <c r="A501" s="60"/>
      <c r="B501" s="60"/>
      <c r="C501" s="60"/>
      <c r="D501" s="7"/>
      <c r="E501" s="6"/>
      <c r="F501" s="19" t="s">
        <v>707</v>
      </c>
      <c r="G501" s="22" t="s">
        <v>2473</v>
      </c>
      <c r="H501" s="17" t="s">
        <v>2474</v>
      </c>
      <c r="I501" s="72" t="s">
        <v>1913</v>
      </c>
      <c r="J501" s="16" t="s">
        <v>2475</v>
      </c>
      <c r="K501" s="15" t="s">
        <v>29</v>
      </c>
      <c r="L501" s="44">
        <v>0</v>
      </c>
      <c r="M501" s="14" t="s">
        <v>25</v>
      </c>
      <c r="N501" s="21" t="s">
        <v>1197</v>
      </c>
      <c r="O501" s="12" t="s">
        <v>17</v>
      </c>
      <c r="P501" s="11" t="s">
        <v>29</v>
      </c>
      <c r="Q501" s="10">
        <v>43906</v>
      </c>
    </row>
    <row r="502" spans="1:17" x14ac:dyDescent="0.3">
      <c r="A502" s="60"/>
      <c r="B502" s="60"/>
      <c r="C502" s="60"/>
      <c r="D502" s="7"/>
      <c r="E502" s="6"/>
      <c r="F502" s="20" t="s">
        <v>708</v>
      </c>
      <c r="G502" s="22" t="s">
        <v>2473</v>
      </c>
      <c r="H502" s="17" t="s">
        <v>2477</v>
      </c>
      <c r="I502" s="72" t="s">
        <v>1913</v>
      </c>
      <c r="J502" s="16">
        <v>4920</v>
      </c>
      <c r="K502" s="15" t="s">
        <v>29</v>
      </c>
      <c r="L502" s="44">
        <v>0</v>
      </c>
      <c r="M502" s="14" t="s">
        <v>25</v>
      </c>
      <c r="N502" s="21" t="s">
        <v>1197</v>
      </c>
      <c r="O502" s="12" t="s">
        <v>17</v>
      </c>
      <c r="P502" s="11" t="s">
        <v>29</v>
      </c>
      <c r="Q502" s="10">
        <v>43906</v>
      </c>
    </row>
    <row r="503" spans="1:17" x14ac:dyDescent="0.3">
      <c r="A503" s="60"/>
      <c r="B503" s="60"/>
      <c r="C503" s="60"/>
      <c r="D503" s="7"/>
      <c r="E503" s="6"/>
      <c r="F503" s="20" t="s">
        <v>709</v>
      </c>
      <c r="G503" s="22" t="s">
        <v>2473</v>
      </c>
      <c r="H503" s="17" t="s">
        <v>2478</v>
      </c>
      <c r="I503" s="72" t="s">
        <v>1913</v>
      </c>
      <c r="J503" s="16">
        <v>4921</v>
      </c>
      <c r="K503" s="15" t="s">
        <v>29</v>
      </c>
      <c r="L503" s="44">
        <v>0</v>
      </c>
      <c r="M503" s="14" t="s">
        <v>25</v>
      </c>
      <c r="N503" s="21" t="s">
        <v>1197</v>
      </c>
      <c r="O503" s="12" t="s">
        <v>17</v>
      </c>
      <c r="P503" s="11" t="s">
        <v>29</v>
      </c>
      <c r="Q503" s="10">
        <v>43906</v>
      </c>
    </row>
    <row r="504" spans="1:17" x14ac:dyDescent="0.3">
      <c r="A504" s="60"/>
      <c r="B504" s="60"/>
      <c r="C504" s="60"/>
      <c r="D504" s="7"/>
      <c r="E504" s="6"/>
      <c r="F504" s="19" t="s">
        <v>713</v>
      </c>
      <c r="G504" s="22" t="s">
        <v>2473</v>
      </c>
      <c r="H504" s="17" t="s">
        <v>2479</v>
      </c>
      <c r="I504" s="72" t="s">
        <v>1913</v>
      </c>
      <c r="J504" s="16">
        <v>4922</v>
      </c>
      <c r="K504" s="15" t="s">
        <v>29</v>
      </c>
      <c r="L504" s="44">
        <v>0</v>
      </c>
      <c r="M504" s="14" t="s">
        <v>25</v>
      </c>
      <c r="N504" s="21" t="s">
        <v>1197</v>
      </c>
      <c r="O504" s="12" t="s">
        <v>17</v>
      </c>
      <c r="P504" s="11" t="s">
        <v>29</v>
      </c>
      <c r="Q504" s="10">
        <v>43906</v>
      </c>
    </row>
    <row r="505" spans="1:17" x14ac:dyDescent="0.3">
      <c r="A505" s="60"/>
      <c r="B505" s="60"/>
      <c r="C505" s="60"/>
      <c r="D505" s="7"/>
      <c r="E505" s="6"/>
      <c r="F505" s="20" t="s">
        <v>714</v>
      </c>
      <c r="G505" s="22" t="s">
        <v>2473</v>
      </c>
      <c r="H505" s="17" t="s">
        <v>2480</v>
      </c>
      <c r="I505" s="72" t="s">
        <v>1913</v>
      </c>
      <c r="J505" s="16">
        <v>4923</v>
      </c>
      <c r="K505" s="15" t="s">
        <v>29</v>
      </c>
      <c r="L505" s="44">
        <v>0</v>
      </c>
      <c r="M505" s="14" t="s">
        <v>25</v>
      </c>
      <c r="N505" s="21" t="s">
        <v>1197</v>
      </c>
      <c r="O505" s="12" t="s">
        <v>17</v>
      </c>
      <c r="P505" s="11" t="s">
        <v>29</v>
      </c>
      <c r="Q505" s="10">
        <v>43906</v>
      </c>
    </row>
    <row r="506" spans="1:17" x14ac:dyDescent="0.3">
      <c r="A506" s="60"/>
      <c r="B506" s="60"/>
      <c r="C506" s="60"/>
      <c r="D506" s="7"/>
      <c r="E506" s="6"/>
      <c r="F506" s="19" t="s">
        <v>719</v>
      </c>
      <c r="G506" s="22" t="s">
        <v>2481</v>
      </c>
      <c r="H506" s="17" t="s">
        <v>2482</v>
      </c>
      <c r="I506" s="72" t="s">
        <v>1913</v>
      </c>
      <c r="J506" s="16" t="s">
        <v>2483</v>
      </c>
      <c r="K506" s="15" t="s">
        <v>29</v>
      </c>
      <c r="L506" s="44">
        <v>0</v>
      </c>
      <c r="M506" s="14" t="s">
        <v>25</v>
      </c>
      <c r="N506" s="21" t="s">
        <v>1197</v>
      </c>
      <c r="O506" s="12" t="s">
        <v>17</v>
      </c>
      <c r="P506" s="11" t="s">
        <v>29</v>
      </c>
      <c r="Q506" s="10">
        <v>43906</v>
      </c>
    </row>
    <row r="507" spans="1:17" x14ac:dyDescent="0.3">
      <c r="A507" s="60"/>
      <c r="B507" s="60"/>
      <c r="C507" s="60"/>
      <c r="D507" s="7"/>
      <c r="E507" s="6"/>
      <c r="F507" s="19" t="s">
        <v>731</v>
      </c>
      <c r="G507" s="22" t="s">
        <v>2489</v>
      </c>
      <c r="H507" s="17" t="s">
        <v>2490</v>
      </c>
      <c r="I507" s="72" t="s">
        <v>1913</v>
      </c>
      <c r="J507" s="16" t="s">
        <v>2491</v>
      </c>
      <c r="K507" s="15" t="s">
        <v>29</v>
      </c>
      <c r="L507" s="44">
        <v>0</v>
      </c>
      <c r="M507" s="14" t="s">
        <v>25</v>
      </c>
      <c r="N507" s="21" t="s">
        <v>1197</v>
      </c>
      <c r="O507" s="12" t="s">
        <v>17</v>
      </c>
      <c r="P507" s="11" t="s">
        <v>29</v>
      </c>
      <c r="Q507" s="10">
        <v>43997</v>
      </c>
    </row>
    <row r="508" spans="1:17" x14ac:dyDescent="0.3">
      <c r="A508" s="60"/>
      <c r="B508" s="60"/>
      <c r="C508" s="60"/>
      <c r="D508" s="7"/>
      <c r="E508" s="6"/>
      <c r="F508" s="20" t="s">
        <v>732</v>
      </c>
      <c r="G508" s="22" t="s">
        <v>2489</v>
      </c>
      <c r="H508" s="17" t="s">
        <v>2493</v>
      </c>
      <c r="I508" s="72" t="s">
        <v>1913</v>
      </c>
      <c r="J508" s="16">
        <v>4927</v>
      </c>
      <c r="K508" s="15" t="s">
        <v>29</v>
      </c>
      <c r="L508" s="44">
        <v>0</v>
      </c>
      <c r="M508" s="14" t="s">
        <v>25</v>
      </c>
      <c r="N508" s="21" t="s">
        <v>1197</v>
      </c>
      <c r="O508" s="12" t="s">
        <v>17</v>
      </c>
      <c r="P508" s="11" t="s">
        <v>29</v>
      </c>
      <c r="Q508" s="10">
        <v>43997</v>
      </c>
    </row>
    <row r="509" spans="1:17" x14ac:dyDescent="0.3">
      <c r="A509" s="60"/>
      <c r="B509" s="60"/>
      <c r="C509" s="60"/>
      <c r="D509" s="7"/>
      <c r="E509" s="6"/>
      <c r="F509" s="20" t="s">
        <v>733</v>
      </c>
      <c r="G509" s="22" t="s">
        <v>2489</v>
      </c>
      <c r="H509" s="17" t="s">
        <v>2494</v>
      </c>
      <c r="I509" s="72" t="s">
        <v>1913</v>
      </c>
      <c r="J509" s="16">
        <v>4928</v>
      </c>
      <c r="K509" s="15" t="s">
        <v>29</v>
      </c>
      <c r="L509" s="44">
        <v>0</v>
      </c>
      <c r="M509" s="14" t="s">
        <v>25</v>
      </c>
      <c r="N509" s="21" t="s">
        <v>1197</v>
      </c>
      <c r="O509" s="12" t="s">
        <v>17</v>
      </c>
      <c r="P509" s="11" t="s">
        <v>29</v>
      </c>
      <c r="Q509" s="10">
        <v>43997</v>
      </c>
    </row>
    <row r="510" spans="1:17" x14ac:dyDescent="0.3">
      <c r="A510" s="60"/>
      <c r="B510" s="60"/>
      <c r="C510" s="60"/>
      <c r="D510" s="7"/>
      <c r="E510" s="6"/>
      <c r="F510" s="19" t="s">
        <v>737</v>
      </c>
      <c r="G510" s="22" t="s">
        <v>2489</v>
      </c>
      <c r="H510" s="17" t="s">
        <v>2495</v>
      </c>
      <c r="I510" s="72" t="s">
        <v>1913</v>
      </c>
      <c r="J510" s="16">
        <v>4929</v>
      </c>
      <c r="K510" s="15" t="s">
        <v>29</v>
      </c>
      <c r="L510" s="44">
        <v>0</v>
      </c>
      <c r="M510" s="14" t="s">
        <v>25</v>
      </c>
      <c r="N510" s="21" t="s">
        <v>1197</v>
      </c>
      <c r="O510" s="12" t="s">
        <v>17</v>
      </c>
      <c r="P510" s="11" t="s">
        <v>29</v>
      </c>
      <c r="Q510" s="10">
        <v>43997</v>
      </c>
    </row>
    <row r="511" spans="1:17" x14ac:dyDescent="0.3">
      <c r="A511" s="60"/>
      <c r="B511" s="60"/>
      <c r="C511" s="60"/>
      <c r="D511" s="7"/>
      <c r="E511" s="6"/>
      <c r="F511" s="20" t="s">
        <v>738</v>
      </c>
      <c r="G511" s="22" t="s">
        <v>2489</v>
      </c>
      <c r="H511" s="17" t="s">
        <v>2496</v>
      </c>
      <c r="I511" s="72" t="s">
        <v>1913</v>
      </c>
      <c r="J511" s="16">
        <v>4930</v>
      </c>
      <c r="K511" s="15" t="s">
        <v>29</v>
      </c>
      <c r="L511" s="44">
        <v>0</v>
      </c>
      <c r="M511" s="14" t="s">
        <v>25</v>
      </c>
      <c r="N511" s="21" t="s">
        <v>1197</v>
      </c>
      <c r="O511" s="12" t="s">
        <v>17</v>
      </c>
      <c r="P511" s="11" t="s">
        <v>29</v>
      </c>
      <c r="Q511" s="10">
        <v>43997</v>
      </c>
    </row>
    <row r="512" spans="1:17" x14ac:dyDescent="0.3">
      <c r="A512" s="60"/>
      <c r="B512" s="60"/>
      <c r="C512" s="60"/>
      <c r="D512" s="7"/>
      <c r="E512" s="6"/>
      <c r="F512" s="19" t="s">
        <v>743</v>
      </c>
      <c r="G512" s="22" t="s">
        <v>2497</v>
      </c>
      <c r="H512" s="17" t="s">
        <v>2498</v>
      </c>
      <c r="I512" s="72" t="s">
        <v>1913</v>
      </c>
      <c r="J512" s="16" t="s">
        <v>2499</v>
      </c>
      <c r="K512" s="15" t="s">
        <v>29</v>
      </c>
      <c r="L512" s="44">
        <v>0</v>
      </c>
      <c r="M512" s="14" t="s">
        <v>25</v>
      </c>
      <c r="N512" s="21" t="s">
        <v>1197</v>
      </c>
      <c r="O512" s="12" t="s">
        <v>17</v>
      </c>
      <c r="P512" s="11" t="s">
        <v>29</v>
      </c>
      <c r="Q512" s="10">
        <v>43997</v>
      </c>
    </row>
    <row r="513" spans="1:17" x14ac:dyDescent="0.3">
      <c r="A513" s="60"/>
      <c r="B513" s="60"/>
      <c r="C513" s="60"/>
      <c r="D513" s="7"/>
      <c r="E513" s="6"/>
      <c r="F513" s="20" t="s">
        <v>744</v>
      </c>
      <c r="G513" s="22" t="s">
        <v>2497</v>
      </c>
      <c r="H513" s="17" t="s">
        <v>2501</v>
      </c>
      <c r="I513" s="72" t="s">
        <v>1913</v>
      </c>
      <c r="J513" s="16">
        <v>4932</v>
      </c>
      <c r="K513" s="15" t="s">
        <v>29</v>
      </c>
      <c r="L513" s="44">
        <v>0</v>
      </c>
      <c r="M513" s="14" t="s">
        <v>25</v>
      </c>
      <c r="N513" s="21" t="s">
        <v>1197</v>
      </c>
      <c r="O513" s="12" t="s">
        <v>17</v>
      </c>
      <c r="P513" s="11" t="s">
        <v>29</v>
      </c>
      <c r="Q513" s="10">
        <v>43997</v>
      </c>
    </row>
    <row r="514" spans="1:17" x14ac:dyDescent="0.3">
      <c r="A514" s="60"/>
      <c r="B514" s="60"/>
      <c r="C514" s="60"/>
      <c r="D514" s="7"/>
      <c r="E514" s="6"/>
      <c r="F514" s="19" t="s">
        <v>746</v>
      </c>
      <c r="G514" s="22" t="s">
        <v>2502</v>
      </c>
      <c r="H514" s="17" t="s">
        <v>2503</v>
      </c>
      <c r="I514" s="72" t="s">
        <v>1913</v>
      </c>
      <c r="J514" s="16" t="s">
        <v>2504</v>
      </c>
      <c r="K514" s="15" t="s">
        <v>29</v>
      </c>
      <c r="L514" s="44">
        <v>0</v>
      </c>
      <c r="M514" s="14" t="s">
        <v>25</v>
      </c>
      <c r="N514" s="21" t="s">
        <v>1197</v>
      </c>
      <c r="O514" s="12" t="s">
        <v>17</v>
      </c>
      <c r="P514" s="11" t="s">
        <v>29</v>
      </c>
      <c r="Q514" s="10">
        <v>43997</v>
      </c>
    </row>
    <row r="515" spans="1:17" x14ac:dyDescent="0.3">
      <c r="A515" s="60"/>
      <c r="B515" s="60"/>
      <c r="C515" s="60"/>
      <c r="D515" s="7"/>
      <c r="E515" s="6"/>
      <c r="F515" s="19" t="s">
        <v>755</v>
      </c>
      <c r="G515" s="22" t="s">
        <v>2506</v>
      </c>
      <c r="H515" s="17" t="s">
        <v>2507</v>
      </c>
      <c r="I515" s="72" t="s">
        <v>1913</v>
      </c>
      <c r="J515" s="16" t="s">
        <v>2508</v>
      </c>
      <c r="K515" s="15" t="s">
        <v>29</v>
      </c>
      <c r="L515" s="44">
        <v>0</v>
      </c>
      <c r="M515" s="14" t="s">
        <v>25</v>
      </c>
      <c r="N515" s="21" t="s">
        <v>1197</v>
      </c>
      <c r="O515" s="12" t="s">
        <v>17</v>
      </c>
      <c r="P515" s="11" t="s">
        <v>29</v>
      </c>
      <c r="Q515" s="10">
        <v>43997</v>
      </c>
    </row>
    <row r="516" spans="1:17" x14ac:dyDescent="0.3">
      <c r="A516" s="60"/>
      <c r="B516" s="60"/>
      <c r="C516" s="60"/>
      <c r="D516" s="7"/>
      <c r="E516" s="6"/>
      <c r="F516" s="19" t="s">
        <v>774</v>
      </c>
      <c r="G516" s="22" t="s">
        <v>2518</v>
      </c>
      <c r="H516" s="17" t="s">
        <v>2519</v>
      </c>
      <c r="I516" s="72" t="s">
        <v>1913</v>
      </c>
      <c r="J516" s="16" t="s">
        <v>2520</v>
      </c>
      <c r="K516" s="15" t="s">
        <v>29</v>
      </c>
      <c r="L516" s="44">
        <v>0</v>
      </c>
      <c r="M516" s="14" t="s">
        <v>25</v>
      </c>
      <c r="N516" s="21" t="s">
        <v>1197</v>
      </c>
      <c r="O516" s="12" t="s">
        <v>17</v>
      </c>
      <c r="P516" s="11" t="s">
        <v>29</v>
      </c>
      <c r="Q516" s="10">
        <v>44074</v>
      </c>
    </row>
    <row r="517" spans="1:17" x14ac:dyDescent="0.3">
      <c r="A517" s="60"/>
      <c r="B517" s="60"/>
      <c r="C517" s="60"/>
      <c r="D517" s="7"/>
      <c r="E517" s="6"/>
      <c r="F517" s="20" t="s">
        <v>776</v>
      </c>
      <c r="G517" s="22" t="s">
        <v>2518</v>
      </c>
      <c r="H517" s="17" t="s">
        <v>2522</v>
      </c>
      <c r="I517" s="72" t="s">
        <v>1913</v>
      </c>
      <c r="J517" s="16">
        <v>4941</v>
      </c>
      <c r="K517" s="15" t="s">
        <v>29</v>
      </c>
      <c r="L517" s="44">
        <v>0</v>
      </c>
      <c r="M517" s="14" t="s">
        <v>25</v>
      </c>
      <c r="N517" s="21" t="s">
        <v>1197</v>
      </c>
      <c r="O517" s="12" t="s">
        <v>17</v>
      </c>
      <c r="P517" s="11" t="s">
        <v>29</v>
      </c>
      <c r="Q517" s="10">
        <v>44074</v>
      </c>
    </row>
    <row r="518" spans="1:17" x14ac:dyDescent="0.3">
      <c r="A518" s="60"/>
      <c r="B518" s="60"/>
      <c r="C518" s="60"/>
      <c r="D518" s="7"/>
      <c r="E518" s="6"/>
      <c r="F518" s="20" t="s">
        <v>777</v>
      </c>
      <c r="G518" s="22" t="s">
        <v>2518</v>
      </c>
      <c r="H518" s="17" t="s">
        <v>2523</v>
      </c>
      <c r="I518" s="72" t="s">
        <v>1913</v>
      </c>
      <c r="J518" s="16">
        <v>4942</v>
      </c>
      <c r="K518" s="15" t="s">
        <v>29</v>
      </c>
      <c r="L518" s="44">
        <v>0</v>
      </c>
      <c r="M518" s="14" t="s">
        <v>25</v>
      </c>
      <c r="N518" s="21" t="s">
        <v>1197</v>
      </c>
      <c r="O518" s="12" t="s">
        <v>17</v>
      </c>
      <c r="P518" s="11" t="s">
        <v>29</v>
      </c>
      <c r="Q518" s="10">
        <v>44074</v>
      </c>
    </row>
    <row r="519" spans="1:17" x14ac:dyDescent="0.3">
      <c r="A519" s="60"/>
      <c r="B519" s="60"/>
      <c r="C519" s="60"/>
      <c r="D519" s="7"/>
      <c r="E519" s="6"/>
      <c r="F519" s="19" t="s">
        <v>783</v>
      </c>
      <c r="G519" s="22" t="s">
        <v>2518</v>
      </c>
      <c r="H519" s="17" t="s">
        <v>2524</v>
      </c>
      <c r="I519" s="72" t="s">
        <v>1913</v>
      </c>
      <c r="J519" s="16">
        <v>4943</v>
      </c>
      <c r="K519" s="15" t="s">
        <v>29</v>
      </c>
      <c r="L519" s="44">
        <v>0</v>
      </c>
      <c r="M519" s="14" t="s">
        <v>25</v>
      </c>
      <c r="N519" s="21" t="s">
        <v>1197</v>
      </c>
      <c r="O519" s="12" t="s">
        <v>17</v>
      </c>
      <c r="P519" s="11" t="s">
        <v>29</v>
      </c>
      <c r="Q519" s="10">
        <v>44074</v>
      </c>
    </row>
    <row r="520" spans="1:17" x14ac:dyDescent="0.3">
      <c r="A520" s="60"/>
      <c r="B520" s="60"/>
      <c r="C520" s="60"/>
      <c r="D520" s="7"/>
      <c r="E520" s="6"/>
      <c r="F520" s="20" t="s">
        <v>784</v>
      </c>
      <c r="G520" s="22" t="s">
        <v>2518</v>
      </c>
      <c r="H520" s="17" t="s">
        <v>2525</v>
      </c>
      <c r="I520" s="72" t="s">
        <v>1913</v>
      </c>
      <c r="J520" s="16">
        <v>4944</v>
      </c>
      <c r="K520" s="15" t="s">
        <v>29</v>
      </c>
      <c r="L520" s="44">
        <v>0</v>
      </c>
      <c r="M520" s="14" t="s">
        <v>25</v>
      </c>
      <c r="N520" s="21" t="s">
        <v>1197</v>
      </c>
      <c r="O520" s="12" t="s">
        <v>17</v>
      </c>
      <c r="P520" s="11" t="s">
        <v>29</v>
      </c>
      <c r="Q520" s="10">
        <v>44074</v>
      </c>
    </row>
    <row r="521" spans="1:17" x14ac:dyDescent="0.3">
      <c r="A521" s="60"/>
      <c r="B521" s="60"/>
      <c r="C521" s="60"/>
      <c r="D521" s="7"/>
      <c r="E521" s="6"/>
      <c r="F521" s="19" t="s">
        <v>789</v>
      </c>
      <c r="G521" s="22" t="s">
        <v>2526</v>
      </c>
      <c r="H521" s="17" t="s">
        <v>2527</v>
      </c>
      <c r="I521" s="72" t="s">
        <v>1913</v>
      </c>
      <c r="J521" s="16" t="s">
        <v>2528</v>
      </c>
      <c r="K521" s="15" t="s">
        <v>29</v>
      </c>
      <c r="L521" s="44">
        <v>0</v>
      </c>
      <c r="M521" s="14" t="s">
        <v>25</v>
      </c>
      <c r="N521" s="21" t="s">
        <v>1197</v>
      </c>
      <c r="O521" s="12" t="s">
        <v>17</v>
      </c>
      <c r="P521" s="11" t="s">
        <v>29</v>
      </c>
      <c r="Q521" s="10">
        <v>44074</v>
      </c>
    </row>
    <row r="522" spans="1:17" x14ac:dyDescent="0.3">
      <c r="A522" s="60"/>
      <c r="B522" s="60"/>
      <c r="C522" s="60"/>
      <c r="D522" s="7"/>
      <c r="E522" s="6"/>
      <c r="F522" s="19" t="s">
        <v>795</v>
      </c>
      <c r="G522" s="22" t="s">
        <v>2530</v>
      </c>
      <c r="H522" s="17" t="s">
        <v>2531</v>
      </c>
      <c r="I522" s="72" t="s">
        <v>1913</v>
      </c>
      <c r="J522" s="16" t="s">
        <v>2532</v>
      </c>
      <c r="K522" s="15" t="s">
        <v>29</v>
      </c>
      <c r="L522" s="44">
        <v>0</v>
      </c>
      <c r="M522" s="14" t="s">
        <v>25</v>
      </c>
      <c r="N522" s="21" t="s">
        <v>1197</v>
      </c>
      <c r="O522" s="12" t="s">
        <v>17</v>
      </c>
      <c r="P522" s="11" t="s">
        <v>29</v>
      </c>
      <c r="Q522" s="10">
        <v>44074</v>
      </c>
    </row>
    <row r="523" spans="1:17" x14ac:dyDescent="0.3">
      <c r="A523" s="60"/>
      <c r="B523" s="60"/>
      <c r="C523" s="60"/>
      <c r="D523" s="7"/>
      <c r="E523" s="6"/>
      <c r="F523" s="20" t="s">
        <v>796</v>
      </c>
      <c r="G523" s="22" t="s">
        <v>2530</v>
      </c>
      <c r="H523" s="17" t="s">
        <v>2534</v>
      </c>
      <c r="I523" s="72" t="s">
        <v>1913</v>
      </c>
      <c r="J523" s="16">
        <v>4947</v>
      </c>
      <c r="K523" s="15" t="s">
        <v>29</v>
      </c>
      <c r="L523" s="44">
        <v>0</v>
      </c>
      <c r="M523" s="14" t="s">
        <v>25</v>
      </c>
      <c r="N523" s="21" t="s">
        <v>1197</v>
      </c>
      <c r="O523" s="12" t="s">
        <v>17</v>
      </c>
      <c r="P523" s="11" t="s">
        <v>29</v>
      </c>
      <c r="Q523" s="10">
        <v>44074</v>
      </c>
    </row>
    <row r="524" spans="1:17" x14ac:dyDescent="0.3">
      <c r="A524" s="60"/>
      <c r="B524" s="60"/>
      <c r="C524" s="60"/>
      <c r="D524" s="7"/>
      <c r="E524" s="6"/>
      <c r="F524" s="20" t="s">
        <v>2535</v>
      </c>
      <c r="G524" s="22" t="s">
        <v>2530</v>
      </c>
      <c r="H524" s="17" t="s">
        <v>2536</v>
      </c>
      <c r="I524" s="72" t="s">
        <v>1913</v>
      </c>
      <c r="J524" s="16">
        <v>4948</v>
      </c>
      <c r="K524" s="15" t="s">
        <v>29</v>
      </c>
      <c r="L524" s="44">
        <v>0</v>
      </c>
      <c r="M524" s="14" t="s">
        <v>25</v>
      </c>
      <c r="N524" s="21" t="s">
        <v>1197</v>
      </c>
      <c r="O524" s="12" t="s">
        <v>17</v>
      </c>
      <c r="P524" s="11" t="s">
        <v>29</v>
      </c>
      <c r="Q524" s="10">
        <v>44074</v>
      </c>
    </row>
    <row r="525" spans="1:17" x14ac:dyDescent="0.3">
      <c r="A525" s="60"/>
      <c r="B525" s="60"/>
      <c r="C525" s="60"/>
      <c r="D525" s="7"/>
      <c r="E525" s="6"/>
      <c r="F525" s="19" t="s">
        <v>798</v>
      </c>
      <c r="G525" s="22" t="s">
        <v>2530</v>
      </c>
      <c r="H525" s="17" t="s">
        <v>2537</v>
      </c>
      <c r="I525" s="72" t="s">
        <v>1913</v>
      </c>
      <c r="J525" s="16">
        <v>4949</v>
      </c>
      <c r="K525" s="15" t="s">
        <v>29</v>
      </c>
      <c r="L525" s="44">
        <v>0</v>
      </c>
      <c r="M525" s="14" t="s">
        <v>25</v>
      </c>
      <c r="N525" s="21" t="s">
        <v>1197</v>
      </c>
      <c r="O525" s="12" t="s">
        <v>17</v>
      </c>
      <c r="P525" s="11" t="s">
        <v>29</v>
      </c>
      <c r="Q525" s="10">
        <v>44074</v>
      </c>
    </row>
    <row r="526" spans="1:17" x14ac:dyDescent="0.3">
      <c r="A526" s="60"/>
      <c r="B526" s="60"/>
      <c r="C526" s="60"/>
      <c r="D526" s="7"/>
      <c r="E526" s="6"/>
      <c r="F526" s="20" t="s">
        <v>800</v>
      </c>
      <c r="G526" s="22" t="s">
        <v>2530</v>
      </c>
      <c r="H526" s="17" t="s">
        <v>2538</v>
      </c>
      <c r="I526" s="72" t="s">
        <v>1913</v>
      </c>
      <c r="J526" s="16">
        <v>4950</v>
      </c>
      <c r="K526" s="15" t="s">
        <v>29</v>
      </c>
      <c r="L526" s="44">
        <v>0</v>
      </c>
      <c r="M526" s="14" t="s">
        <v>25</v>
      </c>
      <c r="N526" s="21" t="s">
        <v>1197</v>
      </c>
      <c r="O526" s="12" t="s">
        <v>17</v>
      </c>
      <c r="P526" s="11" t="s">
        <v>29</v>
      </c>
      <c r="Q526" s="10">
        <v>44074</v>
      </c>
    </row>
    <row r="527" spans="1:17" x14ac:dyDescent="0.3">
      <c r="A527" s="60"/>
      <c r="B527" s="60"/>
      <c r="C527" s="60"/>
      <c r="D527" s="7"/>
      <c r="E527" s="6"/>
      <c r="F527" s="19" t="s">
        <v>840</v>
      </c>
      <c r="G527" s="22" t="s">
        <v>2552</v>
      </c>
      <c r="H527" s="17" t="s">
        <v>2553</v>
      </c>
      <c r="I527" s="72" t="s">
        <v>1913</v>
      </c>
      <c r="J527" s="16" t="s">
        <v>2554</v>
      </c>
      <c r="K527" s="15" t="s">
        <v>29</v>
      </c>
      <c r="L527" s="44" t="s">
        <v>17</v>
      </c>
      <c r="M527" s="14" t="s">
        <v>25</v>
      </c>
      <c r="N527" s="21" t="s">
        <v>1197</v>
      </c>
      <c r="O527" s="12" t="s">
        <v>17</v>
      </c>
      <c r="P527" s="11" t="s">
        <v>29</v>
      </c>
      <c r="Q527" s="10">
        <v>44130</v>
      </c>
    </row>
    <row r="528" spans="1:17" x14ac:dyDescent="0.3">
      <c r="A528" s="60"/>
      <c r="B528" s="60"/>
      <c r="C528" s="60"/>
      <c r="D528" s="7"/>
      <c r="E528" s="6"/>
      <c r="F528" s="19" t="s">
        <v>849</v>
      </c>
      <c r="G528" s="22" t="s">
        <v>2556</v>
      </c>
      <c r="H528" s="17" t="s">
        <v>2557</v>
      </c>
      <c r="I528" s="72" t="s">
        <v>1913</v>
      </c>
      <c r="J528" s="16" t="s">
        <v>2558</v>
      </c>
      <c r="K528" s="15" t="s">
        <v>29</v>
      </c>
      <c r="L528" s="44">
        <v>0</v>
      </c>
      <c r="M528" s="14" t="s">
        <v>25</v>
      </c>
      <c r="N528" s="21" t="s">
        <v>1197</v>
      </c>
      <c r="O528" s="12" t="s">
        <v>17</v>
      </c>
      <c r="P528" s="11" t="s">
        <v>29</v>
      </c>
      <c r="Q528" s="10">
        <v>44130</v>
      </c>
    </row>
    <row r="529" spans="1:17" x14ac:dyDescent="0.3">
      <c r="A529" s="60"/>
      <c r="B529" s="60"/>
      <c r="C529" s="60"/>
      <c r="D529" s="7"/>
      <c r="E529" s="6"/>
      <c r="F529" s="20" t="s">
        <v>850</v>
      </c>
      <c r="G529" s="22" t="s">
        <v>2556</v>
      </c>
      <c r="H529" s="17" t="s">
        <v>2559</v>
      </c>
      <c r="I529" s="72" t="s">
        <v>1913</v>
      </c>
      <c r="J529" s="16">
        <v>4963</v>
      </c>
      <c r="K529" s="15" t="s">
        <v>29</v>
      </c>
      <c r="L529" s="44">
        <v>0</v>
      </c>
      <c r="M529" s="14" t="s">
        <v>25</v>
      </c>
      <c r="N529" s="21" t="s">
        <v>1197</v>
      </c>
      <c r="O529" s="12" t="s">
        <v>17</v>
      </c>
      <c r="P529" s="11" t="s">
        <v>29</v>
      </c>
      <c r="Q529" s="10">
        <v>44130</v>
      </c>
    </row>
    <row r="530" spans="1:17" x14ac:dyDescent="0.3">
      <c r="A530" s="60"/>
      <c r="B530" s="60"/>
      <c r="C530" s="60"/>
      <c r="D530" s="7"/>
      <c r="E530" s="6"/>
      <c r="F530" s="20" t="s">
        <v>851</v>
      </c>
      <c r="G530" s="22" t="s">
        <v>2556</v>
      </c>
      <c r="H530" s="17" t="s">
        <v>2560</v>
      </c>
      <c r="I530" s="72" t="s">
        <v>1913</v>
      </c>
      <c r="J530" s="16">
        <v>4964</v>
      </c>
      <c r="K530" s="15" t="s">
        <v>29</v>
      </c>
      <c r="L530" s="44">
        <v>0</v>
      </c>
      <c r="M530" s="14" t="s">
        <v>25</v>
      </c>
      <c r="N530" s="21" t="s">
        <v>1197</v>
      </c>
      <c r="O530" s="12" t="s">
        <v>17</v>
      </c>
      <c r="P530" s="11" t="s">
        <v>29</v>
      </c>
      <c r="Q530" s="10">
        <v>44130</v>
      </c>
    </row>
    <row r="531" spans="1:17" x14ac:dyDescent="0.3">
      <c r="A531" s="60"/>
      <c r="B531" s="60"/>
      <c r="C531" s="60"/>
      <c r="D531" s="7"/>
      <c r="E531" s="6"/>
      <c r="F531" s="19" t="s">
        <v>854</v>
      </c>
      <c r="G531" s="22" t="s">
        <v>2556</v>
      </c>
      <c r="H531" s="17" t="s">
        <v>2561</v>
      </c>
      <c r="I531" s="72" t="s">
        <v>1913</v>
      </c>
      <c r="J531" s="16">
        <v>4965</v>
      </c>
      <c r="K531" s="15" t="s">
        <v>29</v>
      </c>
      <c r="L531" s="44">
        <v>0</v>
      </c>
      <c r="M531" s="14" t="s">
        <v>25</v>
      </c>
      <c r="N531" s="21" t="s">
        <v>1197</v>
      </c>
      <c r="O531" s="12" t="s">
        <v>17</v>
      </c>
      <c r="P531" s="11" t="s">
        <v>29</v>
      </c>
      <c r="Q531" s="10">
        <v>44130</v>
      </c>
    </row>
    <row r="532" spans="1:17" x14ac:dyDescent="0.3">
      <c r="A532" s="60"/>
      <c r="B532" s="60"/>
      <c r="C532" s="60"/>
      <c r="D532" s="7"/>
      <c r="E532" s="6"/>
      <c r="F532" s="20" t="s">
        <v>856</v>
      </c>
      <c r="G532" s="22" t="s">
        <v>2556</v>
      </c>
      <c r="H532" s="17" t="s">
        <v>2562</v>
      </c>
      <c r="I532" s="72" t="s">
        <v>1913</v>
      </c>
      <c r="J532" s="16">
        <v>4966</v>
      </c>
      <c r="K532" s="15" t="s">
        <v>29</v>
      </c>
      <c r="L532" s="44">
        <v>0</v>
      </c>
      <c r="M532" s="14" t="s">
        <v>25</v>
      </c>
      <c r="N532" s="21" t="s">
        <v>1197</v>
      </c>
      <c r="O532" s="12" t="s">
        <v>17</v>
      </c>
      <c r="P532" s="11" t="s">
        <v>29</v>
      </c>
      <c r="Q532" s="10">
        <v>44130</v>
      </c>
    </row>
    <row r="533" spans="1:17" x14ac:dyDescent="0.3">
      <c r="A533" s="60"/>
      <c r="B533" s="60"/>
      <c r="C533" s="60"/>
      <c r="D533" s="7"/>
      <c r="E533" s="6"/>
      <c r="F533" s="19" t="s">
        <v>862</v>
      </c>
      <c r="G533" s="22" t="s">
        <v>2563</v>
      </c>
      <c r="H533" s="17" t="s">
        <v>2564</v>
      </c>
      <c r="I533" s="72" t="s">
        <v>1913</v>
      </c>
      <c r="J533" s="16" t="s">
        <v>2565</v>
      </c>
      <c r="K533" s="15" t="s">
        <v>29</v>
      </c>
      <c r="L533" s="44">
        <v>0</v>
      </c>
      <c r="M533" s="14" t="s">
        <v>25</v>
      </c>
      <c r="N533" s="21" t="s">
        <v>1197</v>
      </c>
      <c r="O533" s="12" t="s">
        <v>17</v>
      </c>
      <c r="P533" s="11" t="s">
        <v>29</v>
      </c>
      <c r="Q533" s="10">
        <v>44130</v>
      </c>
    </row>
    <row r="534" spans="1:17" x14ac:dyDescent="0.3">
      <c r="A534" s="60"/>
      <c r="B534" s="60"/>
      <c r="C534" s="60"/>
      <c r="D534" s="7"/>
      <c r="E534" s="6"/>
      <c r="F534" s="20" t="s">
        <v>864</v>
      </c>
      <c r="G534" s="22" t="s">
        <v>2563</v>
      </c>
      <c r="H534" s="17" t="s">
        <v>2567</v>
      </c>
      <c r="I534" s="72" t="s">
        <v>1913</v>
      </c>
      <c r="J534" s="16">
        <v>4968</v>
      </c>
      <c r="K534" s="15" t="s">
        <v>29</v>
      </c>
      <c r="L534" s="44">
        <v>0</v>
      </c>
      <c r="M534" s="14" t="s">
        <v>25</v>
      </c>
      <c r="N534" s="21" t="s">
        <v>1197</v>
      </c>
      <c r="O534" s="12" t="s">
        <v>17</v>
      </c>
      <c r="P534" s="11" t="s">
        <v>29</v>
      </c>
      <c r="Q534" s="10">
        <v>44130</v>
      </c>
    </row>
    <row r="535" spans="1:17" x14ac:dyDescent="0.3">
      <c r="A535" s="60"/>
      <c r="B535" s="60"/>
      <c r="C535" s="60"/>
      <c r="D535" s="7"/>
      <c r="E535" s="6"/>
      <c r="F535" s="20" t="s">
        <v>865</v>
      </c>
      <c r="G535" s="22" t="s">
        <v>2563</v>
      </c>
      <c r="H535" s="17" t="s">
        <v>2568</v>
      </c>
      <c r="I535" s="72" t="s">
        <v>1913</v>
      </c>
      <c r="J535" s="16">
        <v>4969</v>
      </c>
      <c r="K535" s="15" t="s">
        <v>29</v>
      </c>
      <c r="L535" s="44">
        <v>0</v>
      </c>
      <c r="M535" s="14" t="s">
        <v>25</v>
      </c>
      <c r="N535" s="21" t="s">
        <v>1197</v>
      </c>
      <c r="O535" s="12" t="s">
        <v>17</v>
      </c>
      <c r="P535" s="11" t="s">
        <v>29</v>
      </c>
      <c r="Q535" s="10">
        <v>44130</v>
      </c>
    </row>
    <row r="536" spans="1:17" x14ac:dyDescent="0.3">
      <c r="A536" s="60"/>
      <c r="B536" s="60"/>
      <c r="C536" s="60"/>
      <c r="D536" s="7"/>
      <c r="E536" s="6"/>
      <c r="F536" s="19" t="s">
        <v>873</v>
      </c>
      <c r="G536" s="22" t="s">
        <v>2563</v>
      </c>
      <c r="H536" s="17" t="s">
        <v>2569</v>
      </c>
      <c r="I536" s="72" t="s">
        <v>1913</v>
      </c>
      <c r="J536" s="16">
        <v>4970</v>
      </c>
      <c r="K536" s="15" t="s">
        <v>29</v>
      </c>
      <c r="L536" s="44">
        <v>0</v>
      </c>
      <c r="M536" s="14" t="s">
        <v>25</v>
      </c>
      <c r="N536" s="21" t="s">
        <v>1197</v>
      </c>
      <c r="O536" s="12" t="s">
        <v>17</v>
      </c>
      <c r="P536" s="11" t="s">
        <v>29</v>
      </c>
      <c r="Q536" s="10">
        <v>44130</v>
      </c>
    </row>
    <row r="537" spans="1:17" x14ac:dyDescent="0.3">
      <c r="A537" s="60"/>
      <c r="B537" s="60"/>
      <c r="C537" s="60"/>
      <c r="D537" s="7"/>
      <c r="E537" s="6"/>
      <c r="F537" s="20" t="s">
        <v>874</v>
      </c>
      <c r="G537" s="22" t="s">
        <v>2563</v>
      </c>
      <c r="H537" s="17" t="s">
        <v>2570</v>
      </c>
      <c r="I537" s="72" t="s">
        <v>1913</v>
      </c>
      <c r="J537" s="16">
        <v>4971</v>
      </c>
      <c r="K537" s="15" t="s">
        <v>29</v>
      </c>
      <c r="L537" s="44">
        <v>0</v>
      </c>
      <c r="M537" s="14" t="s">
        <v>25</v>
      </c>
      <c r="N537" s="21" t="s">
        <v>1197</v>
      </c>
      <c r="O537" s="12" t="s">
        <v>17</v>
      </c>
      <c r="P537" s="11" t="s">
        <v>29</v>
      </c>
      <c r="Q537" s="10">
        <v>44130</v>
      </c>
    </row>
    <row r="538" spans="1:17" x14ac:dyDescent="0.3">
      <c r="A538" s="60"/>
      <c r="B538" s="60"/>
      <c r="C538" s="60"/>
      <c r="D538" s="7"/>
      <c r="E538" s="6"/>
      <c r="F538" s="19" t="s">
        <v>881</v>
      </c>
      <c r="G538" s="22" t="s">
        <v>2571</v>
      </c>
      <c r="H538" s="17" t="s">
        <v>2572</v>
      </c>
      <c r="I538" s="72" t="s">
        <v>1913</v>
      </c>
      <c r="J538" s="16" t="s">
        <v>2573</v>
      </c>
      <c r="K538" s="15" t="s">
        <v>29</v>
      </c>
      <c r="L538" s="44">
        <v>0</v>
      </c>
      <c r="M538" s="14" t="s">
        <v>25</v>
      </c>
      <c r="N538" s="21" t="s">
        <v>1197</v>
      </c>
      <c r="O538" s="12" t="s">
        <v>17</v>
      </c>
      <c r="P538" s="11" t="s">
        <v>29</v>
      </c>
      <c r="Q538" s="10">
        <v>44130</v>
      </c>
    </row>
    <row r="539" spans="1:17" x14ac:dyDescent="0.3">
      <c r="A539" s="60"/>
      <c r="B539" s="60"/>
      <c r="C539" s="60"/>
      <c r="D539" s="7"/>
      <c r="E539" s="6"/>
      <c r="F539" s="20" t="s">
        <v>882</v>
      </c>
      <c r="G539" s="22" t="s">
        <v>2571</v>
      </c>
      <c r="H539" s="17" t="s">
        <v>2575</v>
      </c>
      <c r="I539" s="72" t="s">
        <v>1913</v>
      </c>
      <c r="J539" s="16">
        <v>4973</v>
      </c>
      <c r="K539" s="15" t="s">
        <v>29</v>
      </c>
      <c r="L539" s="44">
        <v>0</v>
      </c>
      <c r="M539" s="14" t="s">
        <v>25</v>
      </c>
      <c r="N539" s="21" t="s">
        <v>1197</v>
      </c>
      <c r="O539" s="12" t="s">
        <v>17</v>
      </c>
      <c r="P539" s="11" t="s">
        <v>29</v>
      </c>
      <c r="Q539" s="10">
        <v>44130</v>
      </c>
    </row>
    <row r="540" spans="1:17" x14ac:dyDescent="0.3">
      <c r="A540" s="60"/>
      <c r="B540" s="60"/>
      <c r="C540" s="60"/>
      <c r="D540" s="7"/>
      <c r="E540" s="6"/>
      <c r="F540" s="19" t="s">
        <v>2576</v>
      </c>
      <c r="G540" s="22" t="s">
        <v>2577</v>
      </c>
      <c r="H540" s="17" t="s">
        <v>2578</v>
      </c>
      <c r="I540" s="72" t="s">
        <v>1913</v>
      </c>
      <c r="J540" s="16" t="s">
        <v>2579</v>
      </c>
      <c r="K540" s="15" t="s">
        <v>29</v>
      </c>
      <c r="L540" s="44">
        <v>0</v>
      </c>
      <c r="M540" s="14" t="s">
        <v>25</v>
      </c>
      <c r="N540" s="21" t="s">
        <v>1197</v>
      </c>
      <c r="O540" s="12" t="s">
        <v>17</v>
      </c>
      <c r="P540" s="11" t="s">
        <v>29</v>
      </c>
      <c r="Q540" s="10">
        <v>44130</v>
      </c>
    </row>
    <row r="541" spans="1:17" x14ac:dyDescent="0.3">
      <c r="A541" s="60"/>
      <c r="B541" s="60"/>
      <c r="C541" s="60"/>
      <c r="D541" s="7"/>
      <c r="E541" s="6"/>
      <c r="F541" s="20" t="s">
        <v>2581</v>
      </c>
      <c r="G541" s="22" t="s">
        <v>2577</v>
      </c>
      <c r="H541" s="17" t="s">
        <v>2582</v>
      </c>
      <c r="I541" s="72" t="s">
        <v>1913</v>
      </c>
      <c r="J541" s="16" t="s">
        <v>2583</v>
      </c>
      <c r="K541" s="15" t="s">
        <v>29</v>
      </c>
      <c r="L541" s="44">
        <v>0</v>
      </c>
      <c r="M541" s="14" t="s">
        <v>25</v>
      </c>
      <c r="N541" s="21" t="s">
        <v>1197</v>
      </c>
      <c r="O541" s="12" t="s">
        <v>17</v>
      </c>
      <c r="P541" s="11" t="s">
        <v>29</v>
      </c>
      <c r="Q541" s="10">
        <v>44130</v>
      </c>
    </row>
    <row r="542" spans="1:17" x14ac:dyDescent="0.3">
      <c r="A542" s="60"/>
      <c r="B542" s="60"/>
      <c r="C542" s="60"/>
      <c r="D542" s="7"/>
      <c r="E542" s="6"/>
      <c r="F542" s="20" t="s">
        <v>2584</v>
      </c>
      <c r="G542" s="22" t="s">
        <v>2577</v>
      </c>
      <c r="H542" s="17" t="s">
        <v>2585</v>
      </c>
      <c r="I542" s="72" t="s">
        <v>1913</v>
      </c>
      <c r="J542" s="16" t="s">
        <v>2586</v>
      </c>
      <c r="K542" s="15" t="s">
        <v>29</v>
      </c>
      <c r="L542" s="44">
        <v>0</v>
      </c>
      <c r="M542" s="14" t="s">
        <v>25</v>
      </c>
      <c r="N542" s="21" t="s">
        <v>1197</v>
      </c>
      <c r="O542" s="12" t="s">
        <v>17</v>
      </c>
      <c r="P542" s="11" t="s">
        <v>29</v>
      </c>
      <c r="Q542" s="10">
        <v>44130</v>
      </c>
    </row>
    <row r="543" spans="1:17" x14ac:dyDescent="0.3">
      <c r="A543" s="60"/>
      <c r="B543" s="60"/>
      <c r="C543" s="60"/>
      <c r="D543" s="7"/>
      <c r="E543" s="6"/>
      <c r="F543" s="19" t="s">
        <v>2587</v>
      </c>
      <c r="G543" s="22" t="s">
        <v>2577</v>
      </c>
      <c r="H543" s="17" t="s">
        <v>2588</v>
      </c>
      <c r="I543" s="72" t="s">
        <v>1913</v>
      </c>
      <c r="J543" s="16">
        <v>4975</v>
      </c>
      <c r="K543" s="15" t="s">
        <v>29</v>
      </c>
      <c r="L543" s="44">
        <v>0</v>
      </c>
      <c r="M543" s="14" t="s">
        <v>25</v>
      </c>
      <c r="N543" s="21" t="s">
        <v>1197</v>
      </c>
      <c r="O543" s="12" t="s">
        <v>17</v>
      </c>
      <c r="P543" s="11" t="s">
        <v>29</v>
      </c>
      <c r="Q543" s="10">
        <v>44130</v>
      </c>
    </row>
    <row r="544" spans="1:17" x14ac:dyDescent="0.3">
      <c r="A544" s="60"/>
      <c r="B544" s="60"/>
      <c r="C544" s="60"/>
      <c r="D544" s="7"/>
      <c r="E544" s="6"/>
      <c r="F544" s="20" t="s">
        <v>2589</v>
      </c>
      <c r="G544" s="22" t="s">
        <v>2577</v>
      </c>
      <c r="H544" s="17" t="s">
        <v>2590</v>
      </c>
      <c r="I544" s="72" t="s">
        <v>1913</v>
      </c>
      <c r="J544" s="16" t="s">
        <v>2591</v>
      </c>
      <c r="K544" s="15" t="s">
        <v>29</v>
      </c>
      <c r="L544" s="44">
        <v>0</v>
      </c>
      <c r="M544" s="14" t="s">
        <v>25</v>
      </c>
      <c r="N544" s="21" t="s">
        <v>1197</v>
      </c>
      <c r="O544" s="12" t="s">
        <v>17</v>
      </c>
      <c r="P544" s="11" t="s">
        <v>29</v>
      </c>
      <c r="Q544" s="10">
        <v>44130</v>
      </c>
    </row>
    <row r="545" spans="1:17" x14ac:dyDescent="0.3">
      <c r="A545" s="60"/>
      <c r="B545" s="60"/>
      <c r="C545" s="60"/>
      <c r="D545" s="7"/>
      <c r="E545" s="6"/>
      <c r="F545" s="20" t="s">
        <v>2592</v>
      </c>
      <c r="G545" s="22" t="s">
        <v>2577</v>
      </c>
      <c r="H545" s="17" t="s">
        <v>2593</v>
      </c>
      <c r="I545" s="72" t="s">
        <v>1913</v>
      </c>
      <c r="J545" s="16" t="s">
        <v>2594</v>
      </c>
      <c r="K545" s="15" t="s">
        <v>29</v>
      </c>
      <c r="L545" s="44">
        <v>0</v>
      </c>
      <c r="M545" s="14" t="s">
        <v>25</v>
      </c>
      <c r="N545" s="21" t="s">
        <v>1197</v>
      </c>
      <c r="O545" s="12" t="s">
        <v>17</v>
      </c>
      <c r="P545" s="11" t="s">
        <v>29</v>
      </c>
      <c r="Q545" s="10">
        <v>44130</v>
      </c>
    </row>
    <row r="546" spans="1:17" x14ac:dyDescent="0.3">
      <c r="A546" t="s">
        <v>895</v>
      </c>
      <c r="B546" s="60"/>
      <c r="C546" s="60"/>
      <c r="D546" s="60"/>
      <c r="E546" s="60"/>
      <c r="F546" s="60"/>
      <c r="G546" s="60"/>
      <c r="H546" s="60"/>
      <c r="I546" s="60"/>
      <c r="J546" s="60"/>
      <c r="K546" s="60"/>
      <c r="L546" s="60"/>
      <c r="M546" s="60"/>
      <c r="N546" s="60"/>
      <c r="O546" s="60"/>
      <c r="P546" s="60"/>
      <c r="Q546" s="60"/>
    </row>
  </sheetData>
  <autoFilter ref="A1:S1392" xr:uid="{882263B5-D3C5-4CFD-B6DA-8C84B19B1990}"/>
  <mergeCells count="6">
    <mergeCell ref="D331:E331"/>
    <mergeCell ref="M5:N5"/>
    <mergeCell ref="O5:P5"/>
    <mergeCell ref="B3:D3"/>
    <mergeCell ref="E3:F3"/>
    <mergeCell ref="D297:E297"/>
  </mergeCells>
  <conditionalFormatting sqref="L5">
    <cfRule type="beginsWith" dxfId="3243" priority="4084" operator="beginsWith" text="?">
      <formula>LEFT(L5,LEN("?"))="?"</formula>
    </cfRule>
    <cfRule type="beginsWith" dxfId="3242" priority="4085" operator="beginsWith" text="2x ■">
      <formula>LEFT(L5,LEN("2x ■"))="2x ■"</formula>
    </cfRule>
    <cfRule type="beginsWith" dxfId="3241" priority="4086" operator="beginsWith" text="1x ■">
      <formula>LEFT(L5,LEN("1x ■"))="1x ■"</formula>
    </cfRule>
    <cfRule type="containsText" dxfId="3240" priority="4087" stopIfTrue="1" operator="containsText" text="slecht">
      <formula>NOT(ISERROR(SEARCH("slecht",L5)))</formula>
    </cfRule>
    <cfRule type="containsText" dxfId="3239" priority="4088" operator="containsText" text="P.">
      <formula>NOT(ISERROR(SEARCH("P.",L5)))</formula>
    </cfRule>
    <cfRule type="containsText" dxfId="3238" priority="4089" operator="containsText" text="ander">
      <formula>NOT(ISERROR(SEARCH("ander",L5)))</formula>
    </cfRule>
  </conditionalFormatting>
  <conditionalFormatting sqref="G8:G10">
    <cfRule type="containsBlanks" dxfId="3237" priority="4078">
      <formula>LEN(TRIM(G8))=0</formula>
    </cfRule>
  </conditionalFormatting>
  <conditionalFormatting sqref="G8:G10">
    <cfRule type="cellIs" dxfId="3236" priority="4077" operator="equal">
      <formula>0</formula>
    </cfRule>
  </conditionalFormatting>
  <conditionalFormatting sqref="G8:G10">
    <cfRule type="containsBlanks" priority="4076">
      <formula>LEN(TRIM(G8))=0</formula>
    </cfRule>
  </conditionalFormatting>
  <conditionalFormatting sqref="G8:G10">
    <cfRule type="cellIs" dxfId="3235" priority="4075" operator="equal">
      <formula>"Ø"</formula>
    </cfRule>
  </conditionalFormatting>
  <conditionalFormatting sqref="M8:N10">
    <cfRule type="containsBlanks" dxfId="3234" priority="4068">
      <formula>LEN(TRIM(M8))=0</formula>
    </cfRule>
  </conditionalFormatting>
  <conditionalFormatting sqref="M8:N10">
    <cfRule type="cellIs" dxfId="3233" priority="4067" operator="equal">
      <formula>0</formula>
    </cfRule>
  </conditionalFormatting>
  <conditionalFormatting sqref="M8:N10">
    <cfRule type="cellIs" dxfId="3232" priority="4066" operator="greaterThan">
      <formula>1</formula>
    </cfRule>
  </conditionalFormatting>
  <conditionalFormatting sqref="O8:Q10">
    <cfRule type="containsBlanks" dxfId="3231" priority="4065">
      <formula>LEN(TRIM(O8))=0</formula>
    </cfRule>
  </conditionalFormatting>
  <conditionalFormatting sqref="O8:Q10">
    <cfRule type="cellIs" dxfId="3230" priority="4064" operator="equal">
      <formula>0</formula>
    </cfRule>
  </conditionalFormatting>
  <conditionalFormatting sqref="O8:Q10">
    <cfRule type="cellIs" dxfId="3229" priority="4063" operator="greaterThan">
      <formula>1</formula>
    </cfRule>
  </conditionalFormatting>
  <conditionalFormatting sqref="I8:I293">
    <cfRule type="cellIs" dxfId="3228" priority="4061" operator="equal">
      <formula>"?►"</formula>
    </cfRule>
    <cfRule type="colorScale" priority="4062">
      <colorScale>
        <cfvo type="min"/>
        <cfvo type="max"/>
        <color rgb="FFFF7128"/>
        <color theme="0" tint="-4.9989318521683403E-2"/>
      </colorScale>
    </cfRule>
  </conditionalFormatting>
  <conditionalFormatting sqref="I7">
    <cfRule type="cellIs" dxfId="3227" priority="4059" operator="equal">
      <formula>"?"</formula>
    </cfRule>
    <cfRule type="colorScale" priority="4060">
      <colorScale>
        <cfvo type="min"/>
        <cfvo type="max"/>
        <color rgb="FFFF7128"/>
        <color theme="0" tint="-4.9989318521683403E-2"/>
      </colorScale>
    </cfRule>
  </conditionalFormatting>
  <conditionalFormatting sqref="I7">
    <cfRule type="cellIs" dxfId="3226" priority="4057" operator="equal">
      <formula>"?►"</formula>
    </cfRule>
    <cfRule type="colorScale" priority="4058">
      <colorScale>
        <cfvo type="min"/>
        <cfvo type="max"/>
        <color rgb="FFFF7128"/>
        <color theme="0" tint="-4.9989318521683403E-2"/>
      </colorScale>
    </cfRule>
  </conditionalFormatting>
  <conditionalFormatting sqref="M7:N7">
    <cfRule type="containsBlanks" dxfId="3225" priority="4056">
      <formula>LEN(TRIM(M7))=0</formula>
    </cfRule>
  </conditionalFormatting>
  <conditionalFormatting sqref="M7:N7">
    <cfRule type="cellIs" dxfId="3224" priority="4055" operator="equal">
      <formula>0</formula>
    </cfRule>
  </conditionalFormatting>
  <conditionalFormatting sqref="M7:N7">
    <cfRule type="cellIs" dxfId="3223" priority="4054" operator="greaterThan">
      <formula>1</formula>
    </cfRule>
  </conditionalFormatting>
  <conditionalFormatting sqref="Q7">
    <cfRule type="containsBlanks" dxfId="3222" priority="4053">
      <formula>LEN(TRIM(Q7))=0</formula>
    </cfRule>
  </conditionalFormatting>
  <conditionalFormatting sqref="Q7">
    <cfRule type="cellIs" dxfId="3221" priority="4052" operator="equal">
      <formula>0</formula>
    </cfRule>
  </conditionalFormatting>
  <conditionalFormatting sqref="Q7">
    <cfRule type="cellIs" dxfId="3220" priority="4051" operator="greaterThan">
      <formula>1</formula>
    </cfRule>
  </conditionalFormatting>
  <conditionalFormatting sqref="O7:P7">
    <cfRule type="containsBlanks" dxfId="3219" priority="4050">
      <formula>LEN(TRIM(O7))=0</formula>
    </cfRule>
  </conditionalFormatting>
  <conditionalFormatting sqref="O7:P7">
    <cfRule type="cellIs" dxfId="3218" priority="4049" operator="equal">
      <formula>0</formula>
    </cfRule>
  </conditionalFormatting>
  <conditionalFormatting sqref="O7:P7">
    <cfRule type="cellIs" dxfId="3217" priority="4048" operator="greaterThan">
      <formula>1</formula>
    </cfRule>
  </conditionalFormatting>
  <conditionalFormatting sqref="L7">
    <cfRule type="containsText" dxfId="3216" priority="4038" operator="containsText" text="?sony?">
      <formula>NOT(ISERROR(SEARCH("?sony?",L7)))</formula>
    </cfRule>
    <cfRule type="containsText" dxfId="3215" priority="4039" stopIfTrue="1" operator="containsText" text="?scan?">
      <formula>NOT(ISERROR(SEARCH("?scan?",L7)))</formula>
    </cfRule>
    <cfRule type="containsBlanks" priority="4040">
      <formula>LEN(TRIM(L7))=0</formula>
    </cfRule>
    <cfRule type="containsText" dxfId="3214" priority="4041" operator="containsText" text="scan">
      <formula>NOT(ISERROR(SEARCH("scan",L7)))</formula>
    </cfRule>
    <cfRule type="beginsWith" dxfId="3213" priority="4042" operator="beginsWith" text="2x ■">
      <formula>LEFT(L7,LEN("2x ■"))="2x ■"</formula>
    </cfRule>
    <cfRule type="beginsWith" dxfId="3212" priority="4043" operator="beginsWith" text="1x ■">
      <formula>LEFT(L7,LEN("1x ■"))="1x ■"</formula>
    </cfRule>
    <cfRule type="containsText" dxfId="3211" priority="4044" stopIfTrue="1" operator="containsText" text="slecht">
      <formula>NOT(ISERROR(SEARCH("slecht",L7)))</formula>
    </cfRule>
    <cfRule type="containsText" dxfId="3210" priority="4045" operator="containsText" text="P.">
      <formula>NOT(ISERROR(SEARCH("P.",L7)))</formula>
    </cfRule>
    <cfRule type="containsText" dxfId="3209" priority="4046" operator="containsText" text="ander">
      <formula>NOT(ISERROR(SEARCH("ander",L7)))</formula>
    </cfRule>
    <cfRule type="cellIs" dxfId="3208" priority="4047" stopIfTrue="1" operator="equal">
      <formula>0</formula>
    </cfRule>
  </conditionalFormatting>
  <conditionalFormatting sqref="L7">
    <cfRule type="cellIs" dxfId="3207" priority="4037" operator="equal">
      <formula>0</formula>
    </cfRule>
  </conditionalFormatting>
  <conditionalFormatting sqref="G7">
    <cfRule type="containsBlanks" dxfId="3206" priority="4034">
      <formula>LEN(TRIM(G7))=0</formula>
    </cfRule>
  </conditionalFormatting>
  <conditionalFormatting sqref="G7">
    <cfRule type="cellIs" dxfId="3205" priority="4033" operator="equal">
      <formula>0</formula>
    </cfRule>
  </conditionalFormatting>
  <conditionalFormatting sqref="G7">
    <cfRule type="containsBlanks" priority="4032">
      <formula>LEN(TRIM(G7))=0</formula>
    </cfRule>
  </conditionalFormatting>
  <conditionalFormatting sqref="G7">
    <cfRule type="cellIs" dxfId="3204" priority="4031" operator="equal">
      <formula>"Ø"</formula>
    </cfRule>
  </conditionalFormatting>
  <conditionalFormatting sqref="L8:L293">
    <cfRule type="containsText" dxfId="3203" priority="4021" operator="containsText" text="?sony?">
      <formula>NOT(ISERROR(SEARCH("?sony?",L8)))</formula>
    </cfRule>
    <cfRule type="containsText" dxfId="3202" priority="4022" stopIfTrue="1" operator="containsText" text="?scan?">
      <formula>NOT(ISERROR(SEARCH("?scan?",L8)))</formula>
    </cfRule>
    <cfRule type="containsBlanks" priority="4023">
      <formula>LEN(TRIM(L8))=0</formula>
    </cfRule>
    <cfRule type="containsText" dxfId="3201" priority="4024" operator="containsText" text="scan">
      <formula>NOT(ISERROR(SEARCH("scan",L8)))</formula>
    </cfRule>
    <cfRule type="beginsWith" dxfId="3200" priority="4025" operator="beginsWith" text="2x ■">
      <formula>LEFT(L8,LEN("2x ■"))="2x ■"</formula>
    </cfRule>
    <cfRule type="beginsWith" dxfId="3199" priority="4026" operator="beginsWith" text="1x ■">
      <formula>LEFT(L8,LEN("1x ■"))="1x ■"</formula>
    </cfRule>
    <cfRule type="containsText" dxfId="3198" priority="4027" stopIfTrue="1" operator="containsText" text="slecht">
      <formula>NOT(ISERROR(SEARCH("slecht",L8)))</formula>
    </cfRule>
    <cfRule type="containsText" dxfId="3197" priority="4028" operator="containsText" text="P.">
      <formula>NOT(ISERROR(SEARCH("P.",L8)))</formula>
    </cfRule>
    <cfRule type="containsText" dxfId="3196" priority="4029" operator="containsText" text="ander">
      <formula>NOT(ISERROR(SEARCH("ander",L8)))</formula>
    </cfRule>
    <cfRule type="cellIs" dxfId="3195" priority="4030" stopIfTrue="1" operator="equal">
      <formula>0</formula>
    </cfRule>
  </conditionalFormatting>
  <conditionalFormatting sqref="L8:L293">
    <cfRule type="cellIs" dxfId="3194" priority="4020" operator="equal">
      <formula>0</formula>
    </cfRule>
  </conditionalFormatting>
  <conditionalFormatting sqref="G11:G12">
    <cfRule type="containsBlanks" dxfId="3193" priority="4019">
      <formula>LEN(TRIM(G11))=0</formula>
    </cfRule>
  </conditionalFormatting>
  <conditionalFormatting sqref="G11:G12">
    <cfRule type="cellIs" dxfId="3192" priority="4018" operator="equal">
      <formula>0</formula>
    </cfRule>
  </conditionalFormatting>
  <conditionalFormatting sqref="G11:G12">
    <cfRule type="containsBlanks" priority="4017">
      <formula>LEN(TRIM(G11))=0</formula>
    </cfRule>
  </conditionalFormatting>
  <conditionalFormatting sqref="G11:G12">
    <cfRule type="cellIs" dxfId="3191" priority="4016" operator="equal">
      <formula>"Ø"</formula>
    </cfRule>
  </conditionalFormatting>
  <conditionalFormatting sqref="M11:N12">
    <cfRule type="containsBlanks" dxfId="3190" priority="4011">
      <formula>LEN(TRIM(M11))=0</formula>
    </cfRule>
  </conditionalFormatting>
  <conditionalFormatting sqref="M11:N12">
    <cfRule type="cellIs" dxfId="3189" priority="4010" operator="equal">
      <formula>0</formula>
    </cfRule>
  </conditionalFormatting>
  <conditionalFormatting sqref="M11:N12">
    <cfRule type="cellIs" dxfId="3188" priority="4009" operator="greaterThan">
      <formula>1</formula>
    </cfRule>
  </conditionalFormatting>
  <conditionalFormatting sqref="O11:Q12">
    <cfRule type="containsBlanks" dxfId="3187" priority="4008">
      <formula>LEN(TRIM(O11))=0</formula>
    </cfRule>
  </conditionalFormatting>
  <conditionalFormatting sqref="O11:Q12">
    <cfRule type="cellIs" dxfId="3186" priority="4007" operator="equal">
      <formula>0</formula>
    </cfRule>
  </conditionalFormatting>
  <conditionalFormatting sqref="O11:Q12">
    <cfRule type="cellIs" dxfId="3185" priority="4006" operator="greaterThan">
      <formula>1</formula>
    </cfRule>
  </conditionalFormatting>
  <conditionalFormatting sqref="G13:G15">
    <cfRule type="containsBlanks" dxfId="3184" priority="4005">
      <formula>LEN(TRIM(G13))=0</formula>
    </cfRule>
  </conditionalFormatting>
  <conditionalFormatting sqref="G13:G15">
    <cfRule type="cellIs" dxfId="3183" priority="4004" operator="equal">
      <formula>0</formula>
    </cfRule>
  </conditionalFormatting>
  <conditionalFormatting sqref="G13:G15">
    <cfRule type="containsBlanks" priority="4003">
      <formula>LEN(TRIM(G13))=0</formula>
    </cfRule>
  </conditionalFormatting>
  <conditionalFormatting sqref="G13:G15">
    <cfRule type="cellIs" dxfId="3182" priority="4002" operator="equal">
      <formula>"Ø"</formula>
    </cfRule>
  </conditionalFormatting>
  <conditionalFormatting sqref="M13:N15">
    <cfRule type="containsBlanks" dxfId="3181" priority="3995">
      <formula>LEN(TRIM(M13))=0</formula>
    </cfRule>
  </conditionalFormatting>
  <conditionalFormatting sqref="M13:N15">
    <cfRule type="cellIs" dxfId="3180" priority="3994" operator="equal">
      <formula>0</formula>
    </cfRule>
  </conditionalFormatting>
  <conditionalFormatting sqref="M13:N15">
    <cfRule type="cellIs" dxfId="3179" priority="3993" operator="greaterThan">
      <formula>1</formula>
    </cfRule>
  </conditionalFormatting>
  <conditionalFormatting sqref="O14:Q15 O13 Q13">
    <cfRule type="containsBlanks" dxfId="3178" priority="3992">
      <formula>LEN(TRIM(O13))=0</formula>
    </cfRule>
  </conditionalFormatting>
  <conditionalFormatting sqref="O14:Q15 O13 Q13">
    <cfRule type="cellIs" dxfId="3177" priority="3991" operator="equal">
      <formula>0</formula>
    </cfRule>
  </conditionalFormatting>
  <conditionalFormatting sqref="O14:Q15 O13 Q13">
    <cfRule type="cellIs" dxfId="3176" priority="3990" operator="greaterThan">
      <formula>1</formula>
    </cfRule>
  </conditionalFormatting>
  <conditionalFormatting sqref="P13">
    <cfRule type="containsBlanks" dxfId="3175" priority="3989">
      <formula>LEN(TRIM(P13))=0</formula>
    </cfRule>
  </conditionalFormatting>
  <conditionalFormatting sqref="P13">
    <cfRule type="cellIs" dxfId="3174" priority="3988" operator="equal">
      <formula>0</formula>
    </cfRule>
  </conditionalFormatting>
  <conditionalFormatting sqref="P13">
    <cfRule type="cellIs" dxfId="3173" priority="3987" operator="greaterThan">
      <formula>1</formula>
    </cfRule>
  </conditionalFormatting>
  <conditionalFormatting sqref="G16:G18">
    <cfRule type="containsBlanks" dxfId="3172" priority="3986">
      <formula>LEN(TRIM(G16))=0</formula>
    </cfRule>
  </conditionalFormatting>
  <conditionalFormatting sqref="G16:G18">
    <cfRule type="cellIs" dxfId="3171" priority="3985" operator="equal">
      <formula>0</formula>
    </cfRule>
  </conditionalFormatting>
  <conditionalFormatting sqref="G16:G18">
    <cfRule type="containsBlanks" priority="3984">
      <formula>LEN(TRIM(G16))=0</formula>
    </cfRule>
  </conditionalFormatting>
  <conditionalFormatting sqref="G16:G18">
    <cfRule type="cellIs" dxfId="3170" priority="3983" operator="equal">
      <formula>"Ø"</formula>
    </cfRule>
  </conditionalFormatting>
  <conditionalFormatting sqref="M16:N18">
    <cfRule type="containsBlanks" dxfId="3169" priority="3976">
      <formula>LEN(TRIM(M16))=0</formula>
    </cfRule>
  </conditionalFormatting>
  <conditionalFormatting sqref="M16:N18">
    <cfRule type="cellIs" dxfId="3168" priority="3975" operator="equal">
      <formula>0</formula>
    </cfRule>
  </conditionalFormatting>
  <conditionalFormatting sqref="M16:N18">
    <cfRule type="cellIs" dxfId="3167" priority="3974" operator="greaterThan">
      <formula>1</formula>
    </cfRule>
  </conditionalFormatting>
  <conditionalFormatting sqref="O17:Q18 O16 Q16">
    <cfRule type="containsBlanks" dxfId="3166" priority="3973">
      <formula>LEN(TRIM(O16))=0</formula>
    </cfRule>
  </conditionalFormatting>
  <conditionalFormatting sqref="O17:Q18 O16 Q16">
    <cfRule type="cellIs" dxfId="3165" priority="3972" operator="equal">
      <formula>0</formula>
    </cfRule>
  </conditionalFormatting>
  <conditionalFormatting sqref="O17:Q18 O16 Q16">
    <cfRule type="cellIs" dxfId="3164" priority="3971" operator="greaterThan">
      <formula>1</formula>
    </cfRule>
  </conditionalFormatting>
  <conditionalFormatting sqref="P16">
    <cfRule type="containsBlanks" dxfId="3163" priority="3970">
      <formula>LEN(TRIM(P16))=0</formula>
    </cfRule>
  </conditionalFormatting>
  <conditionalFormatting sqref="P16">
    <cfRule type="cellIs" dxfId="3162" priority="3969" operator="equal">
      <formula>0</formula>
    </cfRule>
  </conditionalFormatting>
  <conditionalFormatting sqref="P16">
    <cfRule type="cellIs" dxfId="3161" priority="3968" operator="greaterThan">
      <formula>1</formula>
    </cfRule>
  </conditionalFormatting>
  <conditionalFormatting sqref="G19:G21">
    <cfRule type="containsBlanks" dxfId="3160" priority="3967">
      <formula>LEN(TRIM(G19))=0</formula>
    </cfRule>
  </conditionalFormatting>
  <conditionalFormatting sqref="G19:G21">
    <cfRule type="cellIs" dxfId="3159" priority="3966" operator="equal">
      <formula>0</formula>
    </cfRule>
  </conditionalFormatting>
  <conditionalFormatting sqref="G19:G21">
    <cfRule type="containsBlanks" priority="3965">
      <formula>LEN(TRIM(G19))=0</formula>
    </cfRule>
  </conditionalFormatting>
  <conditionalFormatting sqref="G19:G21">
    <cfRule type="cellIs" dxfId="3158" priority="3964" operator="equal">
      <formula>"Ø"</formula>
    </cfRule>
  </conditionalFormatting>
  <conditionalFormatting sqref="M19:N21">
    <cfRule type="containsBlanks" dxfId="3157" priority="3957">
      <formula>LEN(TRIM(M19))=0</formula>
    </cfRule>
  </conditionalFormatting>
  <conditionalFormatting sqref="M19:N21">
    <cfRule type="cellIs" dxfId="3156" priority="3956" operator="equal">
      <formula>0</formula>
    </cfRule>
  </conditionalFormatting>
  <conditionalFormatting sqref="M19:N21">
    <cfRule type="cellIs" dxfId="3155" priority="3955" operator="greaterThan">
      <formula>1</formula>
    </cfRule>
  </conditionalFormatting>
  <conditionalFormatting sqref="O20:Q21 O19 Q19">
    <cfRule type="containsBlanks" dxfId="3154" priority="3954">
      <formula>LEN(TRIM(O19))=0</formula>
    </cfRule>
  </conditionalFormatting>
  <conditionalFormatting sqref="O20:Q21 O19 Q19">
    <cfRule type="cellIs" dxfId="3153" priority="3953" operator="equal">
      <formula>0</formula>
    </cfRule>
  </conditionalFormatting>
  <conditionalFormatting sqref="O20:Q21 O19 Q19">
    <cfRule type="cellIs" dxfId="3152" priority="3952" operator="greaterThan">
      <formula>1</formula>
    </cfRule>
  </conditionalFormatting>
  <conditionalFormatting sqref="P19">
    <cfRule type="containsBlanks" dxfId="3151" priority="3951">
      <formula>LEN(TRIM(P19))=0</formula>
    </cfRule>
  </conditionalFormatting>
  <conditionalFormatting sqref="P19">
    <cfRule type="cellIs" dxfId="3150" priority="3950" operator="equal">
      <formula>0</formula>
    </cfRule>
  </conditionalFormatting>
  <conditionalFormatting sqref="P19">
    <cfRule type="cellIs" dxfId="3149" priority="3949" operator="greaterThan">
      <formula>1</formula>
    </cfRule>
  </conditionalFormatting>
  <conditionalFormatting sqref="G22:G23">
    <cfRule type="containsBlanks" dxfId="3148" priority="3948">
      <formula>LEN(TRIM(G22))=0</formula>
    </cfRule>
  </conditionalFormatting>
  <conditionalFormatting sqref="G22:G23">
    <cfRule type="cellIs" dxfId="3147" priority="3947" operator="equal">
      <formula>0</formula>
    </cfRule>
  </conditionalFormatting>
  <conditionalFormatting sqref="G22:G23">
    <cfRule type="containsBlanks" priority="3946">
      <formula>LEN(TRIM(G22))=0</formula>
    </cfRule>
  </conditionalFormatting>
  <conditionalFormatting sqref="G22:G23">
    <cfRule type="cellIs" dxfId="3146" priority="3945" operator="equal">
      <formula>"Ø"</formula>
    </cfRule>
  </conditionalFormatting>
  <conditionalFormatting sqref="M22:N23">
    <cfRule type="containsBlanks" dxfId="3145" priority="3940">
      <formula>LEN(TRIM(M22))=0</formula>
    </cfRule>
  </conditionalFormatting>
  <conditionalFormatting sqref="M22:N23">
    <cfRule type="cellIs" dxfId="3144" priority="3939" operator="equal">
      <formula>0</formula>
    </cfRule>
  </conditionalFormatting>
  <conditionalFormatting sqref="M22:N23">
    <cfRule type="cellIs" dxfId="3143" priority="3938" operator="greaterThan">
      <formula>1</formula>
    </cfRule>
  </conditionalFormatting>
  <conditionalFormatting sqref="O23:Q23 O22 Q22">
    <cfRule type="containsBlanks" dxfId="3142" priority="3937">
      <formula>LEN(TRIM(O22))=0</formula>
    </cfRule>
  </conditionalFormatting>
  <conditionalFormatting sqref="O23:Q23 O22 Q22">
    <cfRule type="cellIs" dxfId="3141" priority="3936" operator="equal">
      <formula>0</formula>
    </cfRule>
  </conditionalFormatting>
  <conditionalFormatting sqref="O23:Q23 O22 Q22">
    <cfRule type="cellIs" dxfId="3140" priority="3935" operator="greaterThan">
      <formula>1</formula>
    </cfRule>
  </conditionalFormatting>
  <conditionalFormatting sqref="P22">
    <cfRule type="containsBlanks" dxfId="3139" priority="3934">
      <formula>LEN(TRIM(P22))=0</formula>
    </cfRule>
  </conditionalFormatting>
  <conditionalFormatting sqref="P22">
    <cfRule type="cellIs" dxfId="3138" priority="3933" operator="equal">
      <formula>0</formula>
    </cfRule>
  </conditionalFormatting>
  <conditionalFormatting sqref="P22">
    <cfRule type="cellIs" dxfId="3137" priority="3932" operator="greaterThan">
      <formula>1</formula>
    </cfRule>
  </conditionalFormatting>
  <conditionalFormatting sqref="G24:G26">
    <cfRule type="containsBlanks" dxfId="3136" priority="3931">
      <formula>LEN(TRIM(G24))=0</formula>
    </cfRule>
  </conditionalFormatting>
  <conditionalFormatting sqref="G24:G26">
    <cfRule type="cellIs" dxfId="3135" priority="3930" operator="equal">
      <formula>0</formula>
    </cfRule>
  </conditionalFormatting>
  <conditionalFormatting sqref="G24:G26">
    <cfRule type="containsBlanks" priority="3929">
      <formula>LEN(TRIM(G24))=0</formula>
    </cfRule>
  </conditionalFormatting>
  <conditionalFormatting sqref="G24:G26">
    <cfRule type="cellIs" dxfId="3134" priority="3928" operator="equal">
      <formula>"Ø"</formula>
    </cfRule>
  </conditionalFormatting>
  <conditionalFormatting sqref="M24:N26">
    <cfRule type="containsBlanks" dxfId="3133" priority="3921">
      <formula>LEN(TRIM(M24))=0</formula>
    </cfRule>
  </conditionalFormatting>
  <conditionalFormatting sqref="M24:N26">
    <cfRule type="cellIs" dxfId="3132" priority="3920" operator="equal">
      <formula>0</formula>
    </cfRule>
  </conditionalFormatting>
  <conditionalFormatting sqref="M24:N26">
    <cfRule type="cellIs" dxfId="3131" priority="3919" operator="greaterThan">
      <formula>1</formula>
    </cfRule>
  </conditionalFormatting>
  <conditionalFormatting sqref="O25:Q26 O24 Q24">
    <cfRule type="containsBlanks" dxfId="3130" priority="3918">
      <formula>LEN(TRIM(O24))=0</formula>
    </cfRule>
  </conditionalFormatting>
  <conditionalFormatting sqref="O25:Q26 O24 Q24">
    <cfRule type="cellIs" dxfId="3129" priority="3917" operator="equal">
      <formula>0</formula>
    </cfRule>
  </conditionalFormatting>
  <conditionalFormatting sqref="O25:Q26 O24 Q24">
    <cfRule type="cellIs" dxfId="3128" priority="3916" operator="greaterThan">
      <formula>1</formula>
    </cfRule>
  </conditionalFormatting>
  <conditionalFormatting sqref="P24">
    <cfRule type="containsBlanks" dxfId="3127" priority="3915">
      <formula>LEN(TRIM(P24))=0</formula>
    </cfRule>
  </conditionalFormatting>
  <conditionalFormatting sqref="P24">
    <cfRule type="cellIs" dxfId="3126" priority="3914" operator="equal">
      <formula>0</formula>
    </cfRule>
  </conditionalFormatting>
  <conditionalFormatting sqref="P24">
    <cfRule type="cellIs" dxfId="3125" priority="3913" operator="greaterThan">
      <formula>1</formula>
    </cfRule>
  </conditionalFormatting>
  <conditionalFormatting sqref="G27:G29">
    <cfRule type="containsBlanks" dxfId="3124" priority="3912">
      <formula>LEN(TRIM(G27))=0</formula>
    </cfRule>
  </conditionalFormatting>
  <conditionalFormatting sqref="G27:G29">
    <cfRule type="cellIs" dxfId="3123" priority="3911" operator="equal">
      <formula>0</formula>
    </cfRule>
  </conditionalFormatting>
  <conditionalFormatting sqref="G27:G29">
    <cfRule type="containsBlanks" priority="3910">
      <formula>LEN(TRIM(G27))=0</formula>
    </cfRule>
  </conditionalFormatting>
  <conditionalFormatting sqref="G27:G29">
    <cfRule type="cellIs" dxfId="3122" priority="3909" operator="equal">
      <formula>"Ø"</formula>
    </cfRule>
  </conditionalFormatting>
  <conditionalFormatting sqref="M27:N29">
    <cfRule type="containsBlanks" dxfId="3121" priority="3902">
      <formula>LEN(TRIM(M27))=0</formula>
    </cfRule>
  </conditionalFormatting>
  <conditionalFormatting sqref="M27:N29">
    <cfRule type="cellIs" dxfId="3120" priority="3901" operator="equal">
      <formula>0</formula>
    </cfRule>
  </conditionalFormatting>
  <conditionalFormatting sqref="M27:N29">
    <cfRule type="cellIs" dxfId="3119" priority="3900" operator="greaterThan">
      <formula>1</formula>
    </cfRule>
  </conditionalFormatting>
  <conditionalFormatting sqref="O28:Q29 O27 Q27">
    <cfRule type="containsBlanks" dxfId="3118" priority="3899">
      <formula>LEN(TRIM(O27))=0</formula>
    </cfRule>
  </conditionalFormatting>
  <conditionalFormatting sqref="O28:Q29 O27 Q27">
    <cfRule type="cellIs" dxfId="3117" priority="3898" operator="equal">
      <formula>0</formula>
    </cfRule>
  </conditionalFormatting>
  <conditionalFormatting sqref="O28:Q29 O27 Q27">
    <cfRule type="cellIs" dxfId="3116" priority="3897" operator="greaterThan">
      <formula>1</formula>
    </cfRule>
  </conditionalFormatting>
  <conditionalFormatting sqref="P27">
    <cfRule type="containsBlanks" dxfId="3115" priority="3896">
      <formula>LEN(TRIM(P27))=0</formula>
    </cfRule>
  </conditionalFormatting>
  <conditionalFormatting sqref="P27">
    <cfRule type="cellIs" dxfId="3114" priority="3895" operator="equal">
      <formula>0</formula>
    </cfRule>
  </conditionalFormatting>
  <conditionalFormatting sqref="P27">
    <cfRule type="cellIs" dxfId="3113" priority="3894" operator="greaterThan">
      <formula>1</formula>
    </cfRule>
  </conditionalFormatting>
  <conditionalFormatting sqref="G30:G32">
    <cfRule type="containsBlanks" dxfId="3112" priority="3893">
      <formula>LEN(TRIM(G30))=0</formula>
    </cfRule>
  </conditionalFormatting>
  <conditionalFormatting sqref="G30:G32">
    <cfRule type="cellIs" dxfId="3111" priority="3892" operator="equal">
      <formula>0</formula>
    </cfRule>
  </conditionalFormatting>
  <conditionalFormatting sqref="G30:G32">
    <cfRule type="containsBlanks" priority="3891">
      <formula>LEN(TRIM(G30))=0</formula>
    </cfRule>
  </conditionalFormatting>
  <conditionalFormatting sqref="G30:G32">
    <cfRule type="cellIs" dxfId="3110" priority="3890" operator="equal">
      <formula>"Ø"</formula>
    </cfRule>
  </conditionalFormatting>
  <conditionalFormatting sqref="M30:N32">
    <cfRule type="containsBlanks" dxfId="3109" priority="3883">
      <formula>LEN(TRIM(M30))=0</formula>
    </cfRule>
  </conditionalFormatting>
  <conditionalFormatting sqref="M30:N32">
    <cfRule type="cellIs" dxfId="3108" priority="3882" operator="equal">
      <formula>0</formula>
    </cfRule>
  </conditionalFormatting>
  <conditionalFormatting sqref="M30:N32">
    <cfRule type="cellIs" dxfId="3107" priority="3881" operator="greaterThan">
      <formula>1</formula>
    </cfRule>
  </conditionalFormatting>
  <conditionalFormatting sqref="O31:Q32 O30 Q30">
    <cfRule type="containsBlanks" dxfId="3106" priority="3880">
      <formula>LEN(TRIM(O30))=0</formula>
    </cfRule>
  </conditionalFormatting>
  <conditionalFormatting sqref="O31:Q32 O30 Q30">
    <cfRule type="cellIs" dxfId="3105" priority="3879" operator="equal">
      <formula>0</formula>
    </cfRule>
  </conditionalFormatting>
  <conditionalFormatting sqref="O31:Q32 O30 Q30">
    <cfRule type="cellIs" dxfId="3104" priority="3878" operator="greaterThan">
      <formula>1</formula>
    </cfRule>
  </conditionalFormatting>
  <conditionalFormatting sqref="P30">
    <cfRule type="containsBlanks" dxfId="3103" priority="3877">
      <formula>LEN(TRIM(P30))=0</formula>
    </cfRule>
  </conditionalFormatting>
  <conditionalFormatting sqref="P30">
    <cfRule type="cellIs" dxfId="3102" priority="3876" operator="equal">
      <formula>0</formula>
    </cfRule>
  </conditionalFormatting>
  <conditionalFormatting sqref="P30">
    <cfRule type="cellIs" dxfId="3101" priority="3875" operator="greaterThan">
      <formula>1</formula>
    </cfRule>
  </conditionalFormatting>
  <conditionalFormatting sqref="G33:G35">
    <cfRule type="containsBlanks" dxfId="3100" priority="3874">
      <formula>LEN(TRIM(G33))=0</formula>
    </cfRule>
  </conditionalFormatting>
  <conditionalFormatting sqref="G33:G35">
    <cfRule type="cellIs" dxfId="3099" priority="3873" operator="equal">
      <formula>0</formula>
    </cfRule>
  </conditionalFormatting>
  <conditionalFormatting sqref="G33:G35">
    <cfRule type="containsBlanks" priority="3872">
      <formula>LEN(TRIM(G33))=0</formula>
    </cfRule>
  </conditionalFormatting>
  <conditionalFormatting sqref="G33:G35">
    <cfRule type="cellIs" dxfId="3098" priority="3871" operator="equal">
      <formula>"Ø"</formula>
    </cfRule>
  </conditionalFormatting>
  <conditionalFormatting sqref="M33:N35">
    <cfRule type="containsBlanks" dxfId="3097" priority="3864">
      <formula>LEN(TRIM(M33))=0</formula>
    </cfRule>
  </conditionalFormatting>
  <conditionalFormatting sqref="M33:N35">
    <cfRule type="cellIs" dxfId="3096" priority="3863" operator="equal">
      <formula>0</formula>
    </cfRule>
  </conditionalFormatting>
  <conditionalFormatting sqref="M33:N35">
    <cfRule type="cellIs" dxfId="3095" priority="3862" operator="greaterThan">
      <formula>1</formula>
    </cfRule>
  </conditionalFormatting>
  <conditionalFormatting sqref="O34:Q35 O33 Q33">
    <cfRule type="containsBlanks" dxfId="3094" priority="3861">
      <formula>LEN(TRIM(O33))=0</formula>
    </cfRule>
  </conditionalFormatting>
  <conditionalFormatting sqref="O34:Q35 O33 Q33">
    <cfRule type="cellIs" dxfId="3093" priority="3860" operator="equal">
      <formula>0</formula>
    </cfRule>
  </conditionalFormatting>
  <conditionalFormatting sqref="O34:Q35 O33 Q33">
    <cfRule type="cellIs" dxfId="3092" priority="3859" operator="greaterThan">
      <formula>1</formula>
    </cfRule>
  </conditionalFormatting>
  <conditionalFormatting sqref="P33">
    <cfRule type="containsBlanks" dxfId="3091" priority="3858">
      <formula>LEN(TRIM(P33))=0</formula>
    </cfRule>
  </conditionalFormatting>
  <conditionalFormatting sqref="P33">
    <cfRule type="cellIs" dxfId="3090" priority="3857" operator="equal">
      <formula>0</formula>
    </cfRule>
  </conditionalFormatting>
  <conditionalFormatting sqref="P33">
    <cfRule type="cellIs" dxfId="3089" priority="3856" operator="greaterThan">
      <formula>1</formula>
    </cfRule>
  </conditionalFormatting>
  <conditionalFormatting sqref="G36:G37">
    <cfRule type="containsBlanks" dxfId="3088" priority="3855">
      <formula>LEN(TRIM(G36))=0</formula>
    </cfRule>
  </conditionalFormatting>
  <conditionalFormatting sqref="G36:G37">
    <cfRule type="cellIs" dxfId="3087" priority="3854" operator="equal">
      <formula>0</formula>
    </cfRule>
  </conditionalFormatting>
  <conditionalFormatting sqref="G36:G37">
    <cfRule type="containsBlanks" priority="3853">
      <formula>LEN(TRIM(G36))=0</formula>
    </cfRule>
  </conditionalFormatting>
  <conditionalFormatting sqref="G36:G37">
    <cfRule type="cellIs" dxfId="3086" priority="3852" operator="equal">
      <formula>"Ø"</formula>
    </cfRule>
  </conditionalFormatting>
  <conditionalFormatting sqref="M36:N37">
    <cfRule type="containsBlanks" dxfId="3085" priority="3847">
      <formula>LEN(TRIM(M36))=0</formula>
    </cfRule>
  </conditionalFormatting>
  <conditionalFormatting sqref="M36:N37">
    <cfRule type="cellIs" dxfId="3084" priority="3846" operator="equal">
      <formula>0</formula>
    </cfRule>
  </conditionalFormatting>
  <conditionalFormatting sqref="M36:N37">
    <cfRule type="cellIs" dxfId="3083" priority="3845" operator="greaterThan">
      <formula>1</formula>
    </cfRule>
  </conditionalFormatting>
  <conditionalFormatting sqref="O37:Q37 O36 Q36">
    <cfRule type="containsBlanks" dxfId="3082" priority="3844">
      <formula>LEN(TRIM(O36))=0</formula>
    </cfRule>
  </conditionalFormatting>
  <conditionalFormatting sqref="O37:Q37 O36 Q36">
    <cfRule type="cellIs" dxfId="3081" priority="3843" operator="equal">
      <formula>0</formula>
    </cfRule>
  </conditionalFormatting>
  <conditionalFormatting sqref="O37:Q37 O36 Q36">
    <cfRule type="cellIs" dxfId="3080" priority="3842" operator="greaterThan">
      <formula>1</formula>
    </cfRule>
  </conditionalFormatting>
  <conditionalFormatting sqref="P36">
    <cfRule type="containsBlanks" dxfId="3079" priority="3841">
      <formula>LEN(TRIM(P36))=0</formula>
    </cfRule>
  </conditionalFormatting>
  <conditionalFormatting sqref="P36">
    <cfRule type="cellIs" dxfId="3078" priority="3840" operator="equal">
      <formula>0</formula>
    </cfRule>
  </conditionalFormatting>
  <conditionalFormatting sqref="P36">
    <cfRule type="cellIs" dxfId="3077" priority="3839" operator="greaterThan">
      <formula>1</formula>
    </cfRule>
  </conditionalFormatting>
  <conditionalFormatting sqref="G38:G40">
    <cfRule type="containsBlanks" dxfId="3076" priority="3838">
      <formula>LEN(TRIM(G38))=0</formula>
    </cfRule>
  </conditionalFormatting>
  <conditionalFormatting sqref="G38:G40">
    <cfRule type="cellIs" dxfId="3075" priority="3837" operator="equal">
      <formula>0</formula>
    </cfRule>
  </conditionalFormatting>
  <conditionalFormatting sqref="G38:G40">
    <cfRule type="containsBlanks" priority="3836">
      <formula>LEN(TRIM(G38))=0</formula>
    </cfRule>
  </conditionalFormatting>
  <conditionalFormatting sqref="G38:G40">
    <cfRule type="cellIs" dxfId="3074" priority="3835" operator="equal">
      <formula>"Ø"</formula>
    </cfRule>
  </conditionalFormatting>
  <conditionalFormatting sqref="M38:N40">
    <cfRule type="containsBlanks" dxfId="3073" priority="3828">
      <formula>LEN(TRIM(M38))=0</formula>
    </cfRule>
  </conditionalFormatting>
  <conditionalFormatting sqref="M38:N40">
    <cfRule type="cellIs" dxfId="3072" priority="3827" operator="equal">
      <formula>0</formula>
    </cfRule>
  </conditionalFormatting>
  <conditionalFormatting sqref="M38:N40">
    <cfRule type="cellIs" dxfId="3071" priority="3826" operator="greaterThan">
      <formula>1</formula>
    </cfRule>
  </conditionalFormatting>
  <conditionalFormatting sqref="O39:Q40 O38 Q38">
    <cfRule type="containsBlanks" dxfId="3070" priority="3825">
      <formula>LEN(TRIM(O38))=0</formula>
    </cfRule>
  </conditionalFormatting>
  <conditionalFormatting sqref="O39:Q40 O38 Q38">
    <cfRule type="cellIs" dxfId="3069" priority="3824" operator="equal">
      <formula>0</formula>
    </cfRule>
  </conditionalFormatting>
  <conditionalFormatting sqref="O39:Q40 O38 Q38">
    <cfRule type="cellIs" dxfId="3068" priority="3823" operator="greaterThan">
      <formula>1</formula>
    </cfRule>
  </conditionalFormatting>
  <conditionalFormatting sqref="P38">
    <cfRule type="containsBlanks" dxfId="3067" priority="3822">
      <formula>LEN(TRIM(P38))=0</formula>
    </cfRule>
  </conditionalFormatting>
  <conditionalFormatting sqref="P38">
    <cfRule type="cellIs" dxfId="3066" priority="3821" operator="equal">
      <formula>0</formula>
    </cfRule>
  </conditionalFormatting>
  <conditionalFormatting sqref="P38">
    <cfRule type="cellIs" dxfId="3065" priority="3820" operator="greaterThan">
      <formula>1</formula>
    </cfRule>
  </conditionalFormatting>
  <conditionalFormatting sqref="G41:G42">
    <cfRule type="containsBlanks" dxfId="3064" priority="3819">
      <formula>LEN(TRIM(G41))=0</formula>
    </cfRule>
  </conditionalFormatting>
  <conditionalFormatting sqref="G41:G42">
    <cfRule type="cellIs" dxfId="3063" priority="3818" operator="equal">
      <formula>0</formula>
    </cfRule>
  </conditionalFormatting>
  <conditionalFormatting sqref="G41:G42">
    <cfRule type="containsBlanks" priority="3817">
      <formula>LEN(TRIM(G41))=0</formula>
    </cfRule>
  </conditionalFormatting>
  <conditionalFormatting sqref="G41:G42">
    <cfRule type="cellIs" dxfId="3062" priority="3816" operator="equal">
      <formula>"Ø"</formula>
    </cfRule>
  </conditionalFormatting>
  <conditionalFormatting sqref="M41:N42">
    <cfRule type="containsBlanks" dxfId="3061" priority="3811">
      <formula>LEN(TRIM(M41))=0</formula>
    </cfRule>
  </conditionalFormatting>
  <conditionalFormatting sqref="M41:N42">
    <cfRule type="cellIs" dxfId="3060" priority="3810" operator="equal">
      <formula>0</formula>
    </cfRule>
  </conditionalFormatting>
  <conditionalFormatting sqref="M41:N42">
    <cfRule type="cellIs" dxfId="3059" priority="3809" operator="greaterThan">
      <formula>1</formula>
    </cfRule>
  </conditionalFormatting>
  <conditionalFormatting sqref="O42:Q42 O41 Q41">
    <cfRule type="containsBlanks" dxfId="3058" priority="3808">
      <formula>LEN(TRIM(O41))=0</formula>
    </cfRule>
  </conditionalFormatting>
  <conditionalFormatting sqref="O42:Q42 O41 Q41">
    <cfRule type="cellIs" dxfId="3057" priority="3807" operator="equal">
      <formula>0</formula>
    </cfRule>
  </conditionalFormatting>
  <conditionalFormatting sqref="O42:Q42 O41 Q41">
    <cfRule type="cellIs" dxfId="3056" priority="3806" operator="greaterThan">
      <formula>1</formula>
    </cfRule>
  </conditionalFormatting>
  <conditionalFormatting sqref="P41">
    <cfRule type="containsBlanks" dxfId="3055" priority="3805">
      <formula>LEN(TRIM(P41))=0</formula>
    </cfRule>
  </conditionalFormatting>
  <conditionalFormatting sqref="P41">
    <cfRule type="cellIs" dxfId="3054" priority="3804" operator="equal">
      <formula>0</formula>
    </cfRule>
  </conditionalFormatting>
  <conditionalFormatting sqref="P41">
    <cfRule type="cellIs" dxfId="3053" priority="3803" operator="greaterThan">
      <formula>1</formula>
    </cfRule>
  </conditionalFormatting>
  <conditionalFormatting sqref="G43">
    <cfRule type="containsBlanks" dxfId="3052" priority="3802">
      <formula>LEN(TRIM(G43))=0</formula>
    </cfRule>
  </conditionalFormatting>
  <conditionalFormatting sqref="G43">
    <cfRule type="cellIs" dxfId="3051" priority="3801" operator="equal">
      <formula>0</formula>
    </cfRule>
  </conditionalFormatting>
  <conditionalFormatting sqref="G43">
    <cfRule type="containsBlanks" priority="3800">
      <formula>LEN(TRIM(G43))=0</formula>
    </cfRule>
  </conditionalFormatting>
  <conditionalFormatting sqref="G43">
    <cfRule type="cellIs" dxfId="3050" priority="3799" operator="equal">
      <formula>"Ø"</formula>
    </cfRule>
  </conditionalFormatting>
  <conditionalFormatting sqref="M43:N43">
    <cfRule type="containsBlanks" dxfId="3049" priority="3796">
      <formula>LEN(TRIM(M43))=0</formula>
    </cfRule>
  </conditionalFormatting>
  <conditionalFormatting sqref="M43:N43">
    <cfRule type="cellIs" dxfId="3048" priority="3795" operator="equal">
      <formula>0</formula>
    </cfRule>
  </conditionalFormatting>
  <conditionalFormatting sqref="M43:N43">
    <cfRule type="cellIs" dxfId="3047" priority="3794" operator="greaterThan">
      <formula>1</formula>
    </cfRule>
  </conditionalFormatting>
  <conditionalFormatting sqref="O43 Q43">
    <cfRule type="containsBlanks" dxfId="3046" priority="3793">
      <formula>LEN(TRIM(O43))=0</formula>
    </cfRule>
  </conditionalFormatting>
  <conditionalFormatting sqref="O43 Q43">
    <cfRule type="cellIs" dxfId="3045" priority="3792" operator="equal">
      <formula>0</formula>
    </cfRule>
  </conditionalFormatting>
  <conditionalFormatting sqref="O43 Q43">
    <cfRule type="cellIs" dxfId="3044" priority="3791" operator="greaterThan">
      <formula>1</formula>
    </cfRule>
  </conditionalFormatting>
  <conditionalFormatting sqref="P43">
    <cfRule type="containsBlanks" dxfId="3043" priority="3790">
      <formula>LEN(TRIM(P43))=0</formula>
    </cfRule>
  </conditionalFormatting>
  <conditionalFormatting sqref="P43">
    <cfRule type="cellIs" dxfId="3042" priority="3789" operator="equal">
      <formula>0</formula>
    </cfRule>
  </conditionalFormatting>
  <conditionalFormatting sqref="P43">
    <cfRule type="cellIs" dxfId="3041" priority="3788" operator="greaterThan">
      <formula>1</formula>
    </cfRule>
  </conditionalFormatting>
  <conditionalFormatting sqref="G44">
    <cfRule type="containsBlanks" dxfId="3040" priority="3787">
      <formula>LEN(TRIM(G44))=0</formula>
    </cfRule>
  </conditionalFormatting>
  <conditionalFormatting sqref="G44">
    <cfRule type="cellIs" dxfId="3039" priority="3786" operator="equal">
      <formula>0</formula>
    </cfRule>
  </conditionalFormatting>
  <conditionalFormatting sqref="G44">
    <cfRule type="containsBlanks" priority="3785">
      <formula>LEN(TRIM(G44))=0</formula>
    </cfRule>
  </conditionalFormatting>
  <conditionalFormatting sqref="G44">
    <cfRule type="cellIs" dxfId="3038" priority="3784" operator="equal">
      <formula>"Ø"</formula>
    </cfRule>
  </conditionalFormatting>
  <conditionalFormatting sqref="M44:N44">
    <cfRule type="containsBlanks" dxfId="3037" priority="3781">
      <formula>LEN(TRIM(M44))=0</formula>
    </cfRule>
  </conditionalFormatting>
  <conditionalFormatting sqref="M44:N44">
    <cfRule type="cellIs" dxfId="3036" priority="3780" operator="equal">
      <formula>0</formula>
    </cfRule>
  </conditionalFormatting>
  <conditionalFormatting sqref="M44:N44">
    <cfRule type="cellIs" dxfId="3035" priority="3779" operator="greaterThan">
      <formula>1</formula>
    </cfRule>
  </conditionalFormatting>
  <conditionalFormatting sqref="O44 Q44">
    <cfRule type="containsBlanks" dxfId="3034" priority="3778">
      <formula>LEN(TRIM(O44))=0</formula>
    </cfRule>
  </conditionalFormatting>
  <conditionalFormatting sqref="O44 Q44">
    <cfRule type="cellIs" dxfId="3033" priority="3777" operator="equal">
      <formula>0</formula>
    </cfRule>
  </conditionalFormatting>
  <conditionalFormatting sqref="O44 Q44">
    <cfRule type="cellIs" dxfId="3032" priority="3776" operator="greaterThan">
      <formula>1</formula>
    </cfRule>
  </conditionalFormatting>
  <conditionalFormatting sqref="P44">
    <cfRule type="containsBlanks" dxfId="3031" priority="3775">
      <formula>LEN(TRIM(P44))=0</formula>
    </cfRule>
  </conditionalFormatting>
  <conditionalFormatting sqref="P44">
    <cfRule type="cellIs" dxfId="3030" priority="3774" operator="equal">
      <formula>0</formula>
    </cfRule>
  </conditionalFormatting>
  <conditionalFormatting sqref="P44">
    <cfRule type="cellIs" dxfId="3029" priority="3773" operator="greaterThan">
      <formula>1</formula>
    </cfRule>
  </conditionalFormatting>
  <conditionalFormatting sqref="G45:G46">
    <cfRule type="containsBlanks" dxfId="3028" priority="3772">
      <formula>LEN(TRIM(G45))=0</formula>
    </cfRule>
  </conditionalFormatting>
  <conditionalFormatting sqref="G45:G46">
    <cfRule type="cellIs" dxfId="3027" priority="3771" operator="equal">
      <formula>0</formula>
    </cfRule>
  </conditionalFormatting>
  <conditionalFormatting sqref="G45:G46">
    <cfRule type="containsBlanks" priority="3770">
      <formula>LEN(TRIM(G45))=0</formula>
    </cfRule>
  </conditionalFormatting>
  <conditionalFormatting sqref="G45:G46">
    <cfRule type="cellIs" dxfId="3026" priority="3769" operator="equal">
      <formula>"Ø"</formula>
    </cfRule>
  </conditionalFormatting>
  <conditionalFormatting sqref="M45:N46">
    <cfRule type="containsBlanks" dxfId="3025" priority="3764">
      <formula>LEN(TRIM(M45))=0</formula>
    </cfRule>
  </conditionalFormatting>
  <conditionalFormatting sqref="M45:N46">
    <cfRule type="cellIs" dxfId="3024" priority="3763" operator="equal">
      <formula>0</formula>
    </cfRule>
  </conditionalFormatting>
  <conditionalFormatting sqref="M45:N46">
    <cfRule type="cellIs" dxfId="3023" priority="3762" operator="greaterThan">
      <formula>1</formula>
    </cfRule>
  </conditionalFormatting>
  <conditionalFormatting sqref="O46:Q46 O45 Q45">
    <cfRule type="containsBlanks" dxfId="3022" priority="3761">
      <formula>LEN(TRIM(O45))=0</formula>
    </cfRule>
  </conditionalFormatting>
  <conditionalFormatting sqref="O46:Q46 O45 Q45">
    <cfRule type="cellIs" dxfId="3021" priority="3760" operator="equal">
      <formula>0</formula>
    </cfRule>
  </conditionalFormatting>
  <conditionalFormatting sqref="O46:Q46 O45 Q45">
    <cfRule type="cellIs" dxfId="3020" priority="3759" operator="greaterThan">
      <formula>1</formula>
    </cfRule>
  </conditionalFormatting>
  <conditionalFormatting sqref="P45">
    <cfRule type="containsBlanks" dxfId="3019" priority="3758">
      <formula>LEN(TRIM(P45))=0</formula>
    </cfRule>
  </conditionalFormatting>
  <conditionalFormatting sqref="P45">
    <cfRule type="cellIs" dxfId="3018" priority="3757" operator="equal">
      <formula>0</formula>
    </cfRule>
  </conditionalFormatting>
  <conditionalFormatting sqref="P45">
    <cfRule type="cellIs" dxfId="3017" priority="3756" operator="greaterThan">
      <formula>1</formula>
    </cfRule>
  </conditionalFormatting>
  <conditionalFormatting sqref="G47">
    <cfRule type="containsBlanks" dxfId="3016" priority="3755">
      <formula>LEN(TRIM(G47))=0</formula>
    </cfRule>
  </conditionalFormatting>
  <conditionalFormatting sqref="G47">
    <cfRule type="cellIs" dxfId="3015" priority="3754" operator="equal">
      <formula>0</formula>
    </cfRule>
  </conditionalFormatting>
  <conditionalFormatting sqref="G47">
    <cfRule type="containsBlanks" priority="3753">
      <formula>LEN(TRIM(G47))=0</formula>
    </cfRule>
  </conditionalFormatting>
  <conditionalFormatting sqref="G47">
    <cfRule type="cellIs" dxfId="3014" priority="3752" operator="equal">
      <formula>"Ø"</formula>
    </cfRule>
  </conditionalFormatting>
  <conditionalFormatting sqref="M47:N47">
    <cfRule type="containsBlanks" dxfId="3013" priority="3749">
      <formula>LEN(TRIM(M47))=0</formula>
    </cfRule>
  </conditionalFormatting>
  <conditionalFormatting sqref="M47:N47">
    <cfRule type="cellIs" dxfId="3012" priority="3748" operator="equal">
      <formula>0</formula>
    </cfRule>
  </conditionalFormatting>
  <conditionalFormatting sqref="M47:N47">
    <cfRule type="cellIs" dxfId="3011" priority="3747" operator="greaterThan">
      <formula>1</formula>
    </cfRule>
  </conditionalFormatting>
  <conditionalFormatting sqref="O47 Q47">
    <cfRule type="containsBlanks" dxfId="3010" priority="3746">
      <formula>LEN(TRIM(O47))=0</formula>
    </cfRule>
  </conditionalFormatting>
  <conditionalFormatting sqref="O47 Q47">
    <cfRule type="cellIs" dxfId="3009" priority="3745" operator="equal">
      <formula>0</formula>
    </cfRule>
  </conditionalFormatting>
  <conditionalFormatting sqref="O47 Q47">
    <cfRule type="cellIs" dxfId="3008" priority="3744" operator="greaterThan">
      <formula>1</formula>
    </cfRule>
  </conditionalFormatting>
  <conditionalFormatting sqref="P47">
    <cfRule type="containsBlanks" dxfId="3007" priority="3743">
      <formula>LEN(TRIM(P47))=0</formula>
    </cfRule>
  </conditionalFormatting>
  <conditionalFormatting sqref="P47">
    <cfRule type="cellIs" dxfId="3006" priority="3742" operator="equal">
      <formula>0</formula>
    </cfRule>
  </conditionalFormatting>
  <conditionalFormatting sqref="P47">
    <cfRule type="cellIs" dxfId="3005" priority="3741" operator="greaterThan">
      <formula>1</formula>
    </cfRule>
  </conditionalFormatting>
  <conditionalFormatting sqref="G48:G50">
    <cfRule type="containsBlanks" dxfId="3004" priority="3740">
      <formula>LEN(TRIM(G48))=0</formula>
    </cfRule>
  </conditionalFormatting>
  <conditionalFormatting sqref="G48:G50">
    <cfRule type="cellIs" dxfId="3003" priority="3739" operator="equal">
      <formula>0</formula>
    </cfRule>
  </conditionalFormatting>
  <conditionalFormatting sqref="G48:G50">
    <cfRule type="containsBlanks" priority="3738">
      <formula>LEN(TRIM(G48))=0</formula>
    </cfRule>
  </conditionalFormatting>
  <conditionalFormatting sqref="G48:G50">
    <cfRule type="cellIs" dxfId="3002" priority="3737" operator="equal">
      <formula>"Ø"</formula>
    </cfRule>
  </conditionalFormatting>
  <conditionalFormatting sqref="M48:N50">
    <cfRule type="containsBlanks" dxfId="3001" priority="3730">
      <formula>LEN(TRIM(M48))=0</formula>
    </cfRule>
  </conditionalFormatting>
  <conditionalFormatting sqref="M48:N50">
    <cfRule type="cellIs" dxfId="3000" priority="3729" operator="equal">
      <formula>0</formula>
    </cfRule>
  </conditionalFormatting>
  <conditionalFormatting sqref="M48:N50">
    <cfRule type="cellIs" dxfId="2999" priority="3728" operator="greaterThan">
      <formula>1</formula>
    </cfRule>
  </conditionalFormatting>
  <conditionalFormatting sqref="O49:Q50 O48 Q48">
    <cfRule type="containsBlanks" dxfId="2998" priority="3727">
      <formula>LEN(TRIM(O48))=0</formula>
    </cfRule>
  </conditionalFormatting>
  <conditionalFormatting sqref="O49:Q50 O48 Q48">
    <cfRule type="cellIs" dxfId="2997" priority="3726" operator="equal">
      <formula>0</formula>
    </cfRule>
  </conditionalFormatting>
  <conditionalFormatting sqref="O49:Q50 O48 Q48">
    <cfRule type="cellIs" dxfId="2996" priority="3725" operator="greaterThan">
      <formula>1</formula>
    </cfRule>
  </conditionalFormatting>
  <conditionalFormatting sqref="P48">
    <cfRule type="containsBlanks" dxfId="2995" priority="3724">
      <formula>LEN(TRIM(P48))=0</formula>
    </cfRule>
  </conditionalFormatting>
  <conditionalFormatting sqref="P48">
    <cfRule type="cellIs" dxfId="2994" priority="3723" operator="equal">
      <formula>0</formula>
    </cfRule>
  </conditionalFormatting>
  <conditionalFormatting sqref="P48">
    <cfRule type="cellIs" dxfId="2993" priority="3722" operator="greaterThan">
      <formula>1</formula>
    </cfRule>
  </conditionalFormatting>
  <conditionalFormatting sqref="G51:G52">
    <cfRule type="containsBlanks" dxfId="2992" priority="3721">
      <formula>LEN(TRIM(G51))=0</formula>
    </cfRule>
  </conditionalFormatting>
  <conditionalFormatting sqref="G51:G52">
    <cfRule type="cellIs" dxfId="2991" priority="3720" operator="equal">
      <formula>0</formula>
    </cfRule>
  </conditionalFormatting>
  <conditionalFormatting sqref="G51:G52">
    <cfRule type="containsBlanks" priority="3719">
      <formula>LEN(TRIM(G51))=0</formula>
    </cfRule>
  </conditionalFormatting>
  <conditionalFormatting sqref="G51:G52">
    <cfRule type="cellIs" dxfId="2990" priority="3718" operator="equal">
      <formula>"Ø"</formula>
    </cfRule>
  </conditionalFormatting>
  <conditionalFormatting sqref="M51:N52">
    <cfRule type="containsBlanks" dxfId="2989" priority="3713">
      <formula>LEN(TRIM(M51))=0</formula>
    </cfRule>
  </conditionalFormatting>
  <conditionalFormatting sqref="M51:N52">
    <cfRule type="cellIs" dxfId="2988" priority="3712" operator="equal">
      <formula>0</formula>
    </cfRule>
  </conditionalFormatting>
  <conditionalFormatting sqref="M51:N52">
    <cfRule type="cellIs" dxfId="2987" priority="3711" operator="greaterThan">
      <formula>1</formula>
    </cfRule>
  </conditionalFormatting>
  <conditionalFormatting sqref="O52:Q52 O51 Q51">
    <cfRule type="containsBlanks" dxfId="2986" priority="3710">
      <formula>LEN(TRIM(O51))=0</formula>
    </cfRule>
  </conditionalFormatting>
  <conditionalFormatting sqref="O52:Q52 O51 Q51">
    <cfRule type="cellIs" dxfId="2985" priority="3709" operator="equal">
      <formula>0</formula>
    </cfRule>
  </conditionalFormatting>
  <conditionalFormatting sqref="O52:Q52 O51 Q51">
    <cfRule type="cellIs" dxfId="2984" priority="3708" operator="greaterThan">
      <formula>1</formula>
    </cfRule>
  </conditionalFormatting>
  <conditionalFormatting sqref="P51">
    <cfRule type="containsBlanks" dxfId="2983" priority="3707">
      <formula>LEN(TRIM(P51))=0</formula>
    </cfRule>
  </conditionalFormatting>
  <conditionalFormatting sqref="P51">
    <cfRule type="cellIs" dxfId="2982" priority="3706" operator="equal">
      <formula>0</formula>
    </cfRule>
  </conditionalFormatting>
  <conditionalFormatting sqref="P51">
    <cfRule type="cellIs" dxfId="2981" priority="3705" operator="greaterThan">
      <formula>1</formula>
    </cfRule>
  </conditionalFormatting>
  <conditionalFormatting sqref="G53:G55">
    <cfRule type="containsBlanks" dxfId="2980" priority="3704">
      <formula>LEN(TRIM(G53))=0</formula>
    </cfRule>
  </conditionalFormatting>
  <conditionalFormatting sqref="G53:G55">
    <cfRule type="cellIs" dxfId="2979" priority="3703" operator="equal">
      <formula>0</formula>
    </cfRule>
  </conditionalFormatting>
  <conditionalFormatting sqref="G53:G55">
    <cfRule type="containsBlanks" priority="3702">
      <formula>LEN(TRIM(G53))=0</formula>
    </cfRule>
  </conditionalFormatting>
  <conditionalFormatting sqref="G53:G55">
    <cfRule type="cellIs" dxfId="2978" priority="3701" operator="equal">
      <formula>"Ø"</formula>
    </cfRule>
  </conditionalFormatting>
  <conditionalFormatting sqref="M53:N55">
    <cfRule type="containsBlanks" dxfId="2977" priority="3694">
      <formula>LEN(TRIM(M53))=0</formula>
    </cfRule>
  </conditionalFormatting>
  <conditionalFormatting sqref="M53:N55">
    <cfRule type="cellIs" dxfId="2976" priority="3693" operator="equal">
      <formula>0</formula>
    </cfRule>
  </conditionalFormatting>
  <conditionalFormatting sqref="M53:N55">
    <cfRule type="cellIs" dxfId="2975" priority="3692" operator="greaterThan">
      <formula>1</formula>
    </cfRule>
  </conditionalFormatting>
  <conditionalFormatting sqref="O54:Q55 O53 Q53">
    <cfRule type="containsBlanks" dxfId="2974" priority="3691">
      <formula>LEN(TRIM(O53))=0</formula>
    </cfRule>
  </conditionalFormatting>
  <conditionalFormatting sqref="O54:Q55 O53 Q53">
    <cfRule type="cellIs" dxfId="2973" priority="3690" operator="equal">
      <formula>0</formula>
    </cfRule>
  </conditionalFormatting>
  <conditionalFormatting sqref="O54:Q55 O53 Q53">
    <cfRule type="cellIs" dxfId="2972" priority="3689" operator="greaterThan">
      <formula>1</formula>
    </cfRule>
  </conditionalFormatting>
  <conditionalFormatting sqref="P53">
    <cfRule type="containsBlanks" dxfId="2971" priority="3688">
      <formula>LEN(TRIM(P53))=0</formula>
    </cfRule>
  </conditionalFormatting>
  <conditionalFormatting sqref="P53">
    <cfRule type="cellIs" dxfId="2970" priority="3687" operator="equal">
      <formula>0</formula>
    </cfRule>
  </conditionalFormatting>
  <conditionalFormatting sqref="P53">
    <cfRule type="cellIs" dxfId="2969" priority="3686" operator="greaterThan">
      <formula>1</formula>
    </cfRule>
  </conditionalFormatting>
  <conditionalFormatting sqref="G56:G57">
    <cfRule type="containsBlanks" dxfId="2968" priority="3685">
      <formula>LEN(TRIM(G56))=0</formula>
    </cfRule>
  </conditionalFormatting>
  <conditionalFormatting sqref="G56:G57">
    <cfRule type="cellIs" dxfId="2967" priority="3684" operator="equal">
      <formula>0</formula>
    </cfRule>
  </conditionalFormatting>
  <conditionalFormatting sqref="G56:G57">
    <cfRule type="containsBlanks" priority="3683">
      <formula>LEN(TRIM(G56))=0</formula>
    </cfRule>
  </conditionalFormatting>
  <conditionalFormatting sqref="G56:G57">
    <cfRule type="cellIs" dxfId="2966" priority="3682" operator="equal">
      <formula>"Ø"</formula>
    </cfRule>
  </conditionalFormatting>
  <conditionalFormatting sqref="M56:N57">
    <cfRule type="containsBlanks" dxfId="2965" priority="3677">
      <formula>LEN(TRIM(M56))=0</formula>
    </cfRule>
  </conditionalFormatting>
  <conditionalFormatting sqref="M56:N57">
    <cfRule type="cellIs" dxfId="2964" priority="3676" operator="equal">
      <formula>0</formula>
    </cfRule>
  </conditionalFormatting>
  <conditionalFormatting sqref="M56:N57">
    <cfRule type="cellIs" dxfId="2963" priority="3675" operator="greaterThan">
      <formula>1</formula>
    </cfRule>
  </conditionalFormatting>
  <conditionalFormatting sqref="O57:Q57 O56 Q56">
    <cfRule type="containsBlanks" dxfId="2962" priority="3674">
      <formula>LEN(TRIM(O56))=0</formula>
    </cfRule>
  </conditionalFormatting>
  <conditionalFormatting sqref="O57:Q57 O56 Q56">
    <cfRule type="cellIs" dxfId="2961" priority="3673" operator="equal">
      <formula>0</formula>
    </cfRule>
  </conditionalFormatting>
  <conditionalFormatting sqref="O57:Q57 O56 Q56">
    <cfRule type="cellIs" dxfId="2960" priority="3672" operator="greaterThan">
      <formula>1</formula>
    </cfRule>
  </conditionalFormatting>
  <conditionalFormatting sqref="P56">
    <cfRule type="containsBlanks" dxfId="2959" priority="3671">
      <formula>LEN(TRIM(P56))=0</formula>
    </cfRule>
  </conditionalFormatting>
  <conditionalFormatting sqref="P56">
    <cfRule type="cellIs" dxfId="2958" priority="3670" operator="equal">
      <formula>0</formula>
    </cfRule>
  </conditionalFormatting>
  <conditionalFormatting sqref="P56">
    <cfRule type="cellIs" dxfId="2957" priority="3669" operator="greaterThan">
      <formula>1</formula>
    </cfRule>
  </conditionalFormatting>
  <conditionalFormatting sqref="G58:G60">
    <cfRule type="containsBlanks" dxfId="2956" priority="3668">
      <formula>LEN(TRIM(G58))=0</formula>
    </cfRule>
  </conditionalFormatting>
  <conditionalFormatting sqref="G58:G60">
    <cfRule type="cellIs" dxfId="2955" priority="3667" operator="equal">
      <formula>0</formula>
    </cfRule>
  </conditionalFormatting>
  <conditionalFormatting sqref="G58:G60">
    <cfRule type="containsBlanks" priority="3666">
      <formula>LEN(TRIM(G58))=0</formula>
    </cfRule>
  </conditionalFormatting>
  <conditionalFormatting sqref="G58:G60">
    <cfRule type="cellIs" dxfId="2954" priority="3665" operator="equal">
      <formula>"Ø"</formula>
    </cfRule>
  </conditionalFormatting>
  <conditionalFormatting sqref="M58:N60">
    <cfRule type="containsBlanks" dxfId="2953" priority="3658">
      <formula>LEN(TRIM(M58))=0</formula>
    </cfRule>
  </conditionalFormatting>
  <conditionalFormatting sqref="M58:N60">
    <cfRule type="cellIs" dxfId="2952" priority="3657" operator="equal">
      <formula>0</formula>
    </cfRule>
  </conditionalFormatting>
  <conditionalFormatting sqref="M58:N60">
    <cfRule type="cellIs" dxfId="2951" priority="3656" operator="greaterThan">
      <formula>1</formula>
    </cfRule>
  </conditionalFormatting>
  <conditionalFormatting sqref="O59:Q60 O58 Q58">
    <cfRule type="containsBlanks" dxfId="2950" priority="3655">
      <formula>LEN(TRIM(O58))=0</formula>
    </cfRule>
  </conditionalFormatting>
  <conditionalFormatting sqref="O59:Q60 O58 Q58">
    <cfRule type="cellIs" dxfId="2949" priority="3654" operator="equal">
      <formula>0</formula>
    </cfRule>
  </conditionalFormatting>
  <conditionalFormatting sqref="O59:Q60 O58 Q58">
    <cfRule type="cellIs" dxfId="2948" priority="3653" operator="greaterThan">
      <formula>1</formula>
    </cfRule>
  </conditionalFormatting>
  <conditionalFormatting sqref="P58">
    <cfRule type="containsBlanks" dxfId="2947" priority="3652">
      <formula>LEN(TRIM(P58))=0</formula>
    </cfRule>
  </conditionalFormatting>
  <conditionalFormatting sqref="P58">
    <cfRule type="cellIs" dxfId="2946" priority="3651" operator="equal">
      <formula>0</formula>
    </cfRule>
  </conditionalFormatting>
  <conditionalFormatting sqref="P58">
    <cfRule type="cellIs" dxfId="2945" priority="3650" operator="greaterThan">
      <formula>1</formula>
    </cfRule>
  </conditionalFormatting>
  <conditionalFormatting sqref="G61:G62">
    <cfRule type="containsBlanks" dxfId="2944" priority="3649">
      <formula>LEN(TRIM(G61))=0</formula>
    </cfRule>
  </conditionalFormatting>
  <conditionalFormatting sqref="G61:G62">
    <cfRule type="cellIs" dxfId="2943" priority="3648" operator="equal">
      <formula>0</formula>
    </cfRule>
  </conditionalFormatting>
  <conditionalFormatting sqref="G61:G62">
    <cfRule type="containsBlanks" priority="3647">
      <formula>LEN(TRIM(G61))=0</formula>
    </cfRule>
  </conditionalFormatting>
  <conditionalFormatting sqref="G61:G62">
    <cfRule type="cellIs" dxfId="2942" priority="3646" operator="equal">
      <formula>"Ø"</formula>
    </cfRule>
  </conditionalFormatting>
  <conditionalFormatting sqref="M61:N62">
    <cfRule type="containsBlanks" dxfId="2941" priority="3641">
      <formula>LEN(TRIM(M61))=0</formula>
    </cfRule>
  </conditionalFormatting>
  <conditionalFormatting sqref="M61:N62">
    <cfRule type="cellIs" dxfId="2940" priority="3640" operator="equal">
      <formula>0</formula>
    </cfRule>
  </conditionalFormatting>
  <conditionalFormatting sqref="M61:N62">
    <cfRule type="cellIs" dxfId="2939" priority="3639" operator="greaterThan">
      <formula>1</formula>
    </cfRule>
  </conditionalFormatting>
  <conditionalFormatting sqref="O62:Q62 O61 Q61">
    <cfRule type="containsBlanks" dxfId="2938" priority="3638">
      <formula>LEN(TRIM(O61))=0</formula>
    </cfRule>
  </conditionalFormatting>
  <conditionalFormatting sqref="O62:Q62 O61 Q61">
    <cfRule type="cellIs" dxfId="2937" priority="3637" operator="equal">
      <formula>0</formula>
    </cfRule>
  </conditionalFormatting>
  <conditionalFormatting sqref="O62:Q62 O61 Q61">
    <cfRule type="cellIs" dxfId="2936" priority="3636" operator="greaterThan">
      <formula>1</formula>
    </cfRule>
  </conditionalFormatting>
  <conditionalFormatting sqref="P61">
    <cfRule type="containsBlanks" dxfId="2935" priority="3635">
      <formula>LEN(TRIM(P61))=0</formula>
    </cfRule>
  </conditionalFormatting>
  <conditionalFormatting sqref="P61">
    <cfRule type="cellIs" dxfId="2934" priority="3634" operator="equal">
      <formula>0</formula>
    </cfRule>
  </conditionalFormatting>
  <conditionalFormatting sqref="P61">
    <cfRule type="cellIs" dxfId="2933" priority="3633" operator="greaterThan">
      <formula>1</formula>
    </cfRule>
  </conditionalFormatting>
  <conditionalFormatting sqref="G63:G65">
    <cfRule type="containsBlanks" dxfId="2932" priority="3632">
      <formula>LEN(TRIM(G63))=0</formula>
    </cfRule>
  </conditionalFormatting>
  <conditionalFormatting sqref="G63:G65">
    <cfRule type="cellIs" dxfId="2931" priority="3631" operator="equal">
      <formula>0</formula>
    </cfRule>
  </conditionalFormatting>
  <conditionalFormatting sqref="G63:G65">
    <cfRule type="containsBlanks" priority="3630">
      <formula>LEN(TRIM(G63))=0</formula>
    </cfRule>
  </conditionalFormatting>
  <conditionalFormatting sqref="G63:G65">
    <cfRule type="cellIs" dxfId="2930" priority="3629" operator="equal">
      <formula>"Ø"</formula>
    </cfRule>
  </conditionalFormatting>
  <conditionalFormatting sqref="M63:N65">
    <cfRule type="containsBlanks" dxfId="2929" priority="3622">
      <formula>LEN(TRIM(M63))=0</formula>
    </cfRule>
  </conditionalFormatting>
  <conditionalFormatting sqref="M63:N65">
    <cfRule type="cellIs" dxfId="2928" priority="3621" operator="equal">
      <formula>0</formula>
    </cfRule>
  </conditionalFormatting>
  <conditionalFormatting sqref="M63:N65">
    <cfRule type="cellIs" dxfId="2927" priority="3620" operator="greaterThan">
      <formula>1</formula>
    </cfRule>
  </conditionalFormatting>
  <conditionalFormatting sqref="O63:O65 Q63:Q65">
    <cfRule type="containsBlanks" dxfId="2926" priority="3619">
      <formula>LEN(TRIM(O63))=0</formula>
    </cfRule>
  </conditionalFormatting>
  <conditionalFormatting sqref="O63:O65 Q63:Q65">
    <cfRule type="cellIs" dxfId="2925" priority="3618" operator="equal">
      <formula>0</formula>
    </cfRule>
  </conditionalFormatting>
  <conditionalFormatting sqref="O63:O65 Q63:Q65">
    <cfRule type="cellIs" dxfId="2924" priority="3617" operator="greaterThan">
      <formula>1</formula>
    </cfRule>
  </conditionalFormatting>
  <conditionalFormatting sqref="P63:P65">
    <cfRule type="containsBlanks" dxfId="2923" priority="3616">
      <formula>LEN(TRIM(P63))=0</formula>
    </cfRule>
  </conditionalFormatting>
  <conditionalFormatting sqref="P63:P65">
    <cfRule type="cellIs" dxfId="2922" priority="3615" operator="equal">
      <formula>0</formula>
    </cfRule>
  </conditionalFormatting>
  <conditionalFormatting sqref="P63:P65">
    <cfRule type="cellIs" dxfId="2921" priority="3614" operator="greaterThan">
      <formula>1</formula>
    </cfRule>
  </conditionalFormatting>
  <conditionalFormatting sqref="G66:G67">
    <cfRule type="containsBlanks" dxfId="2920" priority="3613">
      <formula>LEN(TRIM(G66))=0</formula>
    </cfRule>
  </conditionalFormatting>
  <conditionalFormatting sqref="G66:G67">
    <cfRule type="cellIs" dxfId="2919" priority="3612" operator="equal">
      <formula>0</formula>
    </cfRule>
  </conditionalFormatting>
  <conditionalFormatting sqref="G66:G67">
    <cfRule type="containsBlanks" priority="3611">
      <formula>LEN(TRIM(G66))=0</formula>
    </cfRule>
  </conditionalFormatting>
  <conditionalFormatting sqref="G66:G67">
    <cfRule type="cellIs" dxfId="2918" priority="3610" operator="equal">
      <formula>"Ø"</formula>
    </cfRule>
  </conditionalFormatting>
  <conditionalFormatting sqref="M66:N67">
    <cfRule type="containsBlanks" dxfId="2917" priority="3605">
      <formula>LEN(TRIM(M66))=0</formula>
    </cfRule>
  </conditionalFormatting>
  <conditionalFormatting sqref="M66:N67">
    <cfRule type="cellIs" dxfId="2916" priority="3604" operator="equal">
      <formula>0</formula>
    </cfRule>
  </conditionalFormatting>
  <conditionalFormatting sqref="M66:N67">
    <cfRule type="cellIs" dxfId="2915" priority="3603" operator="greaterThan">
      <formula>1</formula>
    </cfRule>
  </conditionalFormatting>
  <conditionalFormatting sqref="O66:O67 Q66:Q67">
    <cfRule type="containsBlanks" dxfId="2914" priority="3602">
      <formula>LEN(TRIM(O66))=0</formula>
    </cfRule>
  </conditionalFormatting>
  <conditionalFormatting sqref="O66:O67 Q66:Q67">
    <cfRule type="cellIs" dxfId="2913" priority="3601" operator="equal">
      <formula>0</formula>
    </cfRule>
  </conditionalFormatting>
  <conditionalFormatting sqref="O66:O67 Q66:Q67">
    <cfRule type="cellIs" dxfId="2912" priority="3600" operator="greaterThan">
      <formula>1</formula>
    </cfRule>
  </conditionalFormatting>
  <conditionalFormatting sqref="P66:P67">
    <cfRule type="containsBlanks" dxfId="2911" priority="3599">
      <formula>LEN(TRIM(P66))=0</formula>
    </cfRule>
  </conditionalFormatting>
  <conditionalFormatting sqref="P66:P67">
    <cfRule type="cellIs" dxfId="2910" priority="3598" operator="equal">
      <formula>0</formula>
    </cfRule>
  </conditionalFormatting>
  <conditionalFormatting sqref="P66:P67">
    <cfRule type="cellIs" dxfId="2909" priority="3597" operator="greaterThan">
      <formula>1</formula>
    </cfRule>
  </conditionalFormatting>
  <conditionalFormatting sqref="G68:G70">
    <cfRule type="containsBlanks" dxfId="2908" priority="3596">
      <formula>LEN(TRIM(G68))=0</formula>
    </cfRule>
  </conditionalFormatting>
  <conditionalFormatting sqref="G68:G70">
    <cfRule type="cellIs" dxfId="2907" priority="3595" operator="equal">
      <formula>0</formula>
    </cfRule>
  </conditionalFormatting>
  <conditionalFormatting sqref="G68:G70">
    <cfRule type="containsBlanks" priority="3594">
      <formula>LEN(TRIM(G68))=0</formula>
    </cfRule>
  </conditionalFormatting>
  <conditionalFormatting sqref="G68:G70">
    <cfRule type="cellIs" dxfId="2906" priority="3593" operator="equal">
      <formula>"Ø"</formula>
    </cfRule>
  </conditionalFormatting>
  <conditionalFormatting sqref="M68:N70">
    <cfRule type="containsBlanks" dxfId="2905" priority="3586">
      <formula>LEN(TRIM(M68))=0</formula>
    </cfRule>
  </conditionalFormatting>
  <conditionalFormatting sqref="M68:N70">
    <cfRule type="cellIs" dxfId="2904" priority="3585" operator="equal">
      <formula>0</formula>
    </cfRule>
  </conditionalFormatting>
  <conditionalFormatting sqref="M68:N70">
    <cfRule type="cellIs" dxfId="2903" priority="3584" operator="greaterThan">
      <formula>1</formula>
    </cfRule>
  </conditionalFormatting>
  <conditionalFormatting sqref="O68:O70 Q68:Q70">
    <cfRule type="containsBlanks" dxfId="2902" priority="3583">
      <formula>LEN(TRIM(O68))=0</formula>
    </cfRule>
  </conditionalFormatting>
  <conditionalFormatting sqref="O68:O70 Q68:Q70">
    <cfRule type="cellIs" dxfId="2901" priority="3582" operator="equal">
      <formula>0</formula>
    </cfRule>
  </conditionalFormatting>
  <conditionalFormatting sqref="O68:O70 Q68:Q70">
    <cfRule type="cellIs" dxfId="2900" priority="3581" operator="greaterThan">
      <formula>1</formula>
    </cfRule>
  </conditionalFormatting>
  <conditionalFormatting sqref="P69:P70">
    <cfRule type="containsBlanks" dxfId="2899" priority="3580">
      <formula>LEN(TRIM(P69))=0</formula>
    </cfRule>
  </conditionalFormatting>
  <conditionalFormatting sqref="P69:P70">
    <cfRule type="cellIs" dxfId="2898" priority="3579" operator="equal">
      <formula>0</formula>
    </cfRule>
  </conditionalFormatting>
  <conditionalFormatting sqref="P69:P70">
    <cfRule type="cellIs" dxfId="2897" priority="3578" operator="greaterThan">
      <formula>1</formula>
    </cfRule>
  </conditionalFormatting>
  <conditionalFormatting sqref="P68">
    <cfRule type="containsBlanks" dxfId="2896" priority="3577">
      <formula>LEN(TRIM(P68))=0</formula>
    </cfRule>
  </conditionalFormatting>
  <conditionalFormatting sqref="P68">
    <cfRule type="cellIs" dxfId="2895" priority="3576" operator="equal">
      <formula>0</formula>
    </cfRule>
  </conditionalFormatting>
  <conditionalFormatting sqref="P68">
    <cfRule type="cellIs" dxfId="2894" priority="3575" operator="greaterThan">
      <formula>1</formula>
    </cfRule>
  </conditionalFormatting>
  <conditionalFormatting sqref="G71:G73">
    <cfRule type="containsBlanks" dxfId="2893" priority="3574">
      <formula>LEN(TRIM(G71))=0</formula>
    </cfRule>
  </conditionalFormatting>
  <conditionalFormatting sqref="G71:G73">
    <cfRule type="cellIs" dxfId="2892" priority="3573" operator="equal">
      <formula>0</formula>
    </cfRule>
  </conditionalFormatting>
  <conditionalFormatting sqref="G71:G73">
    <cfRule type="containsBlanks" priority="3572">
      <formula>LEN(TRIM(G71))=0</formula>
    </cfRule>
  </conditionalFormatting>
  <conditionalFormatting sqref="G71:G73">
    <cfRule type="cellIs" dxfId="2891" priority="3571" operator="equal">
      <formula>"Ø"</formula>
    </cfRule>
  </conditionalFormatting>
  <conditionalFormatting sqref="M71:N73">
    <cfRule type="containsBlanks" dxfId="2890" priority="3564">
      <formula>LEN(TRIM(M71))=0</formula>
    </cfRule>
  </conditionalFormatting>
  <conditionalFormatting sqref="M71:N73">
    <cfRule type="cellIs" dxfId="2889" priority="3563" operator="equal">
      <formula>0</formula>
    </cfRule>
  </conditionalFormatting>
  <conditionalFormatting sqref="M71:N73">
    <cfRule type="cellIs" dxfId="2888" priority="3562" operator="greaterThan">
      <formula>1</formula>
    </cfRule>
  </conditionalFormatting>
  <conditionalFormatting sqref="O71:O73 Q71:Q73">
    <cfRule type="containsBlanks" dxfId="2887" priority="3561">
      <formula>LEN(TRIM(O71))=0</formula>
    </cfRule>
  </conditionalFormatting>
  <conditionalFormatting sqref="O71:O73 Q71:Q73">
    <cfRule type="cellIs" dxfId="2886" priority="3560" operator="equal">
      <formula>0</formula>
    </cfRule>
  </conditionalFormatting>
  <conditionalFormatting sqref="O71:O73 Q71:Q73">
    <cfRule type="cellIs" dxfId="2885" priority="3559" operator="greaterThan">
      <formula>1</formula>
    </cfRule>
  </conditionalFormatting>
  <conditionalFormatting sqref="P72:P73">
    <cfRule type="containsBlanks" dxfId="2884" priority="3558">
      <formula>LEN(TRIM(P72))=0</formula>
    </cfRule>
  </conditionalFormatting>
  <conditionalFormatting sqref="P72:P73">
    <cfRule type="cellIs" dxfId="2883" priority="3557" operator="equal">
      <formula>0</formula>
    </cfRule>
  </conditionalFormatting>
  <conditionalFormatting sqref="P72:P73">
    <cfRule type="cellIs" dxfId="2882" priority="3556" operator="greaterThan">
      <formula>1</formula>
    </cfRule>
  </conditionalFormatting>
  <conditionalFormatting sqref="P71">
    <cfRule type="containsBlanks" dxfId="2881" priority="3555">
      <formula>LEN(TRIM(P71))=0</formula>
    </cfRule>
  </conditionalFormatting>
  <conditionalFormatting sqref="P71">
    <cfRule type="cellIs" dxfId="2880" priority="3554" operator="equal">
      <formula>0</formula>
    </cfRule>
  </conditionalFormatting>
  <conditionalFormatting sqref="P71">
    <cfRule type="cellIs" dxfId="2879" priority="3553" operator="greaterThan">
      <formula>1</formula>
    </cfRule>
  </conditionalFormatting>
  <conditionalFormatting sqref="G74:G76">
    <cfRule type="containsBlanks" dxfId="2878" priority="3552">
      <formula>LEN(TRIM(G74))=0</formula>
    </cfRule>
  </conditionalFormatting>
  <conditionalFormatting sqref="G74:G76">
    <cfRule type="cellIs" dxfId="2877" priority="3551" operator="equal">
      <formula>0</formula>
    </cfRule>
  </conditionalFormatting>
  <conditionalFormatting sqref="G74:G76">
    <cfRule type="containsBlanks" priority="3550">
      <formula>LEN(TRIM(G74))=0</formula>
    </cfRule>
  </conditionalFormatting>
  <conditionalFormatting sqref="G74:G76">
    <cfRule type="cellIs" dxfId="2876" priority="3549" operator="equal">
      <formula>"Ø"</formula>
    </cfRule>
  </conditionalFormatting>
  <conditionalFormatting sqref="M74:N76">
    <cfRule type="containsBlanks" dxfId="2875" priority="3542">
      <formula>LEN(TRIM(M74))=0</formula>
    </cfRule>
  </conditionalFormatting>
  <conditionalFormatting sqref="M74:N76">
    <cfRule type="cellIs" dxfId="2874" priority="3541" operator="equal">
      <formula>0</formula>
    </cfRule>
  </conditionalFormatting>
  <conditionalFormatting sqref="M74:N76">
    <cfRule type="cellIs" dxfId="2873" priority="3540" operator="greaterThan">
      <formula>1</formula>
    </cfRule>
  </conditionalFormatting>
  <conditionalFormatting sqref="O74:O76 Q74:Q76">
    <cfRule type="containsBlanks" dxfId="2872" priority="3539">
      <formula>LEN(TRIM(O74))=0</formula>
    </cfRule>
  </conditionalFormatting>
  <conditionalFormatting sqref="O74:O76 Q74:Q76">
    <cfRule type="cellIs" dxfId="2871" priority="3538" operator="equal">
      <formula>0</formula>
    </cfRule>
  </conditionalFormatting>
  <conditionalFormatting sqref="O74:O76 Q74:Q76">
    <cfRule type="cellIs" dxfId="2870" priority="3537" operator="greaterThan">
      <formula>1</formula>
    </cfRule>
  </conditionalFormatting>
  <conditionalFormatting sqref="P75:P76">
    <cfRule type="containsBlanks" dxfId="2869" priority="3536">
      <formula>LEN(TRIM(P75))=0</formula>
    </cfRule>
  </conditionalFormatting>
  <conditionalFormatting sqref="P75:P76">
    <cfRule type="cellIs" dxfId="2868" priority="3535" operator="equal">
      <formula>0</formula>
    </cfRule>
  </conditionalFormatting>
  <conditionalFormatting sqref="P75:P76">
    <cfRule type="cellIs" dxfId="2867" priority="3534" operator="greaterThan">
      <formula>1</formula>
    </cfRule>
  </conditionalFormatting>
  <conditionalFormatting sqref="P74">
    <cfRule type="containsBlanks" dxfId="2866" priority="3533">
      <formula>LEN(TRIM(P74))=0</formula>
    </cfRule>
  </conditionalFormatting>
  <conditionalFormatting sqref="P74">
    <cfRule type="cellIs" dxfId="2865" priority="3532" operator="equal">
      <formula>0</formula>
    </cfRule>
  </conditionalFormatting>
  <conditionalFormatting sqref="P74">
    <cfRule type="cellIs" dxfId="2864" priority="3531" operator="greaterThan">
      <formula>1</formula>
    </cfRule>
  </conditionalFormatting>
  <conditionalFormatting sqref="G77:G79">
    <cfRule type="containsBlanks" dxfId="2863" priority="3530">
      <formula>LEN(TRIM(G77))=0</formula>
    </cfRule>
  </conditionalFormatting>
  <conditionalFormatting sqref="G77:G79">
    <cfRule type="cellIs" dxfId="2862" priority="3529" operator="equal">
      <formula>0</formula>
    </cfRule>
  </conditionalFormatting>
  <conditionalFormatting sqref="G77:G79">
    <cfRule type="containsBlanks" priority="3528">
      <formula>LEN(TRIM(G77))=0</formula>
    </cfRule>
  </conditionalFormatting>
  <conditionalFormatting sqref="G77:G79">
    <cfRule type="cellIs" dxfId="2861" priority="3527" operator="equal">
      <formula>"Ø"</formula>
    </cfRule>
  </conditionalFormatting>
  <conditionalFormatting sqref="M77:N79">
    <cfRule type="containsBlanks" dxfId="2860" priority="3520">
      <formula>LEN(TRIM(M77))=0</formula>
    </cfRule>
  </conditionalFormatting>
  <conditionalFormatting sqref="M77:N79">
    <cfRule type="cellIs" dxfId="2859" priority="3519" operator="equal">
      <formula>0</formula>
    </cfRule>
  </conditionalFormatting>
  <conditionalFormatting sqref="M77:N79">
    <cfRule type="cellIs" dxfId="2858" priority="3518" operator="greaterThan">
      <formula>1</formula>
    </cfRule>
  </conditionalFormatting>
  <conditionalFormatting sqref="O77:O79 Q77:Q79">
    <cfRule type="containsBlanks" dxfId="2857" priority="3517">
      <formula>LEN(TRIM(O77))=0</formula>
    </cfRule>
  </conditionalFormatting>
  <conditionalFormatting sqref="O77:O79 Q77:Q79">
    <cfRule type="cellIs" dxfId="2856" priority="3516" operator="equal">
      <formula>0</formula>
    </cfRule>
  </conditionalFormatting>
  <conditionalFormatting sqref="O77:O79 Q77:Q79">
    <cfRule type="cellIs" dxfId="2855" priority="3515" operator="greaterThan">
      <formula>1</formula>
    </cfRule>
  </conditionalFormatting>
  <conditionalFormatting sqref="P78:P79">
    <cfRule type="containsBlanks" dxfId="2854" priority="3514">
      <formula>LEN(TRIM(P78))=0</formula>
    </cfRule>
  </conditionalFormatting>
  <conditionalFormatting sqref="P78:P79">
    <cfRule type="cellIs" dxfId="2853" priority="3513" operator="equal">
      <formula>0</formula>
    </cfRule>
  </conditionalFormatting>
  <conditionalFormatting sqref="P78:P79">
    <cfRule type="cellIs" dxfId="2852" priority="3512" operator="greaterThan">
      <formula>1</formula>
    </cfRule>
  </conditionalFormatting>
  <conditionalFormatting sqref="P77">
    <cfRule type="containsBlanks" dxfId="2851" priority="3511">
      <formula>LEN(TRIM(P77))=0</formula>
    </cfRule>
  </conditionalFormatting>
  <conditionalFormatting sqref="P77">
    <cfRule type="cellIs" dxfId="2850" priority="3510" operator="equal">
      <formula>0</formula>
    </cfRule>
  </conditionalFormatting>
  <conditionalFormatting sqref="P77">
    <cfRule type="cellIs" dxfId="2849" priority="3509" operator="greaterThan">
      <formula>1</formula>
    </cfRule>
  </conditionalFormatting>
  <conditionalFormatting sqref="G80:G82">
    <cfRule type="containsBlanks" dxfId="2848" priority="3508">
      <formula>LEN(TRIM(G80))=0</formula>
    </cfRule>
  </conditionalFormatting>
  <conditionalFormatting sqref="G80:G82">
    <cfRule type="cellIs" dxfId="2847" priority="3507" operator="equal">
      <formula>0</formula>
    </cfRule>
  </conditionalFormatting>
  <conditionalFormatting sqref="G80:G82">
    <cfRule type="containsBlanks" priority="3506">
      <formula>LEN(TRIM(G80))=0</formula>
    </cfRule>
  </conditionalFormatting>
  <conditionalFormatting sqref="G80:G82">
    <cfRule type="cellIs" dxfId="2846" priority="3505" operator="equal">
      <formula>"Ø"</formula>
    </cfRule>
  </conditionalFormatting>
  <conditionalFormatting sqref="M80:N82">
    <cfRule type="containsBlanks" dxfId="2845" priority="3498">
      <formula>LEN(TRIM(M80))=0</formula>
    </cfRule>
  </conditionalFormatting>
  <conditionalFormatting sqref="M80:N82">
    <cfRule type="cellIs" dxfId="2844" priority="3497" operator="equal">
      <formula>0</formula>
    </cfRule>
  </conditionalFormatting>
  <conditionalFormatting sqref="M80:N82">
    <cfRule type="cellIs" dxfId="2843" priority="3496" operator="greaterThan">
      <formula>1</formula>
    </cfRule>
  </conditionalFormatting>
  <conditionalFormatting sqref="O80:O82 Q80:Q82">
    <cfRule type="containsBlanks" dxfId="2842" priority="3495">
      <formula>LEN(TRIM(O80))=0</formula>
    </cfRule>
  </conditionalFormatting>
  <conditionalFormatting sqref="O80:O82 Q80:Q82">
    <cfRule type="cellIs" dxfId="2841" priority="3494" operator="equal">
      <formula>0</formula>
    </cfRule>
  </conditionalFormatting>
  <conditionalFormatting sqref="O80:O82 Q80:Q82">
    <cfRule type="cellIs" dxfId="2840" priority="3493" operator="greaterThan">
      <formula>1</formula>
    </cfRule>
  </conditionalFormatting>
  <conditionalFormatting sqref="P81:P82">
    <cfRule type="containsBlanks" dxfId="2839" priority="3492">
      <formula>LEN(TRIM(P81))=0</formula>
    </cfRule>
  </conditionalFormatting>
  <conditionalFormatting sqref="P81:P82">
    <cfRule type="cellIs" dxfId="2838" priority="3491" operator="equal">
      <formula>0</formula>
    </cfRule>
  </conditionalFormatting>
  <conditionalFormatting sqref="P81:P82">
    <cfRule type="cellIs" dxfId="2837" priority="3490" operator="greaterThan">
      <formula>1</formula>
    </cfRule>
  </conditionalFormatting>
  <conditionalFormatting sqref="P80">
    <cfRule type="containsBlanks" dxfId="2836" priority="3489">
      <formula>LEN(TRIM(P80))=0</formula>
    </cfRule>
  </conditionalFormatting>
  <conditionalFormatting sqref="P80">
    <cfRule type="cellIs" dxfId="2835" priority="3488" operator="equal">
      <formula>0</formula>
    </cfRule>
  </conditionalFormatting>
  <conditionalFormatting sqref="P80">
    <cfRule type="cellIs" dxfId="2834" priority="3487" operator="greaterThan">
      <formula>1</formula>
    </cfRule>
  </conditionalFormatting>
  <conditionalFormatting sqref="G83:G85">
    <cfRule type="containsBlanks" dxfId="2833" priority="3486">
      <formula>LEN(TRIM(G83))=0</formula>
    </cfRule>
  </conditionalFormatting>
  <conditionalFormatting sqref="G83:G85">
    <cfRule type="cellIs" dxfId="2832" priority="3485" operator="equal">
      <formula>0</formula>
    </cfRule>
  </conditionalFormatting>
  <conditionalFormatting sqref="G83:G85">
    <cfRule type="containsBlanks" priority="3484">
      <formula>LEN(TRIM(G83))=0</formula>
    </cfRule>
  </conditionalFormatting>
  <conditionalFormatting sqref="G83:G85">
    <cfRule type="cellIs" dxfId="2831" priority="3483" operator="equal">
      <formula>"Ø"</formula>
    </cfRule>
  </conditionalFormatting>
  <conditionalFormatting sqref="M83:N85">
    <cfRule type="containsBlanks" dxfId="2830" priority="3476">
      <formula>LEN(TRIM(M83))=0</formula>
    </cfRule>
  </conditionalFormatting>
  <conditionalFormatting sqref="M83:N85">
    <cfRule type="cellIs" dxfId="2829" priority="3475" operator="equal">
      <formula>0</formula>
    </cfRule>
  </conditionalFormatting>
  <conditionalFormatting sqref="M83:N85">
    <cfRule type="cellIs" dxfId="2828" priority="3474" operator="greaterThan">
      <formula>1</formula>
    </cfRule>
  </conditionalFormatting>
  <conditionalFormatting sqref="O83:O85 Q83:Q85">
    <cfRule type="containsBlanks" dxfId="2827" priority="3473">
      <formula>LEN(TRIM(O83))=0</formula>
    </cfRule>
  </conditionalFormatting>
  <conditionalFormatting sqref="O83:O85 Q83:Q85">
    <cfRule type="cellIs" dxfId="2826" priority="3472" operator="equal">
      <formula>0</formula>
    </cfRule>
  </conditionalFormatting>
  <conditionalFormatting sqref="O83:O85 Q83:Q85">
    <cfRule type="cellIs" dxfId="2825" priority="3471" operator="greaterThan">
      <formula>1</formula>
    </cfRule>
  </conditionalFormatting>
  <conditionalFormatting sqref="P84:P85">
    <cfRule type="containsBlanks" dxfId="2824" priority="3470">
      <formula>LEN(TRIM(P84))=0</formula>
    </cfRule>
  </conditionalFormatting>
  <conditionalFormatting sqref="P84:P85">
    <cfRule type="cellIs" dxfId="2823" priority="3469" operator="equal">
      <formula>0</formula>
    </cfRule>
  </conditionalFormatting>
  <conditionalFormatting sqref="P84:P85">
    <cfRule type="cellIs" dxfId="2822" priority="3468" operator="greaterThan">
      <formula>1</formula>
    </cfRule>
  </conditionalFormatting>
  <conditionalFormatting sqref="P83">
    <cfRule type="containsBlanks" dxfId="2821" priority="3467">
      <formula>LEN(TRIM(P83))=0</formula>
    </cfRule>
  </conditionalFormatting>
  <conditionalFormatting sqref="P83">
    <cfRule type="cellIs" dxfId="2820" priority="3466" operator="equal">
      <formula>0</formula>
    </cfRule>
  </conditionalFormatting>
  <conditionalFormatting sqref="P83">
    <cfRule type="cellIs" dxfId="2819" priority="3465" operator="greaterThan">
      <formula>1</formula>
    </cfRule>
  </conditionalFormatting>
  <conditionalFormatting sqref="G86:G88">
    <cfRule type="containsBlanks" dxfId="2818" priority="3464">
      <formula>LEN(TRIM(G86))=0</formula>
    </cfRule>
  </conditionalFormatting>
  <conditionalFormatting sqref="G86:G88">
    <cfRule type="cellIs" dxfId="2817" priority="3463" operator="equal">
      <formula>0</formula>
    </cfRule>
  </conditionalFormatting>
  <conditionalFormatting sqref="G86:G88">
    <cfRule type="containsBlanks" priority="3462">
      <formula>LEN(TRIM(G86))=0</formula>
    </cfRule>
  </conditionalFormatting>
  <conditionalFormatting sqref="G86:G88">
    <cfRule type="cellIs" dxfId="2816" priority="3461" operator="equal">
      <formula>"Ø"</formula>
    </cfRule>
  </conditionalFormatting>
  <conditionalFormatting sqref="M86:N88">
    <cfRule type="containsBlanks" dxfId="2815" priority="3454">
      <formula>LEN(TRIM(M86))=0</formula>
    </cfRule>
  </conditionalFormatting>
  <conditionalFormatting sqref="M86:N88">
    <cfRule type="cellIs" dxfId="2814" priority="3453" operator="equal">
      <formula>0</formula>
    </cfRule>
  </conditionalFormatting>
  <conditionalFormatting sqref="M86:N88">
    <cfRule type="cellIs" dxfId="2813" priority="3452" operator="greaterThan">
      <formula>1</formula>
    </cfRule>
  </conditionalFormatting>
  <conditionalFormatting sqref="O86:O88 Q86:Q88">
    <cfRule type="containsBlanks" dxfId="2812" priority="3451">
      <formula>LEN(TRIM(O86))=0</formula>
    </cfRule>
  </conditionalFormatting>
  <conditionalFormatting sqref="O86:O88 Q86:Q88">
    <cfRule type="cellIs" dxfId="2811" priority="3450" operator="equal">
      <formula>0</formula>
    </cfRule>
  </conditionalFormatting>
  <conditionalFormatting sqref="O86:O88 Q86:Q88">
    <cfRule type="cellIs" dxfId="2810" priority="3449" operator="greaterThan">
      <formula>1</formula>
    </cfRule>
  </conditionalFormatting>
  <conditionalFormatting sqref="P87:P88">
    <cfRule type="containsBlanks" dxfId="2809" priority="3448">
      <formula>LEN(TRIM(P87))=0</formula>
    </cfRule>
  </conditionalFormatting>
  <conditionalFormatting sqref="P87:P88">
    <cfRule type="cellIs" dxfId="2808" priority="3447" operator="equal">
      <formula>0</formula>
    </cfRule>
  </conditionalFormatting>
  <conditionalFormatting sqref="P87:P88">
    <cfRule type="cellIs" dxfId="2807" priority="3446" operator="greaterThan">
      <formula>1</formula>
    </cfRule>
  </conditionalFormatting>
  <conditionalFormatting sqref="P86">
    <cfRule type="containsBlanks" dxfId="2806" priority="3445">
      <formula>LEN(TRIM(P86))=0</formula>
    </cfRule>
  </conditionalFormatting>
  <conditionalFormatting sqref="P86">
    <cfRule type="cellIs" dxfId="2805" priority="3444" operator="equal">
      <formula>0</formula>
    </cfRule>
  </conditionalFormatting>
  <conditionalFormatting sqref="P86">
    <cfRule type="cellIs" dxfId="2804" priority="3443" operator="greaterThan">
      <formula>1</formula>
    </cfRule>
  </conditionalFormatting>
  <conditionalFormatting sqref="G89:G91">
    <cfRule type="containsBlanks" dxfId="2803" priority="3442">
      <formula>LEN(TRIM(G89))=0</formula>
    </cfRule>
  </conditionalFormatting>
  <conditionalFormatting sqref="G89:G91">
    <cfRule type="cellIs" dxfId="2802" priority="3441" operator="equal">
      <formula>0</formula>
    </cfRule>
  </conditionalFormatting>
  <conditionalFormatting sqref="G89:G91">
    <cfRule type="containsBlanks" priority="3440">
      <formula>LEN(TRIM(G89))=0</formula>
    </cfRule>
  </conditionalFormatting>
  <conditionalFormatting sqref="G89:G91">
    <cfRule type="cellIs" dxfId="2801" priority="3439" operator="equal">
      <formula>"Ø"</formula>
    </cfRule>
  </conditionalFormatting>
  <conditionalFormatting sqref="M89:N91">
    <cfRule type="containsBlanks" dxfId="2800" priority="3432">
      <formula>LEN(TRIM(M89))=0</formula>
    </cfRule>
  </conditionalFormatting>
  <conditionalFormatting sqref="M89:N91">
    <cfRule type="cellIs" dxfId="2799" priority="3431" operator="equal">
      <formula>0</formula>
    </cfRule>
  </conditionalFormatting>
  <conditionalFormatting sqref="M89:N91">
    <cfRule type="cellIs" dxfId="2798" priority="3430" operator="greaterThan">
      <formula>1</formula>
    </cfRule>
  </conditionalFormatting>
  <conditionalFormatting sqref="O89:O91 Q89:Q91">
    <cfRule type="containsBlanks" dxfId="2797" priority="3429">
      <formula>LEN(TRIM(O89))=0</formula>
    </cfRule>
  </conditionalFormatting>
  <conditionalFormatting sqref="O89:O91 Q89:Q91">
    <cfRule type="cellIs" dxfId="2796" priority="3428" operator="equal">
      <formula>0</formula>
    </cfRule>
  </conditionalFormatting>
  <conditionalFormatting sqref="O89:O91 Q89:Q91">
    <cfRule type="cellIs" dxfId="2795" priority="3427" operator="greaterThan">
      <formula>1</formula>
    </cfRule>
  </conditionalFormatting>
  <conditionalFormatting sqref="P90:P91">
    <cfRule type="containsBlanks" dxfId="2794" priority="3426">
      <formula>LEN(TRIM(P90))=0</formula>
    </cfRule>
  </conditionalFormatting>
  <conditionalFormatting sqref="P90:P91">
    <cfRule type="cellIs" dxfId="2793" priority="3425" operator="equal">
      <formula>0</formula>
    </cfRule>
  </conditionalFormatting>
  <conditionalFormatting sqref="P90:P91">
    <cfRule type="cellIs" dxfId="2792" priority="3424" operator="greaterThan">
      <formula>1</formula>
    </cfRule>
  </conditionalFormatting>
  <conditionalFormatting sqref="P89">
    <cfRule type="containsBlanks" dxfId="2791" priority="3423">
      <formula>LEN(TRIM(P89))=0</formula>
    </cfRule>
  </conditionalFormatting>
  <conditionalFormatting sqref="P89">
    <cfRule type="cellIs" dxfId="2790" priority="3422" operator="equal">
      <formula>0</formula>
    </cfRule>
  </conditionalFormatting>
  <conditionalFormatting sqref="P89">
    <cfRule type="cellIs" dxfId="2789" priority="3421" operator="greaterThan">
      <formula>1</formula>
    </cfRule>
  </conditionalFormatting>
  <conditionalFormatting sqref="G92:G94">
    <cfRule type="containsBlanks" dxfId="2788" priority="3420">
      <formula>LEN(TRIM(G92))=0</formula>
    </cfRule>
  </conditionalFormatting>
  <conditionalFormatting sqref="G92:G94">
    <cfRule type="cellIs" dxfId="2787" priority="3419" operator="equal">
      <formula>0</formula>
    </cfRule>
  </conditionalFormatting>
  <conditionalFormatting sqref="G92:G94">
    <cfRule type="containsBlanks" priority="3418">
      <formula>LEN(TRIM(G92))=0</formula>
    </cfRule>
  </conditionalFormatting>
  <conditionalFormatting sqref="G92:G94">
    <cfRule type="cellIs" dxfId="2786" priority="3417" operator="equal">
      <formula>"Ø"</formula>
    </cfRule>
  </conditionalFormatting>
  <conditionalFormatting sqref="M92:N94">
    <cfRule type="containsBlanks" dxfId="2785" priority="3410">
      <formula>LEN(TRIM(M92))=0</formula>
    </cfRule>
  </conditionalFormatting>
  <conditionalFormatting sqref="M92:N94">
    <cfRule type="cellIs" dxfId="2784" priority="3409" operator="equal">
      <formula>0</formula>
    </cfRule>
  </conditionalFormatting>
  <conditionalFormatting sqref="M92:N94">
    <cfRule type="cellIs" dxfId="2783" priority="3408" operator="greaterThan">
      <formula>1</formula>
    </cfRule>
  </conditionalFormatting>
  <conditionalFormatting sqref="O92:O94 Q92:Q94">
    <cfRule type="containsBlanks" dxfId="2782" priority="3407">
      <formula>LEN(TRIM(O92))=0</formula>
    </cfRule>
  </conditionalFormatting>
  <conditionalFormatting sqref="O92:O94 Q92:Q94">
    <cfRule type="cellIs" dxfId="2781" priority="3406" operator="equal">
      <formula>0</formula>
    </cfRule>
  </conditionalFormatting>
  <conditionalFormatting sqref="O92:O94 Q92:Q94">
    <cfRule type="cellIs" dxfId="2780" priority="3405" operator="greaterThan">
      <formula>1</formula>
    </cfRule>
  </conditionalFormatting>
  <conditionalFormatting sqref="P93:P94">
    <cfRule type="containsBlanks" dxfId="2779" priority="3404">
      <formula>LEN(TRIM(P93))=0</formula>
    </cfRule>
  </conditionalFormatting>
  <conditionalFormatting sqref="P93:P94">
    <cfRule type="cellIs" dxfId="2778" priority="3403" operator="equal">
      <formula>0</formula>
    </cfRule>
  </conditionalFormatting>
  <conditionalFormatting sqref="P93:P94">
    <cfRule type="cellIs" dxfId="2777" priority="3402" operator="greaterThan">
      <formula>1</formula>
    </cfRule>
  </conditionalFormatting>
  <conditionalFormatting sqref="P92">
    <cfRule type="containsBlanks" dxfId="2776" priority="3401">
      <formula>LEN(TRIM(P92))=0</formula>
    </cfRule>
  </conditionalFormatting>
  <conditionalFormatting sqref="P92">
    <cfRule type="cellIs" dxfId="2775" priority="3400" operator="equal">
      <formula>0</formula>
    </cfRule>
  </conditionalFormatting>
  <conditionalFormatting sqref="P92">
    <cfRule type="cellIs" dxfId="2774" priority="3399" operator="greaterThan">
      <formula>1</formula>
    </cfRule>
  </conditionalFormatting>
  <conditionalFormatting sqref="G95:G97">
    <cfRule type="containsBlanks" dxfId="2773" priority="3398">
      <formula>LEN(TRIM(G95))=0</formula>
    </cfRule>
  </conditionalFormatting>
  <conditionalFormatting sqref="G95:G97">
    <cfRule type="cellIs" dxfId="2772" priority="3397" operator="equal">
      <formula>0</formula>
    </cfRule>
  </conditionalFormatting>
  <conditionalFormatting sqref="G95:G97">
    <cfRule type="containsBlanks" priority="3396">
      <formula>LEN(TRIM(G95))=0</formula>
    </cfRule>
  </conditionalFormatting>
  <conditionalFormatting sqref="G95:G97">
    <cfRule type="cellIs" dxfId="2771" priority="3395" operator="equal">
      <formula>"Ø"</formula>
    </cfRule>
  </conditionalFormatting>
  <conditionalFormatting sqref="M95:N97">
    <cfRule type="containsBlanks" dxfId="2770" priority="3388">
      <formula>LEN(TRIM(M95))=0</formula>
    </cfRule>
  </conditionalFormatting>
  <conditionalFormatting sqref="M95:N97">
    <cfRule type="cellIs" dxfId="2769" priority="3387" operator="equal">
      <formula>0</formula>
    </cfRule>
  </conditionalFormatting>
  <conditionalFormatting sqref="M95:N97">
    <cfRule type="cellIs" dxfId="2768" priority="3386" operator="greaterThan">
      <formula>1</formula>
    </cfRule>
  </conditionalFormatting>
  <conditionalFormatting sqref="O95:O97 Q95:Q97">
    <cfRule type="containsBlanks" dxfId="2767" priority="3385">
      <formula>LEN(TRIM(O95))=0</formula>
    </cfRule>
  </conditionalFormatting>
  <conditionalFormatting sqref="O95:O97 Q95:Q97">
    <cfRule type="cellIs" dxfId="2766" priority="3384" operator="equal">
      <formula>0</formula>
    </cfRule>
  </conditionalFormatting>
  <conditionalFormatting sqref="O95:O97 Q95:Q97">
    <cfRule type="cellIs" dxfId="2765" priority="3383" operator="greaterThan">
      <formula>1</formula>
    </cfRule>
  </conditionalFormatting>
  <conditionalFormatting sqref="P96:P97">
    <cfRule type="containsBlanks" dxfId="2764" priority="3382">
      <formula>LEN(TRIM(P96))=0</formula>
    </cfRule>
  </conditionalFormatting>
  <conditionalFormatting sqref="P96:P97">
    <cfRule type="cellIs" dxfId="2763" priority="3381" operator="equal">
      <formula>0</formula>
    </cfRule>
  </conditionalFormatting>
  <conditionalFormatting sqref="P96:P97">
    <cfRule type="cellIs" dxfId="2762" priority="3380" operator="greaterThan">
      <formula>1</formula>
    </cfRule>
  </conditionalFormatting>
  <conditionalFormatting sqref="P95">
    <cfRule type="containsBlanks" dxfId="2761" priority="3379">
      <formula>LEN(TRIM(P95))=0</formula>
    </cfRule>
  </conditionalFormatting>
  <conditionalFormatting sqref="P95">
    <cfRule type="cellIs" dxfId="2760" priority="3378" operator="equal">
      <formula>0</formula>
    </cfRule>
  </conditionalFormatting>
  <conditionalFormatting sqref="P95">
    <cfRule type="cellIs" dxfId="2759" priority="3377" operator="greaterThan">
      <formula>1</formula>
    </cfRule>
  </conditionalFormatting>
  <conditionalFormatting sqref="G98:G99">
    <cfRule type="containsBlanks" dxfId="2758" priority="3376">
      <formula>LEN(TRIM(G98))=0</formula>
    </cfRule>
  </conditionalFormatting>
  <conditionalFormatting sqref="G98:G99">
    <cfRule type="cellIs" dxfId="2757" priority="3375" operator="equal">
      <formula>0</formula>
    </cfRule>
  </conditionalFormatting>
  <conditionalFormatting sqref="G98:G99">
    <cfRule type="containsBlanks" priority="3374">
      <formula>LEN(TRIM(G98))=0</formula>
    </cfRule>
  </conditionalFormatting>
  <conditionalFormatting sqref="G98:G99">
    <cfRule type="cellIs" dxfId="2756" priority="3373" operator="equal">
      <formula>"Ø"</formula>
    </cfRule>
  </conditionalFormatting>
  <conditionalFormatting sqref="M98:N99">
    <cfRule type="containsBlanks" dxfId="2755" priority="3368">
      <formula>LEN(TRIM(M98))=0</formula>
    </cfRule>
  </conditionalFormatting>
  <conditionalFormatting sqref="M98:N99">
    <cfRule type="cellIs" dxfId="2754" priority="3367" operator="equal">
      <formula>0</formula>
    </cfRule>
  </conditionalFormatting>
  <conditionalFormatting sqref="M98:N99">
    <cfRule type="cellIs" dxfId="2753" priority="3366" operator="greaterThan">
      <formula>1</formula>
    </cfRule>
  </conditionalFormatting>
  <conditionalFormatting sqref="O98:O99 Q98:Q99">
    <cfRule type="containsBlanks" dxfId="2752" priority="3365">
      <formula>LEN(TRIM(O98))=0</formula>
    </cfRule>
  </conditionalFormatting>
  <conditionalFormatting sqref="O98:O99 Q98:Q99">
    <cfRule type="cellIs" dxfId="2751" priority="3364" operator="equal">
      <formula>0</formula>
    </cfRule>
  </conditionalFormatting>
  <conditionalFormatting sqref="O98:O99 Q98:Q99">
    <cfRule type="cellIs" dxfId="2750" priority="3363" operator="greaterThan">
      <formula>1</formula>
    </cfRule>
  </conditionalFormatting>
  <conditionalFormatting sqref="P99">
    <cfRule type="containsBlanks" dxfId="2749" priority="3362">
      <formula>LEN(TRIM(P99))=0</formula>
    </cfRule>
  </conditionalFormatting>
  <conditionalFormatting sqref="P99">
    <cfRule type="cellIs" dxfId="2748" priority="3361" operator="equal">
      <formula>0</formula>
    </cfRule>
  </conditionalFormatting>
  <conditionalFormatting sqref="P99">
    <cfRule type="cellIs" dxfId="2747" priority="3360" operator="greaterThan">
      <formula>1</formula>
    </cfRule>
  </conditionalFormatting>
  <conditionalFormatting sqref="P98">
    <cfRule type="containsBlanks" dxfId="2746" priority="3359">
      <formula>LEN(TRIM(P98))=0</formula>
    </cfRule>
  </conditionalFormatting>
  <conditionalFormatting sqref="P98">
    <cfRule type="cellIs" dxfId="2745" priority="3358" operator="equal">
      <formula>0</formula>
    </cfRule>
  </conditionalFormatting>
  <conditionalFormatting sqref="P98">
    <cfRule type="cellIs" dxfId="2744" priority="3357" operator="greaterThan">
      <formula>1</formula>
    </cfRule>
  </conditionalFormatting>
  <conditionalFormatting sqref="G100:G101">
    <cfRule type="containsBlanks" dxfId="2743" priority="3356">
      <formula>LEN(TRIM(G100))=0</formula>
    </cfRule>
  </conditionalFormatting>
  <conditionalFormatting sqref="G100:G101">
    <cfRule type="cellIs" dxfId="2742" priority="3355" operator="equal">
      <formula>0</formula>
    </cfRule>
  </conditionalFormatting>
  <conditionalFormatting sqref="G100:G101">
    <cfRule type="containsBlanks" priority="3354">
      <formula>LEN(TRIM(G100))=0</formula>
    </cfRule>
  </conditionalFormatting>
  <conditionalFormatting sqref="G100:G101">
    <cfRule type="cellIs" dxfId="2741" priority="3353" operator="equal">
      <formula>"Ø"</formula>
    </cfRule>
  </conditionalFormatting>
  <conditionalFormatting sqref="M100:N101">
    <cfRule type="containsBlanks" dxfId="2740" priority="3348">
      <formula>LEN(TRIM(M100))=0</formula>
    </cfRule>
  </conditionalFormatting>
  <conditionalFormatting sqref="M100:N101">
    <cfRule type="cellIs" dxfId="2739" priority="3347" operator="equal">
      <formula>0</formula>
    </cfRule>
  </conditionalFormatting>
  <conditionalFormatting sqref="M100:N101">
    <cfRule type="cellIs" dxfId="2738" priority="3346" operator="greaterThan">
      <formula>1</formula>
    </cfRule>
  </conditionalFormatting>
  <conditionalFormatting sqref="O100:O101 Q100:Q101">
    <cfRule type="containsBlanks" dxfId="2737" priority="3345">
      <formula>LEN(TRIM(O100))=0</formula>
    </cfRule>
  </conditionalFormatting>
  <conditionalFormatting sqref="O100:O101 Q100:Q101">
    <cfRule type="cellIs" dxfId="2736" priority="3344" operator="equal">
      <formula>0</formula>
    </cfRule>
  </conditionalFormatting>
  <conditionalFormatting sqref="O100:O101 Q100:Q101">
    <cfRule type="cellIs" dxfId="2735" priority="3343" operator="greaterThan">
      <formula>1</formula>
    </cfRule>
  </conditionalFormatting>
  <conditionalFormatting sqref="P101">
    <cfRule type="containsBlanks" dxfId="2734" priority="3342">
      <formula>LEN(TRIM(P101))=0</formula>
    </cfRule>
  </conditionalFormatting>
  <conditionalFormatting sqref="P101">
    <cfRule type="cellIs" dxfId="2733" priority="3341" operator="equal">
      <formula>0</formula>
    </cfRule>
  </conditionalFormatting>
  <conditionalFormatting sqref="P101">
    <cfRule type="cellIs" dxfId="2732" priority="3340" operator="greaterThan">
      <formula>1</formula>
    </cfRule>
  </conditionalFormatting>
  <conditionalFormatting sqref="P100">
    <cfRule type="containsBlanks" dxfId="2731" priority="3339">
      <formula>LEN(TRIM(P100))=0</formula>
    </cfRule>
  </conditionalFormatting>
  <conditionalFormatting sqref="P100">
    <cfRule type="cellIs" dxfId="2730" priority="3338" operator="equal">
      <formula>0</formula>
    </cfRule>
  </conditionalFormatting>
  <conditionalFormatting sqref="P100">
    <cfRule type="cellIs" dxfId="2729" priority="3337" operator="greaterThan">
      <formula>1</formula>
    </cfRule>
  </conditionalFormatting>
  <conditionalFormatting sqref="G102:G104">
    <cfRule type="containsBlanks" dxfId="2728" priority="3336">
      <formula>LEN(TRIM(G102))=0</formula>
    </cfRule>
  </conditionalFormatting>
  <conditionalFormatting sqref="G102:G104">
    <cfRule type="cellIs" dxfId="2727" priority="3335" operator="equal">
      <formula>0</formula>
    </cfRule>
  </conditionalFormatting>
  <conditionalFormatting sqref="G102:G104">
    <cfRule type="containsBlanks" priority="3334">
      <formula>LEN(TRIM(G102))=0</formula>
    </cfRule>
  </conditionalFormatting>
  <conditionalFormatting sqref="G102:G104">
    <cfRule type="cellIs" dxfId="2726" priority="3333" operator="equal">
      <formula>"Ø"</formula>
    </cfRule>
  </conditionalFormatting>
  <conditionalFormatting sqref="M102:N104">
    <cfRule type="containsBlanks" dxfId="2725" priority="3326">
      <formula>LEN(TRIM(M102))=0</formula>
    </cfRule>
  </conditionalFormatting>
  <conditionalFormatting sqref="M102:N104">
    <cfRule type="cellIs" dxfId="2724" priority="3325" operator="equal">
      <formula>0</formula>
    </cfRule>
  </conditionalFormatting>
  <conditionalFormatting sqref="M102:N104">
    <cfRule type="cellIs" dxfId="2723" priority="3324" operator="greaterThan">
      <formula>1</formula>
    </cfRule>
  </conditionalFormatting>
  <conditionalFormatting sqref="O102:O104 Q102:Q104">
    <cfRule type="containsBlanks" dxfId="2722" priority="3323">
      <formula>LEN(TRIM(O102))=0</formula>
    </cfRule>
  </conditionalFormatting>
  <conditionalFormatting sqref="O102:O104 Q102:Q104">
    <cfRule type="cellIs" dxfId="2721" priority="3322" operator="equal">
      <formula>0</formula>
    </cfRule>
  </conditionalFormatting>
  <conditionalFormatting sqref="O102:O104 Q102:Q104">
    <cfRule type="cellIs" dxfId="2720" priority="3321" operator="greaterThan">
      <formula>1</formula>
    </cfRule>
  </conditionalFormatting>
  <conditionalFormatting sqref="P103:P104">
    <cfRule type="containsBlanks" dxfId="2719" priority="3320">
      <formula>LEN(TRIM(P103))=0</formula>
    </cfRule>
  </conditionalFormatting>
  <conditionalFormatting sqref="P103:P104">
    <cfRule type="cellIs" dxfId="2718" priority="3319" operator="equal">
      <formula>0</formula>
    </cfRule>
  </conditionalFormatting>
  <conditionalFormatting sqref="P103:P104">
    <cfRule type="cellIs" dxfId="2717" priority="3318" operator="greaterThan">
      <formula>1</formula>
    </cfRule>
  </conditionalFormatting>
  <conditionalFormatting sqref="P102">
    <cfRule type="containsBlanks" dxfId="2716" priority="3317">
      <formula>LEN(TRIM(P102))=0</formula>
    </cfRule>
  </conditionalFormatting>
  <conditionalFormatting sqref="P102">
    <cfRule type="cellIs" dxfId="2715" priority="3316" operator="equal">
      <formula>0</formula>
    </cfRule>
  </conditionalFormatting>
  <conditionalFormatting sqref="P102">
    <cfRule type="cellIs" dxfId="2714" priority="3315" operator="greaterThan">
      <formula>1</formula>
    </cfRule>
  </conditionalFormatting>
  <conditionalFormatting sqref="G105:G106">
    <cfRule type="containsBlanks" dxfId="2713" priority="3314">
      <formula>LEN(TRIM(G105))=0</formula>
    </cfRule>
  </conditionalFormatting>
  <conditionalFormatting sqref="G105:G106">
    <cfRule type="cellIs" dxfId="2712" priority="3313" operator="equal">
      <formula>0</formula>
    </cfRule>
  </conditionalFormatting>
  <conditionalFormatting sqref="G105:G106">
    <cfRule type="containsBlanks" priority="3312">
      <formula>LEN(TRIM(G105))=0</formula>
    </cfRule>
  </conditionalFormatting>
  <conditionalFormatting sqref="G105:G106">
    <cfRule type="cellIs" dxfId="2711" priority="3311" operator="equal">
      <formula>"Ø"</formula>
    </cfRule>
  </conditionalFormatting>
  <conditionalFormatting sqref="M105:N106">
    <cfRule type="containsBlanks" dxfId="2710" priority="3306">
      <formula>LEN(TRIM(M105))=0</formula>
    </cfRule>
  </conditionalFormatting>
  <conditionalFormatting sqref="M105:N106">
    <cfRule type="cellIs" dxfId="2709" priority="3305" operator="equal">
      <formula>0</formula>
    </cfRule>
  </conditionalFormatting>
  <conditionalFormatting sqref="M105:N106">
    <cfRule type="cellIs" dxfId="2708" priority="3304" operator="greaterThan">
      <formula>1</formula>
    </cfRule>
  </conditionalFormatting>
  <conditionalFormatting sqref="O105:O106 Q105:Q106">
    <cfRule type="containsBlanks" dxfId="2707" priority="3303">
      <formula>LEN(TRIM(O105))=0</formula>
    </cfRule>
  </conditionalFormatting>
  <conditionalFormatting sqref="O105:O106 Q105:Q106">
    <cfRule type="cellIs" dxfId="2706" priority="3302" operator="equal">
      <formula>0</formula>
    </cfRule>
  </conditionalFormatting>
  <conditionalFormatting sqref="O105:O106 Q105:Q106">
    <cfRule type="cellIs" dxfId="2705" priority="3301" operator="greaterThan">
      <formula>1</formula>
    </cfRule>
  </conditionalFormatting>
  <conditionalFormatting sqref="P106">
    <cfRule type="containsBlanks" dxfId="2704" priority="3300">
      <formula>LEN(TRIM(P106))=0</formula>
    </cfRule>
  </conditionalFormatting>
  <conditionalFormatting sqref="P106">
    <cfRule type="cellIs" dxfId="2703" priority="3299" operator="equal">
      <formula>0</formula>
    </cfRule>
  </conditionalFormatting>
  <conditionalFormatting sqref="P106">
    <cfRule type="cellIs" dxfId="2702" priority="3298" operator="greaterThan">
      <formula>1</formula>
    </cfRule>
  </conditionalFormatting>
  <conditionalFormatting sqref="P105">
    <cfRule type="containsBlanks" dxfId="2701" priority="3297">
      <formula>LEN(TRIM(P105))=0</formula>
    </cfRule>
  </conditionalFormatting>
  <conditionalFormatting sqref="P105">
    <cfRule type="cellIs" dxfId="2700" priority="3296" operator="equal">
      <formula>0</formula>
    </cfRule>
  </conditionalFormatting>
  <conditionalFormatting sqref="P105">
    <cfRule type="cellIs" dxfId="2699" priority="3295" operator="greaterThan">
      <formula>1</formula>
    </cfRule>
  </conditionalFormatting>
  <conditionalFormatting sqref="G107:G109">
    <cfRule type="containsBlanks" dxfId="2698" priority="3294">
      <formula>LEN(TRIM(G107))=0</formula>
    </cfRule>
  </conditionalFormatting>
  <conditionalFormatting sqref="G107:G109">
    <cfRule type="cellIs" dxfId="2697" priority="3293" operator="equal">
      <formula>0</formula>
    </cfRule>
  </conditionalFormatting>
  <conditionalFormatting sqref="G107:G109">
    <cfRule type="containsBlanks" priority="3292">
      <formula>LEN(TRIM(G107))=0</formula>
    </cfRule>
  </conditionalFormatting>
  <conditionalFormatting sqref="G107:G109">
    <cfRule type="cellIs" dxfId="2696" priority="3291" operator="equal">
      <formula>"Ø"</formula>
    </cfRule>
  </conditionalFormatting>
  <conditionalFormatting sqref="M107:N109">
    <cfRule type="containsBlanks" dxfId="2695" priority="3284">
      <formula>LEN(TRIM(M107))=0</formula>
    </cfRule>
  </conditionalFormatting>
  <conditionalFormatting sqref="M107:N109">
    <cfRule type="cellIs" dxfId="2694" priority="3283" operator="equal">
      <formula>0</formula>
    </cfRule>
  </conditionalFormatting>
  <conditionalFormatting sqref="M107:N109">
    <cfRule type="cellIs" dxfId="2693" priority="3282" operator="greaterThan">
      <formula>1</formula>
    </cfRule>
  </conditionalFormatting>
  <conditionalFormatting sqref="O107:O109 Q107:Q109">
    <cfRule type="containsBlanks" dxfId="2692" priority="3281">
      <formula>LEN(TRIM(O107))=0</formula>
    </cfRule>
  </conditionalFormatting>
  <conditionalFormatting sqref="O107:O109 Q107:Q109">
    <cfRule type="cellIs" dxfId="2691" priority="3280" operator="equal">
      <formula>0</formula>
    </cfRule>
  </conditionalFormatting>
  <conditionalFormatting sqref="O107:O109 Q107:Q109">
    <cfRule type="cellIs" dxfId="2690" priority="3279" operator="greaterThan">
      <formula>1</formula>
    </cfRule>
  </conditionalFormatting>
  <conditionalFormatting sqref="P108:P109">
    <cfRule type="containsBlanks" dxfId="2689" priority="3278">
      <formula>LEN(TRIM(P108))=0</formula>
    </cfRule>
  </conditionalFormatting>
  <conditionalFormatting sqref="P108:P109">
    <cfRule type="cellIs" dxfId="2688" priority="3277" operator="equal">
      <formula>0</formula>
    </cfRule>
  </conditionalFormatting>
  <conditionalFormatting sqref="P108:P109">
    <cfRule type="cellIs" dxfId="2687" priority="3276" operator="greaterThan">
      <formula>1</formula>
    </cfRule>
  </conditionalFormatting>
  <conditionalFormatting sqref="P107">
    <cfRule type="containsBlanks" dxfId="2686" priority="3275">
      <formula>LEN(TRIM(P107))=0</formula>
    </cfRule>
  </conditionalFormatting>
  <conditionalFormatting sqref="P107">
    <cfRule type="cellIs" dxfId="2685" priority="3274" operator="equal">
      <formula>0</formula>
    </cfRule>
  </conditionalFormatting>
  <conditionalFormatting sqref="P107">
    <cfRule type="cellIs" dxfId="2684" priority="3273" operator="greaterThan">
      <formula>1</formula>
    </cfRule>
  </conditionalFormatting>
  <conditionalFormatting sqref="G110">
    <cfRule type="containsBlanks" dxfId="2683" priority="3272">
      <formula>LEN(TRIM(G110))=0</formula>
    </cfRule>
  </conditionalFormatting>
  <conditionalFormatting sqref="G110">
    <cfRule type="cellIs" dxfId="2682" priority="3271" operator="equal">
      <formula>0</formula>
    </cfRule>
  </conditionalFormatting>
  <conditionalFormatting sqref="G110">
    <cfRule type="containsBlanks" priority="3270">
      <formula>LEN(TRIM(G110))=0</formula>
    </cfRule>
  </conditionalFormatting>
  <conditionalFormatting sqref="G110">
    <cfRule type="cellIs" dxfId="2681" priority="3269" operator="equal">
      <formula>"Ø"</formula>
    </cfRule>
  </conditionalFormatting>
  <conditionalFormatting sqref="M110:N110">
    <cfRule type="containsBlanks" dxfId="2680" priority="3266">
      <formula>LEN(TRIM(M110))=0</formula>
    </cfRule>
  </conditionalFormatting>
  <conditionalFormatting sqref="M110:N110">
    <cfRule type="cellIs" dxfId="2679" priority="3265" operator="equal">
      <formula>0</formula>
    </cfRule>
  </conditionalFormatting>
  <conditionalFormatting sqref="M110:N110">
    <cfRule type="cellIs" dxfId="2678" priority="3264" operator="greaterThan">
      <formula>1</formula>
    </cfRule>
  </conditionalFormatting>
  <conditionalFormatting sqref="O110 Q110">
    <cfRule type="containsBlanks" dxfId="2677" priority="3263">
      <formula>LEN(TRIM(O110))=0</formula>
    </cfRule>
  </conditionalFormatting>
  <conditionalFormatting sqref="O110 Q110">
    <cfRule type="cellIs" dxfId="2676" priority="3262" operator="equal">
      <formula>0</formula>
    </cfRule>
  </conditionalFormatting>
  <conditionalFormatting sqref="O110 Q110">
    <cfRule type="cellIs" dxfId="2675" priority="3261" operator="greaterThan">
      <formula>1</formula>
    </cfRule>
  </conditionalFormatting>
  <conditionalFormatting sqref="P110">
    <cfRule type="containsBlanks" dxfId="2674" priority="3260">
      <formula>LEN(TRIM(P110))=0</formula>
    </cfRule>
  </conditionalFormatting>
  <conditionalFormatting sqref="P110">
    <cfRule type="cellIs" dxfId="2673" priority="3259" operator="equal">
      <formula>0</formula>
    </cfRule>
  </conditionalFormatting>
  <conditionalFormatting sqref="P110">
    <cfRule type="cellIs" dxfId="2672" priority="3258" operator="greaterThan">
      <formula>1</formula>
    </cfRule>
  </conditionalFormatting>
  <conditionalFormatting sqref="G111:G113">
    <cfRule type="containsBlanks" dxfId="2671" priority="3257">
      <formula>LEN(TRIM(G111))=0</formula>
    </cfRule>
  </conditionalFormatting>
  <conditionalFormatting sqref="G111:G113">
    <cfRule type="cellIs" dxfId="2670" priority="3256" operator="equal">
      <formula>0</formula>
    </cfRule>
  </conditionalFormatting>
  <conditionalFormatting sqref="G111:G113">
    <cfRule type="containsBlanks" priority="3255">
      <formula>LEN(TRIM(G111))=0</formula>
    </cfRule>
  </conditionalFormatting>
  <conditionalFormatting sqref="G111:G113">
    <cfRule type="cellIs" dxfId="2669" priority="3254" operator="equal">
      <formula>"Ø"</formula>
    </cfRule>
  </conditionalFormatting>
  <conditionalFormatting sqref="M111:N113">
    <cfRule type="containsBlanks" dxfId="2668" priority="3247">
      <formula>LEN(TRIM(M111))=0</formula>
    </cfRule>
  </conditionalFormatting>
  <conditionalFormatting sqref="M111:N113">
    <cfRule type="cellIs" dxfId="2667" priority="3246" operator="equal">
      <formula>0</formula>
    </cfRule>
  </conditionalFormatting>
  <conditionalFormatting sqref="M111:N113">
    <cfRule type="cellIs" dxfId="2666" priority="3245" operator="greaterThan">
      <formula>1</formula>
    </cfRule>
  </conditionalFormatting>
  <conditionalFormatting sqref="O111:O113 Q111:Q113">
    <cfRule type="containsBlanks" dxfId="2665" priority="3244">
      <formula>LEN(TRIM(O111))=0</formula>
    </cfRule>
  </conditionalFormatting>
  <conditionalFormatting sqref="O111:O113 Q111:Q113">
    <cfRule type="cellIs" dxfId="2664" priority="3243" operator="equal">
      <formula>0</formula>
    </cfRule>
  </conditionalFormatting>
  <conditionalFormatting sqref="O111:O113 Q111:Q113">
    <cfRule type="cellIs" dxfId="2663" priority="3242" operator="greaterThan">
      <formula>1</formula>
    </cfRule>
  </conditionalFormatting>
  <conditionalFormatting sqref="P112:P113">
    <cfRule type="containsBlanks" dxfId="2662" priority="3241">
      <formula>LEN(TRIM(P112))=0</formula>
    </cfRule>
  </conditionalFormatting>
  <conditionalFormatting sqref="P112:P113">
    <cfRule type="cellIs" dxfId="2661" priority="3240" operator="equal">
      <formula>0</formula>
    </cfRule>
  </conditionalFormatting>
  <conditionalFormatting sqref="P112:P113">
    <cfRule type="cellIs" dxfId="2660" priority="3239" operator="greaterThan">
      <formula>1</formula>
    </cfRule>
  </conditionalFormatting>
  <conditionalFormatting sqref="P111">
    <cfRule type="containsBlanks" dxfId="2659" priority="3238">
      <formula>LEN(TRIM(P111))=0</formula>
    </cfRule>
  </conditionalFormatting>
  <conditionalFormatting sqref="P111">
    <cfRule type="cellIs" dxfId="2658" priority="3237" operator="equal">
      <formula>0</formula>
    </cfRule>
  </conditionalFormatting>
  <conditionalFormatting sqref="P111">
    <cfRule type="cellIs" dxfId="2657" priority="3236" operator="greaterThan">
      <formula>1</formula>
    </cfRule>
  </conditionalFormatting>
  <conditionalFormatting sqref="G114:G115">
    <cfRule type="containsBlanks" dxfId="2656" priority="3235">
      <formula>LEN(TRIM(G114))=0</formula>
    </cfRule>
  </conditionalFormatting>
  <conditionalFormatting sqref="G114:G115">
    <cfRule type="cellIs" dxfId="2655" priority="3234" operator="equal">
      <formula>0</formula>
    </cfRule>
  </conditionalFormatting>
  <conditionalFormatting sqref="G114:G115">
    <cfRule type="containsBlanks" priority="3233">
      <formula>LEN(TRIM(G114))=0</formula>
    </cfRule>
  </conditionalFormatting>
  <conditionalFormatting sqref="G114:G115">
    <cfRule type="cellIs" dxfId="2654" priority="3232" operator="equal">
      <formula>"Ø"</formula>
    </cfRule>
  </conditionalFormatting>
  <conditionalFormatting sqref="M114:N115">
    <cfRule type="containsBlanks" dxfId="2653" priority="3227">
      <formula>LEN(TRIM(M114))=0</formula>
    </cfRule>
  </conditionalFormatting>
  <conditionalFormatting sqref="M114:N115">
    <cfRule type="cellIs" dxfId="2652" priority="3226" operator="equal">
      <formula>0</formula>
    </cfRule>
  </conditionalFormatting>
  <conditionalFormatting sqref="M114:N115">
    <cfRule type="cellIs" dxfId="2651" priority="3225" operator="greaterThan">
      <formula>1</formula>
    </cfRule>
  </conditionalFormatting>
  <conditionalFormatting sqref="O114:O115 Q114:Q115">
    <cfRule type="containsBlanks" dxfId="2650" priority="3224">
      <formula>LEN(TRIM(O114))=0</formula>
    </cfRule>
  </conditionalFormatting>
  <conditionalFormatting sqref="O114:O115 Q114:Q115">
    <cfRule type="cellIs" dxfId="2649" priority="3223" operator="equal">
      <formula>0</formula>
    </cfRule>
  </conditionalFormatting>
  <conditionalFormatting sqref="O114:O115 Q114:Q115">
    <cfRule type="cellIs" dxfId="2648" priority="3222" operator="greaterThan">
      <formula>1</formula>
    </cfRule>
  </conditionalFormatting>
  <conditionalFormatting sqref="P115">
    <cfRule type="containsBlanks" dxfId="2647" priority="3221">
      <formula>LEN(TRIM(P115))=0</formula>
    </cfRule>
  </conditionalFormatting>
  <conditionalFormatting sqref="P115">
    <cfRule type="cellIs" dxfId="2646" priority="3220" operator="equal">
      <formula>0</formula>
    </cfRule>
  </conditionalFormatting>
  <conditionalFormatting sqref="P115">
    <cfRule type="cellIs" dxfId="2645" priority="3219" operator="greaterThan">
      <formula>1</formula>
    </cfRule>
  </conditionalFormatting>
  <conditionalFormatting sqref="P114">
    <cfRule type="containsBlanks" dxfId="2644" priority="3218">
      <formula>LEN(TRIM(P114))=0</formula>
    </cfRule>
  </conditionalFormatting>
  <conditionalFormatting sqref="P114">
    <cfRule type="cellIs" dxfId="2643" priority="3217" operator="equal">
      <formula>0</formula>
    </cfRule>
  </conditionalFormatting>
  <conditionalFormatting sqref="P114">
    <cfRule type="cellIs" dxfId="2642" priority="3216" operator="greaterThan">
      <formula>1</formula>
    </cfRule>
  </conditionalFormatting>
  <conditionalFormatting sqref="G116">
    <cfRule type="containsBlanks" dxfId="2641" priority="3215">
      <formula>LEN(TRIM(G116))=0</formula>
    </cfRule>
  </conditionalFormatting>
  <conditionalFormatting sqref="G116">
    <cfRule type="cellIs" dxfId="2640" priority="3214" operator="equal">
      <formula>0</formula>
    </cfRule>
  </conditionalFormatting>
  <conditionalFormatting sqref="G116">
    <cfRule type="containsBlanks" priority="3213">
      <formula>LEN(TRIM(G116))=0</formula>
    </cfRule>
  </conditionalFormatting>
  <conditionalFormatting sqref="G116">
    <cfRule type="cellIs" dxfId="2639" priority="3212" operator="equal">
      <formula>"Ø"</formula>
    </cfRule>
  </conditionalFormatting>
  <conditionalFormatting sqref="M116:N116">
    <cfRule type="containsBlanks" dxfId="2638" priority="3209">
      <formula>LEN(TRIM(M116))=0</formula>
    </cfRule>
  </conditionalFormatting>
  <conditionalFormatting sqref="M116:N116">
    <cfRule type="cellIs" dxfId="2637" priority="3208" operator="equal">
      <formula>0</formula>
    </cfRule>
  </conditionalFormatting>
  <conditionalFormatting sqref="M116:N116">
    <cfRule type="cellIs" dxfId="2636" priority="3207" operator="greaterThan">
      <formula>1</formula>
    </cfRule>
  </conditionalFormatting>
  <conditionalFormatting sqref="O116 Q116">
    <cfRule type="containsBlanks" dxfId="2635" priority="3206">
      <formula>LEN(TRIM(O116))=0</formula>
    </cfRule>
  </conditionalFormatting>
  <conditionalFormatting sqref="O116 Q116">
    <cfRule type="cellIs" dxfId="2634" priority="3205" operator="equal">
      <formula>0</formula>
    </cfRule>
  </conditionalFormatting>
  <conditionalFormatting sqref="O116 Q116">
    <cfRule type="cellIs" dxfId="2633" priority="3204" operator="greaterThan">
      <formula>1</formula>
    </cfRule>
  </conditionalFormatting>
  <conditionalFormatting sqref="P116">
    <cfRule type="containsBlanks" dxfId="2632" priority="3203">
      <formula>LEN(TRIM(P116))=0</formula>
    </cfRule>
  </conditionalFormatting>
  <conditionalFormatting sqref="P116">
    <cfRule type="cellIs" dxfId="2631" priority="3202" operator="equal">
      <formula>0</formula>
    </cfRule>
  </conditionalFormatting>
  <conditionalFormatting sqref="P116">
    <cfRule type="cellIs" dxfId="2630" priority="3201" operator="greaterThan">
      <formula>1</formula>
    </cfRule>
  </conditionalFormatting>
  <conditionalFormatting sqref="G117:G118">
    <cfRule type="containsBlanks" dxfId="2629" priority="3200">
      <formula>LEN(TRIM(G117))=0</formula>
    </cfRule>
  </conditionalFormatting>
  <conditionalFormatting sqref="G117:G118">
    <cfRule type="cellIs" dxfId="2628" priority="3199" operator="equal">
      <formula>0</formula>
    </cfRule>
  </conditionalFormatting>
  <conditionalFormatting sqref="G117:G118">
    <cfRule type="containsBlanks" priority="3198">
      <formula>LEN(TRIM(G117))=0</formula>
    </cfRule>
  </conditionalFormatting>
  <conditionalFormatting sqref="G117:G118">
    <cfRule type="cellIs" dxfId="2627" priority="3197" operator="equal">
      <formula>"Ø"</formula>
    </cfRule>
  </conditionalFormatting>
  <conditionalFormatting sqref="M117:N118">
    <cfRule type="containsBlanks" dxfId="2626" priority="3192">
      <formula>LEN(TRIM(M117))=0</formula>
    </cfRule>
  </conditionalFormatting>
  <conditionalFormatting sqref="M117:N118">
    <cfRule type="cellIs" dxfId="2625" priority="3191" operator="equal">
      <formula>0</formula>
    </cfRule>
  </conditionalFormatting>
  <conditionalFormatting sqref="M117:N118">
    <cfRule type="cellIs" dxfId="2624" priority="3190" operator="greaterThan">
      <formula>1</formula>
    </cfRule>
  </conditionalFormatting>
  <conditionalFormatting sqref="O117:O118 Q117:Q118">
    <cfRule type="containsBlanks" dxfId="2623" priority="3189">
      <formula>LEN(TRIM(O117))=0</formula>
    </cfRule>
  </conditionalFormatting>
  <conditionalFormatting sqref="O117:O118 Q117:Q118">
    <cfRule type="cellIs" dxfId="2622" priority="3188" operator="equal">
      <formula>0</formula>
    </cfRule>
  </conditionalFormatting>
  <conditionalFormatting sqref="O117:O118 Q117:Q118">
    <cfRule type="cellIs" dxfId="2621" priority="3187" operator="greaterThan">
      <formula>1</formula>
    </cfRule>
  </conditionalFormatting>
  <conditionalFormatting sqref="P118">
    <cfRule type="containsBlanks" dxfId="2620" priority="3186">
      <formula>LEN(TRIM(P118))=0</formula>
    </cfRule>
  </conditionalFormatting>
  <conditionalFormatting sqref="P118">
    <cfRule type="cellIs" dxfId="2619" priority="3185" operator="equal">
      <formula>0</formula>
    </cfRule>
  </conditionalFormatting>
  <conditionalFormatting sqref="P118">
    <cfRule type="cellIs" dxfId="2618" priority="3184" operator="greaterThan">
      <formula>1</formula>
    </cfRule>
  </conditionalFormatting>
  <conditionalFormatting sqref="P117">
    <cfRule type="containsBlanks" dxfId="2617" priority="3183">
      <formula>LEN(TRIM(P117))=0</formula>
    </cfRule>
  </conditionalFormatting>
  <conditionalFormatting sqref="P117">
    <cfRule type="cellIs" dxfId="2616" priority="3182" operator="equal">
      <formula>0</formula>
    </cfRule>
  </conditionalFormatting>
  <conditionalFormatting sqref="P117">
    <cfRule type="cellIs" dxfId="2615" priority="3181" operator="greaterThan">
      <formula>1</formula>
    </cfRule>
  </conditionalFormatting>
  <conditionalFormatting sqref="G119:G121">
    <cfRule type="containsBlanks" dxfId="2614" priority="3180">
      <formula>LEN(TRIM(G119))=0</formula>
    </cfRule>
  </conditionalFormatting>
  <conditionalFormatting sqref="G119:G121">
    <cfRule type="cellIs" dxfId="2613" priority="3179" operator="equal">
      <formula>0</formula>
    </cfRule>
  </conditionalFormatting>
  <conditionalFormatting sqref="G119:G121">
    <cfRule type="containsBlanks" priority="3178">
      <formula>LEN(TRIM(G119))=0</formula>
    </cfRule>
  </conditionalFormatting>
  <conditionalFormatting sqref="G119:G121">
    <cfRule type="cellIs" dxfId="2612" priority="3177" operator="equal">
      <formula>"Ø"</formula>
    </cfRule>
  </conditionalFormatting>
  <conditionalFormatting sqref="M119:N121">
    <cfRule type="containsBlanks" dxfId="2611" priority="3170">
      <formula>LEN(TRIM(M119))=0</formula>
    </cfRule>
  </conditionalFormatting>
  <conditionalFormatting sqref="M119:N121">
    <cfRule type="cellIs" dxfId="2610" priority="3169" operator="equal">
      <formula>0</formula>
    </cfRule>
  </conditionalFormatting>
  <conditionalFormatting sqref="M119:N121">
    <cfRule type="cellIs" dxfId="2609" priority="3168" operator="greaterThan">
      <formula>1</formula>
    </cfRule>
  </conditionalFormatting>
  <conditionalFormatting sqref="O119:O121 Q119:Q121">
    <cfRule type="containsBlanks" dxfId="2608" priority="3167">
      <formula>LEN(TRIM(O119))=0</formula>
    </cfRule>
  </conditionalFormatting>
  <conditionalFormatting sqref="O119:O121 Q119:Q121">
    <cfRule type="cellIs" dxfId="2607" priority="3166" operator="equal">
      <formula>0</formula>
    </cfRule>
  </conditionalFormatting>
  <conditionalFormatting sqref="O119:O121 Q119:Q121">
    <cfRule type="cellIs" dxfId="2606" priority="3165" operator="greaterThan">
      <formula>1</formula>
    </cfRule>
  </conditionalFormatting>
  <conditionalFormatting sqref="P120:P121">
    <cfRule type="containsBlanks" dxfId="2605" priority="3164">
      <formula>LEN(TRIM(P120))=0</formula>
    </cfRule>
  </conditionalFormatting>
  <conditionalFormatting sqref="P120:P121">
    <cfRule type="cellIs" dxfId="2604" priority="3163" operator="equal">
      <formula>0</formula>
    </cfRule>
  </conditionalFormatting>
  <conditionalFormatting sqref="P120:P121">
    <cfRule type="cellIs" dxfId="2603" priority="3162" operator="greaterThan">
      <formula>1</formula>
    </cfRule>
  </conditionalFormatting>
  <conditionalFormatting sqref="P119">
    <cfRule type="containsBlanks" dxfId="2602" priority="3161">
      <formula>LEN(TRIM(P119))=0</formula>
    </cfRule>
  </conditionalFormatting>
  <conditionalFormatting sqref="P119">
    <cfRule type="cellIs" dxfId="2601" priority="3160" operator="equal">
      <formula>0</formula>
    </cfRule>
  </conditionalFormatting>
  <conditionalFormatting sqref="P119">
    <cfRule type="cellIs" dxfId="2600" priority="3159" operator="greaterThan">
      <formula>1</formula>
    </cfRule>
  </conditionalFormatting>
  <conditionalFormatting sqref="G122:G124">
    <cfRule type="containsBlanks" dxfId="2599" priority="3158">
      <formula>LEN(TRIM(G122))=0</formula>
    </cfRule>
  </conditionalFormatting>
  <conditionalFormatting sqref="G122:G124">
    <cfRule type="cellIs" dxfId="2598" priority="3157" operator="equal">
      <formula>0</formula>
    </cfRule>
  </conditionalFormatting>
  <conditionalFormatting sqref="G122:G124">
    <cfRule type="containsBlanks" priority="3156">
      <formula>LEN(TRIM(G122))=0</formula>
    </cfRule>
  </conditionalFormatting>
  <conditionalFormatting sqref="G122:G124">
    <cfRule type="cellIs" dxfId="2597" priority="3155" operator="equal">
      <formula>"Ø"</formula>
    </cfRule>
  </conditionalFormatting>
  <conditionalFormatting sqref="M122:N124">
    <cfRule type="containsBlanks" dxfId="2596" priority="3148">
      <formula>LEN(TRIM(M122))=0</formula>
    </cfRule>
  </conditionalFormatting>
  <conditionalFormatting sqref="M122:N124">
    <cfRule type="cellIs" dxfId="2595" priority="3147" operator="equal">
      <formula>0</formula>
    </cfRule>
  </conditionalFormatting>
  <conditionalFormatting sqref="M122:N124">
    <cfRule type="cellIs" dxfId="2594" priority="3146" operator="greaterThan">
      <formula>1</formula>
    </cfRule>
  </conditionalFormatting>
  <conditionalFormatting sqref="O122:O124 Q122:Q124">
    <cfRule type="containsBlanks" dxfId="2593" priority="3145">
      <formula>LEN(TRIM(O122))=0</formula>
    </cfRule>
  </conditionalFormatting>
  <conditionalFormatting sqref="O122:O124 Q122:Q124">
    <cfRule type="cellIs" dxfId="2592" priority="3144" operator="equal">
      <formula>0</formula>
    </cfRule>
  </conditionalFormatting>
  <conditionalFormatting sqref="O122:O124 Q122:Q124">
    <cfRule type="cellIs" dxfId="2591" priority="3143" operator="greaterThan">
      <formula>1</formula>
    </cfRule>
  </conditionalFormatting>
  <conditionalFormatting sqref="P122:P124">
    <cfRule type="containsBlanks" dxfId="2590" priority="3142">
      <formula>LEN(TRIM(P122))=0</formula>
    </cfRule>
  </conditionalFormatting>
  <conditionalFormatting sqref="P122:P124">
    <cfRule type="cellIs" dxfId="2589" priority="3141" operator="equal">
      <formula>0</formula>
    </cfRule>
  </conditionalFormatting>
  <conditionalFormatting sqref="P122:P124">
    <cfRule type="cellIs" dxfId="2588" priority="3140" operator="greaterThan">
      <formula>1</formula>
    </cfRule>
  </conditionalFormatting>
  <conditionalFormatting sqref="G125:G127">
    <cfRule type="containsBlanks" dxfId="2587" priority="3139">
      <formula>LEN(TRIM(G125))=0</formula>
    </cfRule>
  </conditionalFormatting>
  <conditionalFormatting sqref="G125:G127">
    <cfRule type="cellIs" dxfId="2586" priority="3138" operator="equal">
      <formula>0</formula>
    </cfRule>
  </conditionalFormatting>
  <conditionalFormatting sqref="G125:G127">
    <cfRule type="containsBlanks" priority="3137">
      <formula>LEN(TRIM(G125))=0</formula>
    </cfRule>
  </conditionalFormatting>
  <conditionalFormatting sqref="G125:G127">
    <cfRule type="cellIs" dxfId="2585" priority="3136" operator="equal">
      <formula>"Ø"</formula>
    </cfRule>
  </conditionalFormatting>
  <conditionalFormatting sqref="M125:N127">
    <cfRule type="containsBlanks" dxfId="2584" priority="3129">
      <formula>LEN(TRIM(M125))=0</formula>
    </cfRule>
  </conditionalFormatting>
  <conditionalFormatting sqref="M125:N127">
    <cfRule type="cellIs" dxfId="2583" priority="3128" operator="equal">
      <formula>0</formula>
    </cfRule>
  </conditionalFormatting>
  <conditionalFormatting sqref="M125:N127">
    <cfRule type="cellIs" dxfId="2582" priority="3127" operator="greaterThan">
      <formula>1</formula>
    </cfRule>
  </conditionalFormatting>
  <conditionalFormatting sqref="O125:O127 Q125:Q127">
    <cfRule type="containsBlanks" dxfId="2581" priority="3126">
      <formula>LEN(TRIM(O125))=0</formula>
    </cfRule>
  </conditionalFormatting>
  <conditionalFormatting sqref="O125:O127 Q125:Q127">
    <cfRule type="cellIs" dxfId="2580" priority="3125" operator="equal">
      <formula>0</formula>
    </cfRule>
  </conditionalFormatting>
  <conditionalFormatting sqref="O125:O127 Q125:Q127">
    <cfRule type="cellIs" dxfId="2579" priority="3124" operator="greaterThan">
      <formula>1</formula>
    </cfRule>
  </conditionalFormatting>
  <conditionalFormatting sqref="P125:P127">
    <cfRule type="containsBlanks" dxfId="2578" priority="3123">
      <formula>LEN(TRIM(P125))=0</formula>
    </cfRule>
  </conditionalFormatting>
  <conditionalFormatting sqref="P125:P127">
    <cfRule type="cellIs" dxfId="2577" priority="3122" operator="equal">
      <formula>0</formula>
    </cfRule>
  </conditionalFormatting>
  <conditionalFormatting sqref="P125:P127">
    <cfRule type="cellIs" dxfId="2576" priority="3121" operator="greaterThan">
      <formula>1</formula>
    </cfRule>
  </conditionalFormatting>
  <conditionalFormatting sqref="G128:G130">
    <cfRule type="containsBlanks" dxfId="2575" priority="3120">
      <formula>LEN(TRIM(G128))=0</formula>
    </cfRule>
  </conditionalFormatting>
  <conditionalFormatting sqref="G128:G130">
    <cfRule type="cellIs" dxfId="2574" priority="3119" operator="equal">
      <formula>0</formula>
    </cfRule>
  </conditionalFormatting>
  <conditionalFormatting sqref="G128:G130">
    <cfRule type="containsBlanks" priority="3118">
      <formula>LEN(TRIM(G128))=0</formula>
    </cfRule>
  </conditionalFormatting>
  <conditionalFormatting sqref="G128:G130">
    <cfRule type="cellIs" dxfId="2573" priority="3117" operator="equal">
      <formula>"Ø"</formula>
    </cfRule>
  </conditionalFormatting>
  <conditionalFormatting sqref="M128:N130">
    <cfRule type="containsBlanks" dxfId="2572" priority="3110">
      <formula>LEN(TRIM(M128))=0</formula>
    </cfRule>
  </conditionalFormatting>
  <conditionalFormatting sqref="M128:N130">
    <cfRule type="cellIs" dxfId="2571" priority="3109" operator="equal">
      <formula>0</formula>
    </cfRule>
  </conditionalFormatting>
  <conditionalFormatting sqref="M128:N130">
    <cfRule type="cellIs" dxfId="2570" priority="3108" operator="greaterThan">
      <formula>1</formula>
    </cfRule>
  </conditionalFormatting>
  <conditionalFormatting sqref="O128:O130 Q128:Q130">
    <cfRule type="containsBlanks" dxfId="2569" priority="3107">
      <formula>LEN(TRIM(O128))=0</formula>
    </cfRule>
  </conditionalFormatting>
  <conditionalFormatting sqref="O128:O130 Q128:Q130">
    <cfRule type="cellIs" dxfId="2568" priority="3106" operator="equal">
      <formula>0</formula>
    </cfRule>
  </conditionalFormatting>
  <conditionalFormatting sqref="O128:O130 Q128:Q130">
    <cfRule type="cellIs" dxfId="2567" priority="3105" operator="greaterThan">
      <formula>1</formula>
    </cfRule>
  </conditionalFormatting>
  <conditionalFormatting sqref="P129:P130">
    <cfRule type="containsBlanks" dxfId="2566" priority="3104">
      <formula>LEN(TRIM(P129))=0</formula>
    </cfRule>
  </conditionalFormatting>
  <conditionalFormatting sqref="P129:P130">
    <cfRule type="cellIs" dxfId="2565" priority="3103" operator="equal">
      <formula>0</formula>
    </cfRule>
  </conditionalFormatting>
  <conditionalFormatting sqref="P129:P130">
    <cfRule type="cellIs" dxfId="2564" priority="3102" operator="greaterThan">
      <formula>1</formula>
    </cfRule>
  </conditionalFormatting>
  <conditionalFormatting sqref="P128">
    <cfRule type="containsBlanks" dxfId="2563" priority="3101">
      <formula>LEN(TRIM(P128))=0</formula>
    </cfRule>
  </conditionalFormatting>
  <conditionalFormatting sqref="P128">
    <cfRule type="cellIs" dxfId="2562" priority="3100" operator="equal">
      <formula>0</formula>
    </cfRule>
  </conditionalFormatting>
  <conditionalFormatting sqref="P128">
    <cfRule type="cellIs" dxfId="2561" priority="3099" operator="greaterThan">
      <formula>1</formula>
    </cfRule>
  </conditionalFormatting>
  <conditionalFormatting sqref="G131:G133">
    <cfRule type="containsBlanks" dxfId="2560" priority="3098">
      <formula>LEN(TRIM(G131))=0</formula>
    </cfRule>
  </conditionalFormatting>
  <conditionalFormatting sqref="G131:G133">
    <cfRule type="cellIs" dxfId="2559" priority="3097" operator="equal">
      <formula>0</formula>
    </cfRule>
  </conditionalFormatting>
  <conditionalFormatting sqref="G131:G133">
    <cfRule type="containsBlanks" priority="3096">
      <formula>LEN(TRIM(G131))=0</formula>
    </cfRule>
  </conditionalFormatting>
  <conditionalFormatting sqref="G131:G133">
    <cfRule type="cellIs" dxfId="2558" priority="3095" operator="equal">
      <formula>"Ø"</formula>
    </cfRule>
  </conditionalFormatting>
  <conditionalFormatting sqref="M131:N133">
    <cfRule type="containsBlanks" dxfId="2557" priority="3088">
      <formula>LEN(TRIM(M131))=0</formula>
    </cfRule>
  </conditionalFormatting>
  <conditionalFormatting sqref="M131:N133">
    <cfRule type="cellIs" dxfId="2556" priority="3087" operator="equal">
      <formula>0</formula>
    </cfRule>
  </conditionalFormatting>
  <conditionalFormatting sqref="M131:N133">
    <cfRule type="cellIs" dxfId="2555" priority="3086" operator="greaterThan">
      <formula>1</formula>
    </cfRule>
  </conditionalFormatting>
  <conditionalFormatting sqref="O131:O133 Q131:Q133">
    <cfRule type="containsBlanks" dxfId="2554" priority="3085">
      <formula>LEN(TRIM(O131))=0</formula>
    </cfRule>
  </conditionalFormatting>
  <conditionalFormatting sqref="O131:O133 Q131:Q133">
    <cfRule type="cellIs" dxfId="2553" priority="3084" operator="equal">
      <formula>0</formula>
    </cfRule>
  </conditionalFormatting>
  <conditionalFormatting sqref="O131:O133 Q131:Q133">
    <cfRule type="cellIs" dxfId="2552" priority="3083" operator="greaterThan">
      <formula>1</formula>
    </cfRule>
  </conditionalFormatting>
  <conditionalFormatting sqref="P132:P133">
    <cfRule type="containsBlanks" dxfId="2551" priority="3082">
      <formula>LEN(TRIM(P132))=0</formula>
    </cfRule>
  </conditionalFormatting>
  <conditionalFormatting sqref="P132:P133">
    <cfRule type="cellIs" dxfId="2550" priority="3081" operator="equal">
      <formula>0</formula>
    </cfRule>
  </conditionalFormatting>
  <conditionalFormatting sqref="P132:P133">
    <cfRule type="cellIs" dxfId="2549" priority="3080" operator="greaterThan">
      <formula>1</formula>
    </cfRule>
  </conditionalFormatting>
  <conditionalFormatting sqref="P131">
    <cfRule type="containsBlanks" dxfId="2548" priority="3079">
      <formula>LEN(TRIM(P131))=0</formula>
    </cfRule>
  </conditionalFormatting>
  <conditionalFormatting sqref="P131">
    <cfRule type="cellIs" dxfId="2547" priority="3078" operator="equal">
      <formula>0</formula>
    </cfRule>
  </conditionalFormatting>
  <conditionalFormatting sqref="P131">
    <cfRule type="cellIs" dxfId="2546" priority="3077" operator="greaterThan">
      <formula>1</formula>
    </cfRule>
  </conditionalFormatting>
  <conditionalFormatting sqref="G134">
    <cfRule type="containsBlanks" dxfId="2545" priority="3076">
      <formula>LEN(TRIM(G134))=0</formula>
    </cfRule>
  </conditionalFormatting>
  <conditionalFormatting sqref="G134">
    <cfRule type="cellIs" dxfId="2544" priority="3075" operator="equal">
      <formula>0</formula>
    </cfRule>
  </conditionalFormatting>
  <conditionalFormatting sqref="G134">
    <cfRule type="containsBlanks" priority="3074">
      <formula>LEN(TRIM(G134))=0</formula>
    </cfRule>
  </conditionalFormatting>
  <conditionalFormatting sqref="G134">
    <cfRule type="cellIs" dxfId="2543" priority="3073" operator="equal">
      <formula>"Ø"</formula>
    </cfRule>
  </conditionalFormatting>
  <conditionalFormatting sqref="M134:N134">
    <cfRule type="containsBlanks" dxfId="2542" priority="3070">
      <formula>LEN(TRIM(M134))=0</formula>
    </cfRule>
  </conditionalFormatting>
  <conditionalFormatting sqref="M134:N134">
    <cfRule type="cellIs" dxfId="2541" priority="3069" operator="equal">
      <formula>0</formula>
    </cfRule>
  </conditionalFormatting>
  <conditionalFormatting sqref="M134:N134">
    <cfRule type="cellIs" dxfId="2540" priority="3068" operator="greaterThan">
      <formula>1</formula>
    </cfRule>
  </conditionalFormatting>
  <conditionalFormatting sqref="O134 Q134">
    <cfRule type="containsBlanks" dxfId="2539" priority="3067">
      <formula>LEN(TRIM(O134))=0</formula>
    </cfRule>
  </conditionalFormatting>
  <conditionalFormatting sqref="O134 Q134">
    <cfRule type="cellIs" dxfId="2538" priority="3066" operator="equal">
      <formula>0</formula>
    </cfRule>
  </conditionalFormatting>
  <conditionalFormatting sqref="O134 Q134">
    <cfRule type="cellIs" dxfId="2537" priority="3065" operator="greaterThan">
      <formula>1</formula>
    </cfRule>
  </conditionalFormatting>
  <conditionalFormatting sqref="P134">
    <cfRule type="containsBlanks" dxfId="2536" priority="3064">
      <formula>LEN(TRIM(P134))=0</formula>
    </cfRule>
  </conditionalFormatting>
  <conditionalFormatting sqref="P134">
    <cfRule type="cellIs" dxfId="2535" priority="3063" operator="equal">
      <formula>0</formula>
    </cfRule>
  </conditionalFormatting>
  <conditionalFormatting sqref="P134">
    <cfRule type="cellIs" dxfId="2534" priority="3062" operator="greaterThan">
      <formula>1</formula>
    </cfRule>
  </conditionalFormatting>
  <conditionalFormatting sqref="G135:G136">
    <cfRule type="containsBlanks" dxfId="2533" priority="3061">
      <formula>LEN(TRIM(G135))=0</formula>
    </cfRule>
  </conditionalFormatting>
  <conditionalFormatting sqref="G135:G136">
    <cfRule type="cellIs" dxfId="2532" priority="3060" operator="equal">
      <formula>0</formula>
    </cfRule>
  </conditionalFormatting>
  <conditionalFormatting sqref="G135:G136">
    <cfRule type="containsBlanks" priority="3059">
      <formula>LEN(TRIM(G135))=0</formula>
    </cfRule>
  </conditionalFormatting>
  <conditionalFormatting sqref="G135:G136">
    <cfRule type="cellIs" dxfId="2531" priority="3058" operator="equal">
      <formula>"Ø"</formula>
    </cfRule>
  </conditionalFormatting>
  <conditionalFormatting sqref="M135:N136">
    <cfRule type="containsBlanks" dxfId="2530" priority="3053">
      <formula>LEN(TRIM(M135))=0</formula>
    </cfRule>
  </conditionalFormatting>
  <conditionalFormatting sqref="M135:N136">
    <cfRule type="cellIs" dxfId="2529" priority="3052" operator="equal">
      <formula>0</formula>
    </cfRule>
  </conditionalFormatting>
  <conditionalFormatting sqref="M135:N136">
    <cfRule type="cellIs" dxfId="2528" priority="3051" operator="greaterThan">
      <formula>1</formula>
    </cfRule>
  </conditionalFormatting>
  <conditionalFormatting sqref="O135:O136 Q135:Q136">
    <cfRule type="containsBlanks" dxfId="2527" priority="3050">
      <formula>LEN(TRIM(O135))=0</formula>
    </cfRule>
  </conditionalFormatting>
  <conditionalFormatting sqref="O135:O136 Q135:Q136">
    <cfRule type="cellIs" dxfId="2526" priority="3049" operator="equal">
      <formula>0</formula>
    </cfRule>
  </conditionalFormatting>
  <conditionalFormatting sqref="O135:O136 Q135:Q136">
    <cfRule type="cellIs" dxfId="2525" priority="3048" operator="greaterThan">
      <formula>1</formula>
    </cfRule>
  </conditionalFormatting>
  <conditionalFormatting sqref="P136">
    <cfRule type="containsBlanks" dxfId="2524" priority="3047">
      <formula>LEN(TRIM(P136))=0</formula>
    </cfRule>
  </conditionalFormatting>
  <conditionalFormatting sqref="P136">
    <cfRule type="cellIs" dxfId="2523" priority="3046" operator="equal">
      <formula>0</formula>
    </cfRule>
  </conditionalFormatting>
  <conditionalFormatting sqref="P136">
    <cfRule type="cellIs" dxfId="2522" priority="3045" operator="greaterThan">
      <formula>1</formula>
    </cfRule>
  </conditionalFormatting>
  <conditionalFormatting sqref="P135">
    <cfRule type="containsBlanks" dxfId="2521" priority="3044">
      <formula>LEN(TRIM(P135))=0</formula>
    </cfRule>
  </conditionalFormatting>
  <conditionalFormatting sqref="P135">
    <cfRule type="cellIs" dxfId="2520" priority="3043" operator="equal">
      <formula>0</formula>
    </cfRule>
  </conditionalFormatting>
  <conditionalFormatting sqref="P135">
    <cfRule type="cellIs" dxfId="2519" priority="3042" operator="greaterThan">
      <formula>1</formula>
    </cfRule>
  </conditionalFormatting>
  <conditionalFormatting sqref="G137:G138">
    <cfRule type="containsBlanks" dxfId="2518" priority="3041">
      <formula>LEN(TRIM(G137))=0</formula>
    </cfRule>
  </conditionalFormatting>
  <conditionalFormatting sqref="G137:G138">
    <cfRule type="cellIs" dxfId="2517" priority="3040" operator="equal">
      <formula>0</formula>
    </cfRule>
  </conditionalFormatting>
  <conditionalFormatting sqref="G137:G138">
    <cfRule type="containsBlanks" priority="3039">
      <formula>LEN(TRIM(G137))=0</formula>
    </cfRule>
  </conditionalFormatting>
  <conditionalFormatting sqref="G137:G138">
    <cfRule type="cellIs" dxfId="2516" priority="3038" operator="equal">
      <formula>"Ø"</formula>
    </cfRule>
  </conditionalFormatting>
  <conditionalFormatting sqref="M137:N138">
    <cfRule type="containsBlanks" dxfId="2515" priority="3033">
      <formula>LEN(TRIM(M137))=0</formula>
    </cfRule>
  </conditionalFormatting>
  <conditionalFormatting sqref="M137:N138">
    <cfRule type="cellIs" dxfId="2514" priority="3032" operator="equal">
      <formula>0</formula>
    </cfRule>
  </conditionalFormatting>
  <conditionalFormatting sqref="M137:N138">
    <cfRule type="cellIs" dxfId="2513" priority="3031" operator="greaterThan">
      <formula>1</formula>
    </cfRule>
  </conditionalFormatting>
  <conditionalFormatting sqref="O137:O138 Q137:Q138">
    <cfRule type="containsBlanks" dxfId="2512" priority="3030">
      <formula>LEN(TRIM(O137))=0</formula>
    </cfRule>
  </conditionalFormatting>
  <conditionalFormatting sqref="O137:O138 Q137:Q138">
    <cfRule type="cellIs" dxfId="2511" priority="3029" operator="equal">
      <formula>0</formula>
    </cfRule>
  </conditionalFormatting>
  <conditionalFormatting sqref="O137:O138 Q137:Q138">
    <cfRule type="cellIs" dxfId="2510" priority="3028" operator="greaterThan">
      <formula>1</formula>
    </cfRule>
  </conditionalFormatting>
  <conditionalFormatting sqref="P138">
    <cfRule type="containsBlanks" dxfId="2509" priority="3027">
      <formula>LEN(TRIM(P138))=0</formula>
    </cfRule>
  </conditionalFormatting>
  <conditionalFormatting sqref="P138">
    <cfRule type="cellIs" dxfId="2508" priority="3026" operator="equal">
      <formula>0</formula>
    </cfRule>
  </conditionalFormatting>
  <conditionalFormatting sqref="P138">
    <cfRule type="cellIs" dxfId="2507" priority="3025" operator="greaterThan">
      <formula>1</formula>
    </cfRule>
  </conditionalFormatting>
  <conditionalFormatting sqref="P137">
    <cfRule type="containsBlanks" dxfId="2506" priority="3024">
      <formula>LEN(TRIM(P137))=0</formula>
    </cfRule>
  </conditionalFormatting>
  <conditionalFormatting sqref="P137">
    <cfRule type="cellIs" dxfId="2505" priority="3023" operator="equal">
      <formula>0</formula>
    </cfRule>
  </conditionalFormatting>
  <conditionalFormatting sqref="P137">
    <cfRule type="cellIs" dxfId="2504" priority="3022" operator="greaterThan">
      <formula>1</formula>
    </cfRule>
  </conditionalFormatting>
  <conditionalFormatting sqref="G139:G141">
    <cfRule type="containsBlanks" dxfId="2503" priority="3021">
      <formula>LEN(TRIM(G139))=0</formula>
    </cfRule>
  </conditionalFormatting>
  <conditionalFormatting sqref="G139:G141">
    <cfRule type="cellIs" dxfId="2502" priority="3020" operator="equal">
      <formula>0</formula>
    </cfRule>
  </conditionalFormatting>
  <conditionalFormatting sqref="G139:G141">
    <cfRule type="containsBlanks" priority="3019">
      <formula>LEN(TRIM(G139))=0</formula>
    </cfRule>
  </conditionalFormatting>
  <conditionalFormatting sqref="G139:G141">
    <cfRule type="cellIs" dxfId="2501" priority="3018" operator="equal">
      <formula>"Ø"</formula>
    </cfRule>
  </conditionalFormatting>
  <conditionalFormatting sqref="M139:N141">
    <cfRule type="containsBlanks" dxfId="2500" priority="3011">
      <formula>LEN(TRIM(M139))=0</formula>
    </cfRule>
  </conditionalFormatting>
  <conditionalFormatting sqref="M139:N141">
    <cfRule type="cellIs" dxfId="2499" priority="3010" operator="equal">
      <formula>0</formula>
    </cfRule>
  </conditionalFormatting>
  <conditionalFormatting sqref="M139:N141">
    <cfRule type="cellIs" dxfId="2498" priority="3009" operator="greaterThan">
      <formula>1</formula>
    </cfRule>
  </conditionalFormatting>
  <conditionalFormatting sqref="O139:O141 Q139:Q141">
    <cfRule type="containsBlanks" dxfId="2497" priority="3008">
      <formula>LEN(TRIM(O139))=0</formula>
    </cfRule>
  </conditionalFormatting>
  <conditionalFormatting sqref="O139:O141 Q139:Q141">
    <cfRule type="cellIs" dxfId="2496" priority="3007" operator="equal">
      <formula>0</formula>
    </cfRule>
  </conditionalFormatting>
  <conditionalFormatting sqref="O139:O141 Q139:Q141">
    <cfRule type="cellIs" dxfId="2495" priority="3006" operator="greaterThan">
      <formula>1</formula>
    </cfRule>
  </conditionalFormatting>
  <conditionalFormatting sqref="P140:P141">
    <cfRule type="containsBlanks" dxfId="2494" priority="3005">
      <formula>LEN(TRIM(P140))=0</formula>
    </cfRule>
  </conditionalFormatting>
  <conditionalFormatting sqref="P140:P141">
    <cfRule type="cellIs" dxfId="2493" priority="3004" operator="equal">
      <formula>0</formula>
    </cfRule>
  </conditionalFormatting>
  <conditionalFormatting sqref="P140:P141">
    <cfRule type="cellIs" dxfId="2492" priority="3003" operator="greaterThan">
      <formula>1</formula>
    </cfRule>
  </conditionalFormatting>
  <conditionalFormatting sqref="P139">
    <cfRule type="containsBlanks" dxfId="2491" priority="3002">
      <formula>LEN(TRIM(P139))=0</formula>
    </cfRule>
  </conditionalFormatting>
  <conditionalFormatting sqref="P139">
    <cfRule type="cellIs" dxfId="2490" priority="3001" operator="equal">
      <formula>0</formula>
    </cfRule>
  </conditionalFormatting>
  <conditionalFormatting sqref="P139">
    <cfRule type="cellIs" dxfId="2489" priority="3000" operator="greaterThan">
      <formula>1</formula>
    </cfRule>
  </conditionalFormatting>
  <conditionalFormatting sqref="G142">
    <cfRule type="containsBlanks" dxfId="2488" priority="2999">
      <formula>LEN(TRIM(G142))=0</formula>
    </cfRule>
  </conditionalFormatting>
  <conditionalFormatting sqref="G142">
    <cfRule type="cellIs" dxfId="2487" priority="2998" operator="equal">
      <formula>0</formula>
    </cfRule>
  </conditionalFormatting>
  <conditionalFormatting sqref="G142">
    <cfRule type="containsBlanks" priority="2997">
      <formula>LEN(TRIM(G142))=0</formula>
    </cfRule>
  </conditionalFormatting>
  <conditionalFormatting sqref="G142">
    <cfRule type="cellIs" dxfId="2486" priority="2996" operator="equal">
      <formula>"Ø"</formula>
    </cfRule>
  </conditionalFormatting>
  <conditionalFormatting sqref="M142:N142">
    <cfRule type="containsBlanks" dxfId="2485" priority="2993">
      <formula>LEN(TRIM(M142))=0</formula>
    </cfRule>
  </conditionalFormatting>
  <conditionalFormatting sqref="M142:N142">
    <cfRule type="cellIs" dxfId="2484" priority="2992" operator="equal">
      <formula>0</formula>
    </cfRule>
  </conditionalFormatting>
  <conditionalFormatting sqref="M142:N142">
    <cfRule type="cellIs" dxfId="2483" priority="2991" operator="greaterThan">
      <formula>1</formula>
    </cfRule>
  </conditionalFormatting>
  <conditionalFormatting sqref="O142 Q142">
    <cfRule type="containsBlanks" dxfId="2482" priority="2990">
      <formula>LEN(TRIM(O142))=0</formula>
    </cfRule>
  </conditionalFormatting>
  <conditionalFormatting sqref="O142 Q142">
    <cfRule type="cellIs" dxfId="2481" priority="2989" operator="equal">
      <formula>0</formula>
    </cfRule>
  </conditionalFormatting>
  <conditionalFormatting sqref="O142 Q142">
    <cfRule type="cellIs" dxfId="2480" priority="2988" operator="greaterThan">
      <formula>1</formula>
    </cfRule>
  </conditionalFormatting>
  <conditionalFormatting sqref="P142">
    <cfRule type="containsBlanks" dxfId="2479" priority="2987">
      <formula>LEN(TRIM(P142))=0</formula>
    </cfRule>
  </conditionalFormatting>
  <conditionalFormatting sqref="P142">
    <cfRule type="cellIs" dxfId="2478" priority="2986" operator="equal">
      <formula>0</formula>
    </cfRule>
  </conditionalFormatting>
  <conditionalFormatting sqref="P142">
    <cfRule type="cellIs" dxfId="2477" priority="2985" operator="greaterThan">
      <formula>1</formula>
    </cfRule>
  </conditionalFormatting>
  <conditionalFormatting sqref="G143:G145">
    <cfRule type="containsBlanks" dxfId="2476" priority="2984">
      <formula>LEN(TRIM(G143))=0</formula>
    </cfRule>
  </conditionalFormatting>
  <conditionalFormatting sqref="G143:G145">
    <cfRule type="cellIs" dxfId="2475" priority="2983" operator="equal">
      <formula>0</formula>
    </cfRule>
  </conditionalFormatting>
  <conditionalFormatting sqref="G143:G145">
    <cfRule type="containsBlanks" priority="2982">
      <formula>LEN(TRIM(G143))=0</formula>
    </cfRule>
  </conditionalFormatting>
  <conditionalFormatting sqref="G143:G145">
    <cfRule type="cellIs" dxfId="2474" priority="2981" operator="equal">
      <formula>"Ø"</formula>
    </cfRule>
  </conditionalFormatting>
  <conditionalFormatting sqref="M143:N145">
    <cfRule type="containsBlanks" dxfId="2473" priority="2974">
      <formula>LEN(TRIM(M143))=0</formula>
    </cfRule>
  </conditionalFormatting>
  <conditionalFormatting sqref="M143:N145">
    <cfRule type="cellIs" dxfId="2472" priority="2973" operator="equal">
      <formula>0</formula>
    </cfRule>
  </conditionalFormatting>
  <conditionalFormatting sqref="M143:N145">
    <cfRule type="cellIs" dxfId="2471" priority="2972" operator="greaterThan">
      <formula>1</formula>
    </cfRule>
  </conditionalFormatting>
  <conditionalFormatting sqref="O143:O145 Q143:Q145">
    <cfRule type="containsBlanks" dxfId="2470" priority="2971">
      <formula>LEN(TRIM(O143))=0</formula>
    </cfRule>
  </conditionalFormatting>
  <conditionalFormatting sqref="O143:O145 Q143:Q145">
    <cfRule type="cellIs" dxfId="2469" priority="2970" operator="equal">
      <formula>0</formula>
    </cfRule>
  </conditionalFormatting>
  <conditionalFormatting sqref="O143:O145 Q143:Q145">
    <cfRule type="cellIs" dxfId="2468" priority="2969" operator="greaterThan">
      <formula>1</formula>
    </cfRule>
  </conditionalFormatting>
  <conditionalFormatting sqref="P144:P145">
    <cfRule type="containsBlanks" dxfId="2467" priority="2968">
      <formula>LEN(TRIM(P144))=0</formula>
    </cfRule>
  </conditionalFormatting>
  <conditionalFormatting sqref="P144:P145">
    <cfRule type="cellIs" dxfId="2466" priority="2967" operator="equal">
      <formula>0</formula>
    </cfRule>
  </conditionalFormatting>
  <conditionalFormatting sqref="P144:P145">
    <cfRule type="cellIs" dxfId="2465" priority="2966" operator="greaterThan">
      <formula>1</formula>
    </cfRule>
  </conditionalFormatting>
  <conditionalFormatting sqref="P143">
    <cfRule type="containsBlanks" dxfId="2464" priority="2965">
      <formula>LEN(TRIM(P143))=0</formula>
    </cfRule>
  </conditionalFormatting>
  <conditionalFormatting sqref="P143">
    <cfRule type="cellIs" dxfId="2463" priority="2964" operator="equal">
      <formula>0</formula>
    </cfRule>
  </conditionalFormatting>
  <conditionalFormatting sqref="P143">
    <cfRule type="cellIs" dxfId="2462" priority="2963" operator="greaterThan">
      <formula>1</formula>
    </cfRule>
  </conditionalFormatting>
  <conditionalFormatting sqref="G146:G147">
    <cfRule type="containsBlanks" dxfId="2461" priority="2962">
      <formula>LEN(TRIM(G146))=0</formula>
    </cfRule>
  </conditionalFormatting>
  <conditionalFormatting sqref="G146:G147">
    <cfRule type="cellIs" dxfId="2460" priority="2961" operator="equal">
      <formula>0</formula>
    </cfRule>
  </conditionalFormatting>
  <conditionalFormatting sqref="G146:G147">
    <cfRule type="containsBlanks" priority="2960">
      <formula>LEN(TRIM(G146))=0</formula>
    </cfRule>
  </conditionalFormatting>
  <conditionalFormatting sqref="G146:G147">
    <cfRule type="cellIs" dxfId="2459" priority="2959" operator="equal">
      <formula>"Ø"</formula>
    </cfRule>
  </conditionalFormatting>
  <conditionalFormatting sqref="M146:N147">
    <cfRule type="containsBlanks" dxfId="2458" priority="2954">
      <formula>LEN(TRIM(M146))=0</formula>
    </cfRule>
  </conditionalFormatting>
  <conditionalFormatting sqref="M146:N147">
    <cfRule type="cellIs" dxfId="2457" priority="2953" operator="equal">
      <formula>0</formula>
    </cfRule>
  </conditionalFormatting>
  <conditionalFormatting sqref="M146:N147">
    <cfRule type="cellIs" dxfId="2456" priority="2952" operator="greaterThan">
      <formula>1</formula>
    </cfRule>
  </conditionalFormatting>
  <conditionalFormatting sqref="O146:O147 Q146:Q147">
    <cfRule type="containsBlanks" dxfId="2455" priority="2951">
      <formula>LEN(TRIM(O146))=0</formula>
    </cfRule>
  </conditionalFormatting>
  <conditionalFormatting sqref="O146:O147 Q146:Q147">
    <cfRule type="cellIs" dxfId="2454" priority="2950" operator="equal">
      <formula>0</formula>
    </cfRule>
  </conditionalFormatting>
  <conditionalFormatting sqref="O146:O147 Q146:Q147">
    <cfRule type="cellIs" dxfId="2453" priority="2949" operator="greaterThan">
      <formula>1</formula>
    </cfRule>
  </conditionalFormatting>
  <conditionalFormatting sqref="P147">
    <cfRule type="containsBlanks" dxfId="2452" priority="2948">
      <formula>LEN(TRIM(P147))=0</formula>
    </cfRule>
  </conditionalFormatting>
  <conditionalFormatting sqref="P147">
    <cfRule type="cellIs" dxfId="2451" priority="2947" operator="equal">
      <formula>0</formula>
    </cfRule>
  </conditionalFormatting>
  <conditionalFormatting sqref="P147">
    <cfRule type="cellIs" dxfId="2450" priority="2946" operator="greaterThan">
      <formula>1</formula>
    </cfRule>
  </conditionalFormatting>
  <conditionalFormatting sqref="P146">
    <cfRule type="containsBlanks" dxfId="2449" priority="2945">
      <formula>LEN(TRIM(P146))=0</formula>
    </cfRule>
  </conditionalFormatting>
  <conditionalFormatting sqref="P146">
    <cfRule type="cellIs" dxfId="2448" priority="2944" operator="equal">
      <formula>0</formula>
    </cfRule>
  </conditionalFormatting>
  <conditionalFormatting sqref="P146">
    <cfRule type="cellIs" dxfId="2447" priority="2943" operator="greaterThan">
      <formula>1</formula>
    </cfRule>
  </conditionalFormatting>
  <conditionalFormatting sqref="G148:G150">
    <cfRule type="containsBlanks" dxfId="2446" priority="2942">
      <formula>LEN(TRIM(G148))=0</formula>
    </cfRule>
  </conditionalFormatting>
  <conditionalFormatting sqref="G148:G150">
    <cfRule type="cellIs" dxfId="2445" priority="2941" operator="equal">
      <formula>0</formula>
    </cfRule>
  </conditionalFormatting>
  <conditionalFormatting sqref="G148:G150">
    <cfRule type="containsBlanks" priority="2940">
      <formula>LEN(TRIM(G148))=0</formula>
    </cfRule>
  </conditionalFormatting>
  <conditionalFormatting sqref="G148:G150">
    <cfRule type="cellIs" dxfId="2444" priority="2939" operator="equal">
      <formula>"Ø"</formula>
    </cfRule>
  </conditionalFormatting>
  <conditionalFormatting sqref="M148:N150">
    <cfRule type="containsBlanks" dxfId="2443" priority="2932">
      <formula>LEN(TRIM(M148))=0</formula>
    </cfRule>
  </conditionalFormatting>
  <conditionalFormatting sqref="M148:N150">
    <cfRule type="cellIs" dxfId="2442" priority="2931" operator="equal">
      <formula>0</formula>
    </cfRule>
  </conditionalFormatting>
  <conditionalFormatting sqref="M148:N150">
    <cfRule type="cellIs" dxfId="2441" priority="2930" operator="greaterThan">
      <formula>1</formula>
    </cfRule>
  </conditionalFormatting>
  <conditionalFormatting sqref="O148:O150 Q148:Q150">
    <cfRule type="containsBlanks" dxfId="2440" priority="2929">
      <formula>LEN(TRIM(O148))=0</formula>
    </cfRule>
  </conditionalFormatting>
  <conditionalFormatting sqref="O148:O150 Q148:Q150">
    <cfRule type="cellIs" dxfId="2439" priority="2928" operator="equal">
      <formula>0</formula>
    </cfRule>
  </conditionalFormatting>
  <conditionalFormatting sqref="O148:O150 Q148:Q150">
    <cfRule type="cellIs" dxfId="2438" priority="2927" operator="greaterThan">
      <formula>1</formula>
    </cfRule>
  </conditionalFormatting>
  <conditionalFormatting sqref="P149:P150">
    <cfRule type="containsBlanks" dxfId="2437" priority="2926">
      <formula>LEN(TRIM(P149))=0</formula>
    </cfRule>
  </conditionalFormatting>
  <conditionalFormatting sqref="P149:P150">
    <cfRule type="cellIs" dxfId="2436" priority="2925" operator="equal">
      <formula>0</formula>
    </cfRule>
  </conditionalFormatting>
  <conditionalFormatting sqref="P149:P150">
    <cfRule type="cellIs" dxfId="2435" priority="2924" operator="greaterThan">
      <formula>1</formula>
    </cfRule>
  </conditionalFormatting>
  <conditionalFormatting sqref="P148">
    <cfRule type="containsBlanks" dxfId="2434" priority="2923">
      <formula>LEN(TRIM(P148))=0</formula>
    </cfRule>
  </conditionalFormatting>
  <conditionalFormatting sqref="P148">
    <cfRule type="cellIs" dxfId="2433" priority="2922" operator="equal">
      <formula>0</formula>
    </cfRule>
  </conditionalFormatting>
  <conditionalFormatting sqref="P148">
    <cfRule type="cellIs" dxfId="2432" priority="2921" operator="greaterThan">
      <formula>1</formula>
    </cfRule>
  </conditionalFormatting>
  <conditionalFormatting sqref="G151:G152">
    <cfRule type="containsBlanks" dxfId="2431" priority="2920">
      <formula>LEN(TRIM(G151))=0</formula>
    </cfRule>
  </conditionalFormatting>
  <conditionalFormatting sqref="G151:G152">
    <cfRule type="cellIs" dxfId="2430" priority="2919" operator="equal">
      <formula>0</formula>
    </cfRule>
  </conditionalFormatting>
  <conditionalFormatting sqref="G151:G152">
    <cfRule type="containsBlanks" priority="2918">
      <formula>LEN(TRIM(G151))=0</formula>
    </cfRule>
  </conditionalFormatting>
  <conditionalFormatting sqref="G151:G152">
    <cfRule type="cellIs" dxfId="2429" priority="2917" operator="equal">
      <formula>"Ø"</formula>
    </cfRule>
  </conditionalFormatting>
  <conditionalFormatting sqref="M151:N152">
    <cfRule type="containsBlanks" dxfId="2428" priority="2912">
      <formula>LEN(TRIM(M151))=0</formula>
    </cfRule>
  </conditionalFormatting>
  <conditionalFormatting sqref="M151:N152">
    <cfRule type="cellIs" dxfId="2427" priority="2911" operator="equal">
      <formula>0</formula>
    </cfRule>
  </conditionalFormatting>
  <conditionalFormatting sqref="M151:N152">
    <cfRule type="cellIs" dxfId="2426" priority="2910" operator="greaterThan">
      <formula>1</formula>
    </cfRule>
  </conditionalFormatting>
  <conditionalFormatting sqref="O151:O152 Q151:Q152">
    <cfRule type="containsBlanks" dxfId="2425" priority="2909">
      <formula>LEN(TRIM(O151))=0</formula>
    </cfRule>
  </conditionalFormatting>
  <conditionalFormatting sqref="O151:O152 Q151:Q152">
    <cfRule type="cellIs" dxfId="2424" priority="2908" operator="equal">
      <formula>0</formula>
    </cfRule>
  </conditionalFormatting>
  <conditionalFormatting sqref="O151:O152 Q151:Q152">
    <cfRule type="cellIs" dxfId="2423" priority="2907" operator="greaterThan">
      <formula>1</formula>
    </cfRule>
  </conditionalFormatting>
  <conditionalFormatting sqref="P152">
    <cfRule type="containsBlanks" dxfId="2422" priority="2906">
      <formula>LEN(TRIM(P152))=0</formula>
    </cfRule>
  </conditionalFormatting>
  <conditionalFormatting sqref="P152">
    <cfRule type="cellIs" dxfId="2421" priority="2905" operator="equal">
      <formula>0</formula>
    </cfRule>
  </conditionalFormatting>
  <conditionalFormatting sqref="P152">
    <cfRule type="cellIs" dxfId="2420" priority="2904" operator="greaterThan">
      <formula>1</formula>
    </cfRule>
  </conditionalFormatting>
  <conditionalFormatting sqref="P151">
    <cfRule type="containsBlanks" dxfId="2419" priority="2903">
      <formula>LEN(TRIM(P151))=0</formula>
    </cfRule>
  </conditionalFormatting>
  <conditionalFormatting sqref="P151">
    <cfRule type="cellIs" dxfId="2418" priority="2902" operator="equal">
      <formula>0</formula>
    </cfRule>
  </conditionalFormatting>
  <conditionalFormatting sqref="P151">
    <cfRule type="cellIs" dxfId="2417" priority="2901" operator="greaterThan">
      <formula>1</formula>
    </cfRule>
  </conditionalFormatting>
  <conditionalFormatting sqref="G153:G155">
    <cfRule type="containsBlanks" dxfId="2416" priority="2900">
      <formula>LEN(TRIM(G153))=0</formula>
    </cfRule>
  </conditionalFormatting>
  <conditionalFormatting sqref="G153:G155">
    <cfRule type="cellIs" dxfId="2415" priority="2899" operator="equal">
      <formula>0</formula>
    </cfRule>
  </conditionalFormatting>
  <conditionalFormatting sqref="G153:G155">
    <cfRule type="containsBlanks" priority="2898">
      <formula>LEN(TRIM(G153))=0</formula>
    </cfRule>
  </conditionalFormatting>
  <conditionalFormatting sqref="G153:G155">
    <cfRule type="cellIs" dxfId="2414" priority="2897" operator="equal">
      <formula>"Ø"</formula>
    </cfRule>
  </conditionalFormatting>
  <conditionalFormatting sqref="M153:N155">
    <cfRule type="containsBlanks" dxfId="2413" priority="2890">
      <formula>LEN(TRIM(M153))=0</formula>
    </cfRule>
  </conditionalFormatting>
  <conditionalFormatting sqref="M153:N155">
    <cfRule type="cellIs" dxfId="2412" priority="2889" operator="equal">
      <formula>0</formula>
    </cfRule>
  </conditionalFormatting>
  <conditionalFormatting sqref="M153:N155">
    <cfRule type="cellIs" dxfId="2411" priority="2888" operator="greaterThan">
      <formula>1</formula>
    </cfRule>
  </conditionalFormatting>
  <conditionalFormatting sqref="O153:O155 Q153:Q155">
    <cfRule type="containsBlanks" dxfId="2410" priority="2887">
      <formula>LEN(TRIM(O153))=0</formula>
    </cfRule>
  </conditionalFormatting>
  <conditionalFormatting sqref="O153:O155 Q153:Q155">
    <cfRule type="cellIs" dxfId="2409" priority="2886" operator="equal">
      <formula>0</formula>
    </cfRule>
  </conditionalFormatting>
  <conditionalFormatting sqref="O153:O155 Q153:Q155">
    <cfRule type="cellIs" dxfId="2408" priority="2885" operator="greaterThan">
      <formula>1</formula>
    </cfRule>
  </conditionalFormatting>
  <conditionalFormatting sqref="P154:P155">
    <cfRule type="containsBlanks" dxfId="2407" priority="2884">
      <formula>LEN(TRIM(P154))=0</formula>
    </cfRule>
  </conditionalFormatting>
  <conditionalFormatting sqref="P154:P155">
    <cfRule type="cellIs" dxfId="2406" priority="2883" operator="equal">
      <formula>0</formula>
    </cfRule>
  </conditionalFormatting>
  <conditionalFormatting sqref="P154:P155">
    <cfRule type="cellIs" dxfId="2405" priority="2882" operator="greaterThan">
      <formula>1</formula>
    </cfRule>
  </conditionalFormatting>
  <conditionalFormatting sqref="P153">
    <cfRule type="containsBlanks" dxfId="2404" priority="2881">
      <formula>LEN(TRIM(P153))=0</formula>
    </cfRule>
  </conditionalFormatting>
  <conditionalFormatting sqref="P153">
    <cfRule type="cellIs" dxfId="2403" priority="2880" operator="equal">
      <formula>0</formula>
    </cfRule>
  </conditionalFormatting>
  <conditionalFormatting sqref="P153">
    <cfRule type="cellIs" dxfId="2402" priority="2879" operator="greaterThan">
      <formula>1</formula>
    </cfRule>
  </conditionalFormatting>
  <conditionalFormatting sqref="G156:G157">
    <cfRule type="containsBlanks" dxfId="2401" priority="2878">
      <formula>LEN(TRIM(G156))=0</formula>
    </cfRule>
  </conditionalFormatting>
  <conditionalFormatting sqref="G156:G157">
    <cfRule type="cellIs" dxfId="2400" priority="2877" operator="equal">
      <formula>0</formula>
    </cfRule>
  </conditionalFormatting>
  <conditionalFormatting sqref="G156:G157">
    <cfRule type="containsBlanks" priority="2876">
      <formula>LEN(TRIM(G156))=0</formula>
    </cfRule>
  </conditionalFormatting>
  <conditionalFormatting sqref="G156:G157">
    <cfRule type="cellIs" dxfId="2399" priority="2875" operator="equal">
      <formula>"Ø"</formula>
    </cfRule>
  </conditionalFormatting>
  <conditionalFormatting sqref="M156:N157">
    <cfRule type="containsBlanks" dxfId="2398" priority="2870">
      <formula>LEN(TRIM(M156))=0</formula>
    </cfRule>
  </conditionalFormatting>
  <conditionalFormatting sqref="M156:N157">
    <cfRule type="cellIs" dxfId="2397" priority="2869" operator="equal">
      <formula>0</formula>
    </cfRule>
  </conditionalFormatting>
  <conditionalFormatting sqref="M156:N157">
    <cfRule type="cellIs" dxfId="2396" priority="2868" operator="greaterThan">
      <formula>1</formula>
    </cfRule>
  </conditionalFormatting>
  <conditionalFormatting sqref="O156:O157 Q156:Q157">
    <cfRule type="containsBlanks" dxfId="2395" priority="2867">
      <formula>LEN(TRIM(O156))=0</formula>
    </cfRule>
  </conditionalFormatting>
  <conditionalFormatting sqref="O156:O157 Q156:Q157">
    <cfRule type="cellIs" dxfId="2394" priority="2866" operator="equal">
      <formula>0</formula>
    </cfRule>
  </conditionalFormatting>
  <conditionalFormatting sqref="O156:O157 Q156:Q157">
    <cfRule type="cellIs" dxfId="2393" priority="2865" operator="greaterThan">
      <formula>1</formula>
    </cfRule>
  </conditionalFormatting>
  <conditionalFormatting sqref="P157">
    <cfRule type="containsBlanks" dxfId="2392" priority="2864">
      <formula>LEN(TRIM(P157))=0</formula>
    </cfRule>
  </conditionalFormatting>
  <conditionalFormatting sqref="P157">
    <cfRule type="cellIs" dxfId="2391" priority="2863" operator="equal">
      <formula>0</formula>
    </cfRule>
  </conditionalFormatting>
  <conditionalFormatting sqref="P157">
    <cfRule type="cellIs" dxfId="2390" priority="2862" operator="greaterThan">
      <formula>1</formula>
    </cfRule>
  </conditionalFormatting>
  <conditionalFormatting sqref="P156">
    <cfRule type="containsBlanks" dxfId="2389" priority="2861">
      <formula>LEN(TRIM(P156))=0</formula>
    </cfRule>
  </conditionalFormatting>
  <conditionalFormatting sqref="P156">
    <cfRule type="cellIs" dxfId="2388" priority="2860" operator="equal">
      <formula>0</formula>
    </cfRule>
  </conditionalFormatting>
  <conditionalFormatting sqref="P156">
    <cfRule type="cellIs" dxfId="2387" priority="2859" operator="greaterThan">
      <formula>1</formula>
    </cfRule>
  </conditionalFormatting>
  <conditionalFormatting sqref="G158">
    <cfRule type="containsBlanks" dxfId="2386" priority="2858">
      <formula>LEN(TRIM(G158))=0</formula>
    </cfRule>
  </conditionalFormatting>
  <conditionalFormatting sqref="G158">
    <cfRule type="cellIs" dxfId="2385" priority="2857" operator="equal">
      <formula>0</formula>
    </cfRule>
  </conditionalFormatting>
  <conditionalFormatting sqref="G158">
    <cfRule type="containsBlanks" priority="2856">
      <formula>LEN(TRIM(G158))=0</formula>
    </cfRule>
  </conditionalFormatting>
  <conditionalFormatting sqref="G158">
    <cfRule type="cellIs" dxfId="2384" priority="2855" operator="equal">
      <formula>"Ø"</formula>
    </cfRule>
  </conditionalFormatting>
  <conditionalFormatting sqref="M158:N158">
    <cfRule type="containsBlanks" dxfId="2383" priority="2852">
      <formula>LEN(TRIM(M158))=0</formula>
    </cfRule>
  </conditionalFormatting>
  <conditionalFormatting sqref="M158:N158">
    <cfRule type="cellIs" dxfId="2382" priority="2851" operator="equal">
      <formula>0</formula>
    </cfRule>
  </conditionalFormatting>
  <conditionalFormatting sqref="M158:N158">
    <cfRule type="cellIs" dxfId="2381" priority="2850" operator="greaterThan">
      <formula>1</formula>
    </cfRule>
  </conditionalFormatting>
  <conditionalFormatting sqref="O158 Q158">
    <cfRule type="containsBlanks" dxfId="2380" priority="2849">
      <formula>LEN(TRIM(O158))=0</formula>
    </cfRule>
  </conditionalFormatting>
  <conditionalFormatting sqref="O158 Q158">
    <cfRule type="cellIs" dxfId="2379" priority="2848" operator="equal">
      <formula>0</formula>
    </cfRule>
  </conditionalFormatting>
  <conditionalFormatting sqref="O158 Q158">
    <cfRule type="cellIs" dxfId="2378" priority="2847" operator="greaterThan">
      <formula>1</formula>
    </cfRule>
  </conditionalFormatting>
  <conditionalFormatting sqref="P158">
    <cfRule type="containsBlanks" dxfId="2377" priority="2846">
      <formula>LEN(TRIM(P158))=0</formula>
    </cfRule>
  </conditionalFormatting>
  <conditionalFormatting sqref="P158">
    <cfRule type="cellIs" dxfId="2376" priority="2845" operator="equal">
      <formula>0</formula>
    </cfRule>
  </conditionalFormatting>
  <conditionalFormatting sqref="P158">
    <cfRule type="cellIs" dxfId="2375" priority="2844" operator="greaterThan">
      <formula>1</formula>
    </cfRule>
  </conditionalFormatting>
  <conditionalFormatting sqref="G159:G160">
    <cfRule type="containsBlanks" dxfId="2374" priority="2843">
      <formula>LEN(TRIM(G159))=0</formula>
    </cfRule>
  </conditionalFormatting>
  <conditionalFormatting sqref="G159:G160">
    <cfRule type="cellIs" dxfId="2373" priority="2842" operator="equal">
      <formula>0</formula>
    </cfRule>
  </conditionalFormatting>
  <conditionalFormatting sqref="G159:G160">
    <cfRule type="containsBlanks" priority="2841">
      <formula>LEN(TRIM(G159))=0</formula>
    </cfRule>
  </conditionalFormatting>
  <conditionalFormatting sqref="G159:G160">
    <cfRule type="cellIs" dxfId="2372" priority="2840" operator="equal">
      <formula>"Ø"</formula>
    </cfRule>
  </conditionalFormatting>
  <conditionalFormatting sqref="M159:N160">
    <cfRule type="containsBlanks" dxfId="2371" priority="2835">
      <formula>LEN(TRIM(M159))=0</formula>
    </cfRule>
  </conditionalFormatting>
  <conditionalFormatting sqref="M159:N160">
    <cfRule type="cellIs" dxfId="2370" priority="2834" operator="equal">
      <formula>0</formula>
    </cfRule>
  </conditionalFormatting>
  <conditionalFormatting sqref="M159:N160">
    <cfRule type="cellIs" dxfId="2369" priority="2833" operator="greaterThan">
      <formula>1</formula>
    </cfRule>
  </conditionalFormatting>
  <conditionalFormatting sqref="O159:O160 Q159:Q160">
    <cfRule type="containsBlanks" dxfId="2368" priority="2832">
      <formula>LEN(TRIM(O159))=0</formula>
    </cfRule>
  </conditionalFormatting>
  <conditionalFormatting sqref="O159:O160 Q159:Q160">
    <cfRule type="cellIs" dxfId="2367" priority="2831" operator="equal">
      <formula>0</formula>
    </cfRule>
  </conditionalFormatting>
  <conditionalFormatting sqref="O159:O160 Q159:Q160">
    <cfRule type="cellIs" dxfId="2366" priority="2830" operator="greaterThan">
      <formula>1</formula>
    </cfRule>
  </conditionalFormatting>
  <conditionalFormatting sqref="P160">
    <cfRule type="containsBlanks" dxfId="2365" priority="2829">
      <formula>LEN(TRIM(P160))=0</formula>
    </cfRule>
  </conditionalFormatting>
  <conditionalFormatting sqref="P160">
    <cfRule type="cellIs" dxfId="2364" priority="2828" operator="equal">
      <formula>0</formula>
    </cfRule>
  </conditionalFormatting>
  <conditionalFormatting sqref="P160">
    <cfRule type="cellIs" dxfId="2363" priority="2827" operator="greaterThan">
      <formula>1</formula>
    </cfRule>
  </conditionalFormatting>
  <conditionalFormatting sqref="P159">
    <cfRule type="containsBlanks" dxfId="2362" priority="2826">
      <formula>LEN(TRIM(P159))=0</formula>
    </cfRule>
  </conditionalFormatting>
  <conditionalFormatting sqref="P159">
    <cfRule type="cellIs" dxfId="2361" priority="2825" operator="equal">
      <formula>0</formula>
    </cfRule>
  </conditionalFormatting>
  <conditionalFormatting sqref="P159">
    <cfRule type="cellIs" dxfId="2360" priority="2824" operator="greaterThan">
      <formula>1</formula>
    </cfRule>
  </conditionalFormatting>
  <conditionalFormatting sqref="G161:G162">
    <cfRule type="containsBlanks" dxfId="2359" priority="2823">
      <formula>LEN(TRIM(G161))=0</formula>
    </cfRule>
  </conditionalFormatting>
  <conditionalFormatting sqref="G161:G162">
    <cfRule type="cellIs" dxfId="2358" priority="2822" operator="equal">
      <formula>0</formula>
    </cfRule>
  </conditionalFormatting>
  <conditionalFormatting sqref="G161:G162">
    <cfRule type="containsBlanks" priority="2821">
      <formula>LEN(TRIM(G161))=0</formula>
    </cfRule>
  </conditionalFormatting>
  <conditionalFormatting sqref="G161:G162">
    <cfRule type="cellIs" dxfId="2357" priority="2820" operator="equal">
      <formula>"Ø"</formula>
    </cfRule>
  </conditionalFormatting>
  <conditionalFormatting sqref="M161:N162">
    <cfRule type="containsBlanks" dxfId="2356" priority="2815">
      <formula>LEN(TRIM(M161))=0</formula>
    </cfRule>
  </conditionalFormatting>
  <conditionalFormatting sqref="M161:N162">
    <cfRule type="cellIs" dxfId="2355" priority="2814" operator="equal">
      <formula>0</formula>
    </cfRule>
  </conditionalFormatting>
  <conditionalFormatting sqref="M161:N162">
    <cfRule type="cellIs" dxfId="2354" priority="2813" operator="greaterThan">
      <formula>1</formula>
    </cfRule>
  </conditionalFormatting>
  <conditionalFormatting sqref="O161:O162 Q161:Q162">
    <cfRule type="containsBlanks" dxfId="2353" priority="2812">
      <formula>LEN(TRIM(O161))=0</formula>
    </cfRule>
  </conditionalFormatting>
  <conditionalFormatting sqref="O161:O162 Q161:Q162">
    <cfRule type="cellIs" dxfId="2352" priority="2811" operator="equal">
      <formula>0</formula>
    </cfRule>
  </conditionalFormatting>
  <conditionalFormatting sqref="O161:O162 Q161:Q162">
    <cfRule type="cellIs" dxfId="2351" priority="2810" operator="greaterThan">
      <formula>1</formula>
    </cfRule>
  </conditionalFormatting>
  <conditionalFormatting sqref="P162">
    <cfRule type="containsBlanks" dxfId="2350" priority="2809">
      <formula>LEN(TRIM(P162))=0</formula>
    </cfRule>
  </conditionalFormatting>
  <conditionalFormatting sqref="P162">
    <cfRule type="cellIs" dxfId="2349" priority="2808" operator="equal">
      <formula>0</formula>
    </cfRule>
  </conditionalFormatting>
  <conditionalFormatting sqref="P162">
    <cfRule type="cellIs" dxfId="2348" priority="2807" operator="greaterThan">
      <formula>1</formula>
    </cfRule>
  </conditionalFormatting>
  <conditionalFormatting sqref="P161">
    <cfRule type="containsBlanks" dxfId="2347" priority="2806">
      <formula>LEN(TRIM(P161))=0</formula>
    </cfRule>
  </conditionalFormatting>
  <conditionalFormatting sqref="P161">
    <cfRule type="cellIs" dxfId="2346" priority="2805" operator="equal">
      <formula>0</formula>
    </cfRule>
  </conditionalFormatting>
  <conditionalFormatting sqref="P161">
    <cfRule type="cellIs" dxfId="2345" priority="2804" operator="greaterThan">
      <formula>1</formula>
    </cfRule>
  </conditionalFormatting>
  <conditionalFormatting sqref="G163:G165">
    <cfRule type="containsBlanks" dxfId="2344" priority="2803">
      <formula>LEN(TRIM(G163))=0</formula>
    </cfRule>
  </conditionalFormatting>
  <conditionalFormatting sqref="G163:G165">
    <cfRule type="cellIs" dxfId="2343" priority="2802" operator="equal">
      <formula>0</formula>
    </cfRule>
  </conditionalFormatting>
  <conditionalFormatting sqref="G163:G165">
    <cfRule type="containsBlanks" priority="2801">
      <formula>LEN(TRIM(G163))=0</formula>
    </cfRule>
  </conditionalFormatting>
  <conditionalFormatting sqref="G163:G165">
    <cfRule type="cellIs" dxfId="2342" priority="2800" operator="equal">
      <formula>"Ø"</formula>
    </cfRule>
  </conditionalFormatting>
  <conditionalFormatting sqref="M163:N165">
    <cfRule type="containsBlanks" dxfId="2341" priority="2793">
      <formula>LEN(TRIM(M163))=0</formula>
    </cfRule>
  </conditionalFormatting>
  <conditionalFormatting sqref="M163:N165">
    <cfRule type="cellIs" dxfId="2340" priority="2792" operator="equal">
      <formula>0</formula>
    </cfRule>
  </conditionalFormatting>
  <conditionalFormatting sqref="M163:N165">
    <cfRule type="cellIs" dxfId="2339" priority="2791" operator="greaterThan">
      <formula>1</formula>
    </cfRule>
  </conditionalFormatting>
  <conditionalFormatting sqref="O163:O165 Q163:Q165">
    <cfRule type="containsBlanks" dxfId="2338" priority="2790">
      <formula>LEN(TRIM(O163))=0</formula>
    </cfRule>
  </conditionalFormatting>
  <conditionalFormatting sqref="O163:O165 Q163:Q165">
    <cfRule type="cellIs" dxfId="2337" priority="2789" operator="equal">
      <formula>0</formula>
    </cfRule>
  </conditionalFormatting>
  <conditionalFormatting sqref="O163:O165 Q163:Q165">
    <cfRule type="cellIs" dxfId="2336" priority="2788" operator="greaterThan">
      <formula>1</formula>
    </cfRule>
  </conditionalFormatting>
  <conditionalFormatting sqref="P164:P165">
    <cfRule type="containsBlanks" dxfId="2335" priority="2787">
      <formula>LEN(TRIM(P164))=0</formula>
    </cfRule>
  </conditionalFormatting>
  <conditionalFormatting sqref="P164:P165">
    <cfRule type="cellIs" dxfId="2334" priority="2786" operator="equal">
      <formula>0</formula>
    </cfRule>
  </conditionalFormatting>
  <conditionalFormatting sqref="P164:P165">
    <cfRule type="cellIs" dxfId="2333" priority="2785" operator="greaterThan">
      <formula>1</formula>
    </cfRule>
  </conditionalFormatting>
  <conditionalFormatting sqref="P163">
    <cfRule type="containsBlanks" dxfId="2332" priority="2784">
      <formula>LEN(TRIM(P163))=0</formula>
    </cfRule>
  </conditionalFormatting>
  <conditionalFormatting sqref="P163">
    <cfRule type="cellIs" dxfId="2331" priority="2783" operator="equal">
      <formula>0</formula>
    </cfRule>
  </conditionalFormatting>
  <conditionalFormatting sqref="P163">
    <cfRule type="cellIs" dxfId="2330" priority="2782" operator="greaterThan">
      <formula>1</formula>
    </cfRule>
  </conditionalFormatting>
  <conditionalFormatting sqref="G166:G167">
    <cfRule type="containsBlanks" dxfId="2329" priority="2781">
      <formula>LEN(TRIM(G166))=0</formula>
    </cfRule>
  </conditionalFormatting>
  <conditionalFormatting sqref="G166:G167">
    <cfRule type="cellIs" dxfId="2328" priority="2780" operator="equal">
      <formula>0</formula>
    </cfRule>
  </conditionalFormatting>
  <conditionalFormatting sqref="G166:G167">
    <cfRule type="containsBlanks" priority="2779">
      <formula>LEN(TRIM(G166))=0</formula>
    </cfRule>
  </conditionalFormatting>
  <conditionalFormatting sqref="G166:G167">
    <cfRule type="cellIs" dxfId="2327" priority="2778" operator="equal">
      <formula>"Ø"</formula>
    </cfRule>
  </conditionalFormatting>
  <conditionalFormatting sqref="M166:N167">
    <cfRule type="containsBlanks" dxfId="2326" priority="2773">
      <formula>LEN(TRIM(M166))=0</formula>
    </cfRule>
  </conditionalFormatting>
  <conditionalFormatting sqref="M166:N167">
    <cfRule type="cellIs" dxfId="2325" priority="2772" operator="equal">
      <formula>0</formula>
    </cfRule>
  </conditionalFormatting>
  <conditionalFormatting sqref="M166:N167">
    <cfRule type="cellIs" dxfId="2324" priority="2771" operator="greaterThan">
      <formula>1</formula>
    </cfRule>
  </conditionalFormatting>
  <conditionalFormatting sqref="O166:O167 Q166:Q167">
    <cfRule type="containsBlanks" dxfId="2323" priority="2770">
      <formula>LEN(TRIM(O166))=0</formula>
    </cfRule>
  </conditionalFormatting>
  <conditionalFormatting sqref="O166:O167 Q166:Q167">
    <cfRule type="cellIs" dxfId="2322" priority="2769" operator="equal">
      <formula>0</formula>
    </cfRule>
  </conditionalFormatting>
  <conditionalFormatting sqref="O166:O167 Q166:Q167">
    <cfRule type="cellIs" dxfId="2321" priority="2768" operator="greaterThan">
      <formula>1</formula>
    </cfRule>
  </conditionalFormatting>
  <conditionalFormatting sqref="P167">
    <cfRule type="containsBlanks" dxfId="2320" priority="2767">
      <formula>LEN(TRIM(P167))=0</formula>
    </cfRule>
  </conditionalFormatting>
  <conditionalFormatting sqref="P167">
    <cfRule type="cellIs" dxfId="2319" priority="2766" operator="equal">
      <formula>0</formula>
    </cfRule>
  </conditionalFormatting>
  <conditionalFormatting sqref="P167">
    <cfRule type="cellIs" dxfId="2318" priority="2765" operator="greaterThan">
      <formula>1</formula>
    </cfRule>
  </conditionalFormatting>
  <conditionalFormatting sqref="P166">
    <cfRule type="containsBlanks" dxfId="2317" priority="2764">
      <formula>LEN(TRIM(P166))=0</formula>
    </cfRule>
  </conditionalFormatting>
  <conditionalFormatting sqref="P166">
    <cfRule type="cellIs" dxfId="2316" priority="2763" operator="equal">
      <formula>0</formula>
    </cfRule>
  </conditionalFormatting>
  <conditionalFormatting sqref="P166">
    <cfRule type="cellIs" dxfId="2315" priority="2762" operator="greaterThan">
      <formula>1</formula>
    </cfRule>
  </conditionalFormatting>
  <conditionalFormatting sqref="G168:G169">
    <cfRule type="containsBlanks" dxfId="2314" priority="2761">
      <formula>LEN(TRIM(G168))=0</formula>
    </cfRule>
  </conditionalFormatting>
  <conditionalFormatting sqref="G168:G169">
    <cfRule type="cellIs" dxfId="2313" priority="2760" operator="equal">
      <formula>0</formula>
    </cfRule>
  </conditionalFormatting>
  <conditionalFormatting sqref="G168:G169">
    <cfRule type="containsBlanks" priority="2759">
      <formula>LEN(TRIM(G168))=0</formula>
    </cfRule>
  </conditionalFormatting>
  <conditionalFormatting sqref="G168:G169">
    <cfRule type="cellIs" dxfId="2312" priority="2758" operator="equal">
      <formula>"Ø"</formula>
    </cfRule>
  </conditionalFormatting>
  <conditionalFormatting sqref="M168:N169">
    <cfRule type="containsBlanks" dxfId="2311" priority="2753">
      <formula>LEN(TRIM(M168))=0</formula>
    </cfRule>
  </conditionalFormatting>
  <conditionalFormatting sqref="M168:N169">
    <cfRule type="cellIs" dxfId="2310" priority="2752" operator="equal">
      <formula>0</formula>
    </cfRule>
  </conditionalFormatting>
  <conditionalFormatting sqref="M168:N169">
    <cfRule type="cellIs" dxfId="2309" priority="2751" operator="greaterThan">
      <formula>1</formula>
    </cfRule>
  </conditionalFormatting>
  <conditionalFormatting sqref="O168:O169 Q168:Q169">
    <cfRule type="containsBlanks" dxfId="2308" priority="2750">
      <formula>LEN(TRIM(O168))=0</formula>
    </cfRule>
  </conditionalFormatting>
  <conditionalFormatting sqref="O168:O169 Q168:Q169">
    <cfRule type="cellIs" dxfId="2307" priority="2749" operator="equal">
      <formula>0</formula>
    </cfRule>
  </conditionalFormatting>
  <conditionalFormatting sqref="O168:O169 Q168:Q169">
    <cfRule type="cellIs" dxfId="2306" priority="2748" operator="greaterThan">
      <formula>1</formula>
    </cfRule>
  </conditionalFormatting>
  <conditionalFormatting sqref="P169">
    <cfRule type="containsBlanks" dxfId="2305" priority="2747">
      <formula>LEN(TRIM(P169))=0</formula>
    </cfRule>
  </conditionalFormatting>
  <conditionalFormatting sqref="P169">
    <cfRule type="cellIs" dxfId="2304" priority="2746" operator="equal">
      <formula>0</formula>
    </cfRule>
  </conditionalFormatting>
  <conditionalFormatting sqref="P169">
    <cfRule type="cellIs" dxfId="2303" priority="2745" operator="greaterThan">
      <formula>1</formula>
    </cfRule>
  </conditionalFormatting>
  <conditionalFormatting sqref="P168">
    <cfRule type="containsBlanks" dxfId="2302" priority="2744">
      <formula>LEN(TRIM(P168))=0</formula>
    </cfRule>
  </conditionalFormatting>
  <conditionalFormatting sqref="P168">
    <cfRule type="cellIs" dxfId="2301" priority="2743" operator="equal">
      <formula>0</formula>
    </cfRule>
  </conditionalFormatting>
  <conditionalFormatting sqref="P168">
    <cfRule type="cellIs" dxfId="2300" priority="2742" operator="greaterThan">
      <formula>1</formula>
    </cfRule>
  </conditionalFormatting>
  <conditionalFormatting sqref="G170:G172">
    <cfRule type="containsBlanks" dxfId="2299" priority="2741">
      <formula>LEN(TRIM(G170))=0</formula>
    </cfRule>
  </conditionalFormatting>
  <conditionalFormatting sqref="G170:G172">
    <cfRule type="cellIs" dxfId="2298" priority="2740" operator="equal">
      <formula>0</formula>
    </cfRule>
  </conditionalFormatting>
  <conditionalFormatting sqref="G170:G172">
    <cfRule type="containsBlanks" priority="2739">
      <formula>LEN(TRIM(G170))=0</formula>
    </cfRule>
  </conditionalFormatting>
  <conditionalFormatting sqref="G170:G172">
    <cfRule type="cellIs" dxfId="2297" priority="2738" operator="equal">
      <formula>"Ø"</formula>
    </cfRule>
  </conditionalFormatting>
  <conditionalFormatting sqref="M170:N172">
    <cfRule type="containsBlanks" dxfId="2296" priority="2731">
      <formula>LEN(TRIM(M170))=0</formula>
    </cfRule>
  </conditionalFormatting>
  <conditionalFormatting sqref="M170:N172">
    <cfRule type="cellIs" dxfId="2295" priority="2730" operator="equal">
      <formula>0</formula>
    </cfRule>
  </conditionalFormatting>
  <conditionalFormatting sqref="M170:N172">
    <cfRule type="cellIs" dxfId="2294" priority="2729" operator="greaterThan">
      <formula>1</formula>
    </cfRule>
  </conditionalFormatting>
  <conditionalFormatting sqref="O170:O172 Q170:Q172">
    <cfRule type="containsBlanks" dxfId="2293" priority="2728">
      <formula>LEN(TRIM(O170))=0</formula>
    </cfRule>
  </conditionalFormatting>
  <conditionalFormatting sqref="O170:O172 Q170:Q172">
    <cfRule type="cellIs" dxfId="2292" priority="2727" operator="equal">
      <formula>0</formula>
    </cfRule>
  </conditionalFormatting>
  <conditionalFormatting sqref="O170:O172 Q170:Q172">
    <cfRule type="cellIs" dxfId="2291" priority="2726" operator="greaterThan">
      <formula>1</formula>
    </cfRule>
  </conditionalFormatting>
  <conditionalFormatting sqref="P171:P172">
    <cfRule type="containsBlanks" dxfId="2290" priority="2725">
      <formula>LEN(TRIM(P171))=0</formula>
    </cfRule>
  </conditionalFormatting>
  <conditionalFormatting sqref="P171:P172">
    <cfRule type="cellIs" dxfId="2289" priority="2724" operator="equal">
      <formula>0</formula>
    </cfRule>
  </conditionalFormatting>
  <conditionalFormatting sqref="P171:P172">
    <cfRule type="cellIs" dxfId="2288" priority="2723" operator="greaterThan">
      <formula>1</formula>
    </cfRule>
  </conditionalFormatting>
  <conditionalFormatting sqref="P170">
    <cfRule type="containsBlanks" dxfId="2287" priority="2722">
      <formula>LEN(TRIM(P170))=0</formula>
    </cfRule>
  </conditionalFormatting>
  <conditionalFormatting sqref="P170">
    <cfRule type="cellIs" dxfId="2286" priority="2721" operator="equal">
      <formula>0</formula>
    </cfRule>
  </conditionalFormatting>
  <conditionalFormatting sqref="P170">
    <cfRule type="cellIs" dxfId="2285" priority="2720" operator="greaterThan">
      <formula>1</formula>
    </cfRule>
  </conditionalFormatting>
  <conditionalFormatting sqref="G173:G174">
    <cfRule type="containsBlanks" dxfId="2284" priority="2719">
      <formula>LEN(TRIM(G173))=0</formula>
    </cfRule>
  </conditionalFormatting>
  <conditionalFormatting sqref="G173:G174">
    <cfRule type="cellIs" dxfId="2283" priority="2718" operator="equal">
      <formula>0</formula>
    </cfRule>
  </conditionalFormatting>
  <conditionalFormatting sqref="G173:G174">
    <cfRule type="containsBlanks" priority="2717">
      <formula>LEN(TRIM(G173))=0</formula>
    </cfRule>
  </conditionalFormatting>
  <conditionalFormatting sqref="G173:G174">
    <cfRule type="cellIs" dxfId="2282" priority="2716" operator="equal">
      <formula>"Ø"</formula>
    </cfRule>
  </conditionalFormatting>
  <conditionalFormatting sqref="M173:N174">
    <cfRule type="containsBlanks" dxfId="2281" priority="2711">
      <formula>LEN(TRIM(M173))=0</formula>
    </cfRule>
  </conditionalFormatting>
  <conditionalFormatting sqref="M173:N174">
    <cfRule type="cellIs" dxfId="2280" priority="2710" operator="equal">
      <formula>0</formula>
    </cfRule>
  </conditionalFormatting>
  <conditionalFormatting sqref="M173:N174">
    <cfRule type="cellIs" dxfId="2279" priority="2709" operator="greaterThan">
      <formula>1</formula>
    </cfRule>
  </conditionalFormatting>
  <conditionalFormatting sqref="O173:O174 Q173:Q174">
    <cfRule type="containsBlanks" dxfId="2278" priority="2708">
      <formula>LEN(TRIM(O173))=0</formula>
    </cfRule>
  </conditionalFormatting>
  <conditionalFormatting sqref="O173:O174 Q173:Q174">
    <cfRule type="cellIs" dxfId="2277" priority="2707" operator="equal">
      <formula>0</formula>
    </cfRule>
  </conditionalFormatting>
  <conditionalFormatting sqref="O173:O174 Q173:Q174">
    <cfRule type="cellIs" dxfId="2276" priority="2706" operator="greaterThan">
      <formula>1</formula>
    </cfRule>
  </conditionalFormatting>
  <conditionalFormatting sqref="P174">
    <cfRule type="containsBlanks" dxfId="2275" priority="2705">
      <formula>LEN(TRIM(P174))=0</formula>
    </cfRule>
  </conditionalFormatting>
  <conditionalFormatting sqref="P174">
    <cfRule type="cellIs" dxfId="2274" priority="2704" operator="equal">
      <formula>0</formula>
    </cfRule>
  </conditionalFormatting>
  <conditionalFormatting sqref="P174">
    <cfRule type="cellIs" dxfId="2273" priority="2703" operator="greaterThan">
      <formula>1</formula>
    </cfRule>
  </conditionalFormatting>
  <conditionalFormatting sqref="P173">
    <cfRule type="containsBlanks" dxfId="2272" priority="2702">
      <formula>LEN(TRIM(P173))=0</formula>
    </cfRule>
  </conditionalFormatting>
  <conditionalFormatting sqref="P173">
    <cfRule type="cellIs" dxfId="2271" priority="2701" operator="equal">
      <formula>0</formula>
    </cfRule>
  </conditionalFormatting>
  <conditionalFormatting sqref="P173">
    <cfRule type="cellIs" dxfId="2270" priority="2700" operator="greaterThan">
      <formula>1</formula>
    </cfRule>
  </conditionalFormatting>
  <conditionalFormatting sqref="G175:G177">
    <cfRule type="containsBlanks" dxfId="2269" priority="2699">
      <formula>LEN(TRIM(G175))=0</formula>
    </cfRule>
  </conditionalFormatting>
  <conditionalFormatting sqref="G175:G177">
    <cfRule type="cellIs" dxfId="2268" priority="2698" operator="equal">
      <formula>0</formula>
    </cfRule>
  </conditionalFormatting>
  <conditionalFormatting sqref="G175:G177">
    <cfRule type="containsBlanks" priority="2697">
      <formula>LEN(TRIM(G175))=0</formula>
    </cfRule>
  </conditionalFormatting>
  <conditionalFormatting sqref="G175:G177">
    <cfRule type="cellIs" dxfId="2267" priority="2696" operator="equal">
      <formula>"Ø"</formula>
    </cfRule>
  </conditionalFormatting>
  <conditionalFormatting sqref="M175:N177">
    <cfRule type="containsBlanks" dxfId="2266" priority="2689">
      <formula>LEN(TRIM(M175))=0</formula>
    </cfRule>
  </conditionalFormatting>
  <conditionalFormatting sqref="M175:N177">
    <cfRule type="cellIs" dxfId="2265" priority="2688" operator="equal">
      <formula>0</formula>
    </cfRule>
  </conditionalFormatting>
  <conditionalFormatting sqref="M175:N177">
    <cfRule type="cellIs" dxfId="2264" priority="2687" operator="greaterThan">
      <formula>1</formula>
    </cfRule>
  </conditionalFormatting>
  <conditionalFormatting sqref="O175:O177 Q175:Q177">
    <cfRule type="containsBlanks" dxfId="2263" priority="2686">
      <formula>LEN(TRIM(O175))=0</formula>
    </cfRule>
  </conditionalFormatting>
  <conditionalFormatting sqref="O175:O177 Q175:Q177">
    <cfRule type="cellIs" dxfId="2262" priority="2685" operator="equal">
      <formula>0</formula>
    </cfRule>
  </conditionalFormatting>
  <conditionalFormatting sqref="O175:O177 Q175:Q177">
    <cfRule type="cellIs" dxfId="2261" priority="2684" operator="greaterThan">
      <formula>1</formula>
    </cfRule>
  </conditionalFormatting>
  <conditionalFormatting sqref="P175:P177">
    <cfRule type="containsBlanks" dxfId="2260" priority="2683">
      <formula>LEN(TRIM(P175))=0</formula>
    </cfRule>
  </conditionalFormatting>
  <conditionalFormatting sqref="P175:P177">
    <cfRule type="cellIs" dxfId="2259" priority="2682" operator="equal">
      <formula>0</formula>
    </cfRule>
  </conditionalFormatting>
  <conditionalFormatting sqref="P175:P177">
    <cfRule type="cellIs" dxfId="2258" priority="2681" operator="greaterThan">
      <formula>1</formula>
    </cfRule>
  </conditionalFormatting>
  <conditionalFormatting sqref="G178:G180">
    <cfRule type="containsBlanks" dxfId="2257" priority="2680">
      <formula>LEN(TRIM(G178))=0</formula>
    </cfRule>
  </conditionalFormatting>
  <conditionalFormatting sqref="G178:G180">
    <cfRule type="cellIs" dxfId="2256" priority="2679" operator="equal">
      <formula>0</formula>
    </cfRule>
  </conditionalFormatting>
  <conditionalFormatting sqref="G178:G180">
    <cfRule type="containsBlanks" priority="2678">
      <formula>LEN(TRIM(G178))=0</formula>
    </cfRule>
  </conditionalFormatting>
  <conditionalFormatting sqref="G178:G180">
    <cfRule type="cellIs" dxfId="2255" priority="2677" operator="equal">
      <formula>"Ø"</formula>
    </cfRule>
  </conditionalFormatting>
  <conditionalFormatting sqref="M178:N180">
    <cfRule type="containsBlanks" dxfId="2254" priority="2670">
      <formula>LEN(TRIM(M178))=0</formula>
    </cfRule>
  </conditionalFormatting>
  <conditionalFormatting sqref="M178:N180">
    <cfRule type="cellIs" dxfId="2253" priority="2669" operator="equal">
      <formula>0</formula>
    </cfRule>
  </conditionalFormatting>
  <conditionalFormatting sqref="M178:N180">
    <cfRule type="cellIs" dxfId="2252" priority="2668" operator="greaterThan">
      <formula>1</formula>
    </cfRule>
  </conditionalFormatting>
  <conditionalFormatting sqref="O178:O180 Q178:Q180">
    <cfRule type="containsBlanks" dxfId="2251" priority="2667">
      <formula>LEN(TRIM(O178))=0</formula>
    </cfRule>
  </conditionalFormatting>
  <conditionalFormatting sqref="O178:O180 Q178:Q180">
    <cfRule type="cellIs" dxfId="2250" priority="2666" operator="equal">
      <formula>0</formula>
    </cfRule>
  </conditionalFormatting>
  <conditionalFormatting sqref="O178:O180 Q178:Q180">
    <cfRule type="cellIs" dxfId="2249" priority="2665" operator="greaterThan">
      <formula>1</formula>
    </cfRule>
  </conditionalFormatting>
  <conditionalFormatting sqref="P178:P180">
    <cfRule type="containsBlanks" dxfId="2248" priority="2664">
      <formula>LEN(TRIM(P178))=0</formula>
    </cfRule>
  </conditionalFormatting>
  <conditionalFormatting sqref="P178:P180">
    <cfRule type="cellIs" dxfId="2247" priority="2663" operator="equal">
      <formula>0</formula>
    </cfRule>
  </conditionalFormatting>
  <conditionalFormatting sqref="P178:P180">
    <cfRule type="cellIs" dxfId="2246" priority="2662" operator="greaterThan">
      <formula>1</formula>
    </cfRule>
  </conditionalFormatting>
  <conditionalFormatting sqref="G181:G183">
    <cfRule type="containsBlanks" dxfId="2245" priority="2661">
      <formula>LEN(TRIM(G181))=0</formula>
    </cfRule>
  </conditionalFormatting>
  <conditionalFormatting sqref="G181:G183">
    <cfRule type="cellIs" dxfId="2244" priority="2660" operator="equal">
      <formula>0</formula>
    </cfRule>
  </conditionalFormatting>
  <conditionalFormatting sqref="G181:G183">
    <cfRule type="containsBlanks" priority="2659">
      <formula>LEN(TRIM(G181))=0</formula>
    </cfRule>
  </conditionalFormatting>
  <conditionalFormatting sqref="G181:G183">
    <cfRule type="cellIs" dxfId="2243" priority="2658" operator="equal">
      <formula>"Ø"</formula>
    </cfRule>
  </conditionalFormatting>
  <conditionalFormatting sqref="M181:N183">
    <cfRule type="containsBlanks" dxfId="2242" priority="2651">
      <formula>LEN(TRIM(M181))=0</formula>
    </cfRule>
  </conditionalFormatting>
  <conditionalFormatting sqref="M181:N183">
    <cfRule type="cellIs" dxfId="2241" priority="2650" operator="equal">
      <formula>0</formula>
    </cfRule>
  </conditionalFormatting>
  <conditionalFormatting sqref="M181:N183">
    <cfRule type="cellIs" dxfId="2240" priority="2649" operator="greaterThan">
      <formula>1</formula>
    </cfRule>
  </conditionalFormatting>
  <conditionalFormatting sqref="O181:O183 Q181:Q183">
    <cfRule type="containsBlanks" dxfId="2239" priority="2648">
      <formula>LEN(TRIM(O181))=0</formula>
    </cfRule>
  </conditionalFormatting>
  <conditionalFormatting sqref="O181:O183 Q181:Q183">
    <cfRule type="cellIs" dxfId="2238" priority="2647" operator="equal">
      <formula>0</formula>
    </cfRule>
  </conditionalFormatting>
  <conditionalFormatting sqref="O181:O183 Q181:Q183">
    <cfRule type="cellIs" dxfId="2237" priority="2646" operator="greaterThan">
      <formula>1</formula>
    </cfRule>
  </conditionalFormatting>
  <conditionalFormatting sqref="P182:P183">
    <cfRule type="containsBlanks" dxfId="2236" priority="2645">
      <formula>LEN(TRIM(P182))=0</formula>
    </cfRule>
  </conditionalFormatting>
  <conditionalFormatting sqref="P182:P183">
    <cfRule type="cellIs" dxfId="2235" priority="2644" operator="equal">
      <formula>0</formula>
    </cfRule>
  </conditionalFormatting>
  <conditionalFormatting sqref="P182:P183">
    <cfRule type="cellIs" dxfId="2234" priority="2643" operator="greaterThan">
      <formula>1</formula>
    </cfRule>
  </conditionalFormatting>
  <conditionalFormatting sqref="P181">
    <cfRule type="containsBlanks" dxfId="2233" priority="2642">
      <formula>LEN(TRIM(P181))=0</formula>
    </cfRule>
  </conditionalFormatting>
  <conditionalFormatting sqref="P181">
    <cfRule type="cellIs" dxfId="2232" priority="2641" operator="equal">
      <formula>0</formula>
    </cfRule>
  </conditionalFormatting>
  <conditionalFormatting sqref="P181">
    <cfRule type="cellIs" dxfId="2231" priority="2640" operator="greaterThan">
      <formula>1</formula>
    </cfRule>
  </conditionalFormatting>
  <conditionalFormatting sqref="G184:G185">
    <cfRule type="containsBlanks" dxfId="2230" priority="2639">
      <formula>LEN(TRIM(G184))=0</formula>
    </cfRule>
  </conditionalFormatting>
  <conditionalFormatting sqref="G184:G185">
    <cfRule type="cellIs" dxfId="2229" priority="2638" operator="equal">
      <formula>0</formula>
    </cfRule>
  </conditionalFormatting>
  <conditionalFormatting sqref="G184:G185">
    <cfRule type="containsBlanks" priority="2637">
      <formula>LEN(TRIM(G184))=0</formula>
    </cfRule>
  </conditionalFormatting>
  <conditionalFormatting sqref="G184:G185">
    <cfRule type="cellIs" dxfId="2228" priority="2636" operator="equal">
      <formula>"Ø"</formula>
    </cfRule>
  </conditionalFormatting>
  <conditionalFormatting sqref="M184:N185">
    <cfRule type="containsBlanks" dxfId="2227" priority="2631">
      <formula>LEN(TRIM(M184))=0</formula>
    </cfRule>
  </conditionalFormatting>
  <conditionalFormatting sqref="M184:N185">
    <cfRule type="cellIs" dxfId="2226" priority="2630" operator="equal">
      <formula>0</formula>
    </cfRule>
  </conditionalFormatting>
  <conditionalFormatting sqref="M184:N185">
    <cfRule type="cellIs" dxfId="2225" priority="2629" operator="greaterThan">
      <formula>1</formula>
    </cfRule>
  </conditionalFormatting>
  <conditionalFormatting sqref="O184:O185 Q184:Q185">
    <cfRule type="containsBlanks" dxfId="2224" priority="2628">
      <formula>LEN(TRIM(O184))=0</formula>
    </cfRule>
  </conditionalFormatting>
  <conditionalFormatting sqref="O184:O185 Q184:Q185">
    <cfRule type="cellIs" dxfId="2223" priority="2627" operator="equal">
      <formula>0</formula>
    </cfRule>
  </conditionalFormatting>
  <conditionalFormatting sqref="O184:O185 Q184:Q185">
    <cfRule type="cellIs" dxfId="2222" priority="2626" operator="greaterThan">
      <formula>1</formula>
    </cfRule>
  </conditionalFormatting>
  <conditionalFormatting sqref="P185">
    <cfRule type="containsBlanks" dxfId="2221" priority="2625">
      <formula>LEN(TRIM(P185))=0</formula>
    </cfRule>
  </conditionalFormatting>
  <conditionalFormatting sqref="P185">
    <cfRule type="cellIs" dxfId="2220" priority="2624" operator="equal">
      <formula>0</formula>
    </cfRule>
  </conditionalFormatting>
  <conditionalFormatting sqref="P185">
    <cfRule type="cellIs" dxfId="2219" priority="2623" operator="greaterThan">
      <formula>1</formula>
    </cfRule>
  </conditionalFormatting>
  <conditionalFormatting sqref="P184">
    <cfRule type="containsBlanks" dxfId="2218" priority="2622">
      <formula>LEN(TRIM(P184))=0</formula>
    </cfRule>
  </conditionalFormatting>
  <conditionalFormatting sqref="P184">
    <cfRule type="cellIs" dxfId="2217" priority="2621" operator="equal">
      <formula>0</formula>
    </cfRule>
  </conditionalFormatting>
  <conditionalFormatting sqref="P184">
    <cfRule type="cellIs" dxfId="2216" priority="2620" operator="greaterThan">
      <formula>1</formula>
    </cfRule>
  </conditionalFormatting>
  <conditionalFormatting sqref="G186">
    <cfRule type="containsBlanks" dxfId="2215" priority="2619">
      <formula>LEN(TRIM(G186))=0</formula>
    </cfRule>
  </conditionalFormatting>
  <conditionalFormatting sqref="G186">
    <cfRule type="cellIs" dxfId="2214" priority="2618" operator="equal">
      <formula>0</formula>
    </cfRule>
  </conditionalFormatting>
  <conditionalFormatting sqref="G186">
    <cfRule type="containsBlanks" priority="2617">
      <formula>LEN(TRIM(G186))=0</formula>
    </cfRule>
  </conditionalFormatting>
  <conditionalFormatting sqref="G186">
    <cfRule type="cellIs" dxfId="2213" priority="2616" operator="equal">
      <formula>"Ø"</formula>
    </cfRule>
  </conditionalFormatting>
  <conditionalFormatting sqref="M186:N186">
    <cfRule type="containsBlanks" dxfId="2212" priority="2613">
      <formula>LEN(TRIM(M186))=0</formula>
    </cfRule>
  </conditionalFormatting>
  <conditionalFormatting sqref="M186:N186">
    <cfRule type="cellIs" dxfId="2211" priority="2612" operator="equal">
      <formula>0</formula>
    </cfRule>
  </conditionalFormatting>
  <conditionalFormatting sqref="M186:N186">
    <cfRule type="cellIs" dxfId="2210" priority="2611" operator="greaterThan">
      <formula>1</formula>
    </cfRule>
  </conditionalFormatting>
  <conditionalFormatting sqref="O186 Q186">
    <cfRule type="containsBlanks" dxfId="2209" priority="2610">
      <formula>LEN(TRIM(O186))=0</formula>
    </cfRule>
  </conditionalFormatting>
  <conditionalFormatting sqref="O186 Q186">
    <cfRule type="cellIs" dxfId="2208" priority="2609" operator="equal">
      <formula>0</formula>
    </cfRule>
  </conditionalFormatting>
  <conditionalFormatting sqref="O186 Q186">
    <cfRule type="cellIs" dxfId="2207" priority="2608" operator="greaterThan">
      <formula>1</formula>
    </cfRule>
  </conditionalFormatting>
  <conditionalFormatting sqref="P186">
    <cfRule type="containsBlanks" dxfId="2206" priority="2607">
      <formula>LEN(TRIM(P186))=0</formula>
    </cfRule>
  </conditionalFormatting>
  <conditionalFormatting sqref="P186">
    <cfRule type="cellIs" dxfId="2205" priority="2606" operator="equal">
      <formula>0</formula>
    </cfRule>
  </conditionalFormatting>
  <conditionalFormatting sqref="P186">
    <cfRule type="cellIs" dxfId="2204" priority="2605" operator="greaterThan">
      <formula>1</formula>
    </cfRule>
  </conditionalFormatting>
  <conditionalFormatting sqref="G187">
    <cfRule type="containsBlanks" dxfId="2203" priority="2604">
      <formula>LEN(TRIM(G187))=0</formula>
    </cfRule>
  </conditionalFormatting>
  <conditionalFormatting sqref="G187">
    <cfRule type="cellIs" dxfId="2202" priority="2603" operator="equal">
      <formula>0</formula>
    </cfRule>
  </conditionalFormatting>
  <conditionalFormatting sqref="G187">
    <cfRule type="containsBlanks" priority="2602">
      <formula>LEN(TRIM(G187))=0</formula>
    </cfRule>
  </conditionalFormatting>
  <conditionalFormatting sqref="G187">
    <cfRule type="cellIs" dxfId="2201" priority="2601" operator="equal">
      <formula>"Ø"</formula>
    </cfRule>
  </conditionalFormatting>
  <conditionalFormatting sqref="M187:N187">
    <cfRule type="containsBlanks" dxfId="2200" priority="2598">
      <formula>LEN(TRIM(M187))=0</formula>
    </cfRule>
  </conditionalFormatting>
  <conditionalFormatting sqref="M187:N187">
    <cfRule type="cellIs" dxfId="2199" priority="2597" operator="equal">
      <formula>0</formula>
    </cfRule>
  </conditionalFormatting>
  <conditionalFormatting sqref="M187:N187">
    <cfRule type="cellIs" dxfId="2198" priority="2596" operator="greaterThan">
      <formula>1</formula>
    </cfRule>
  </conditionalFormatting>
  <conditionalFormatting sqref="O187 Q187">
    <cfRule type="containsBlanks" dxfId="2197" priority="2595">
      <formula>LEN(TRIM(O187))=0</formula>
    </cfRule>
  </conditionalFormatting>
  <conditionalFormatting sqref="O187 Q187">
    <cfRule type="cellIs" dxfId="2196" priority="2594" operator="equal">
      <formula>0</formula>
    </cfRule>
  </conditionalFormatting>
  <conditionalFormatting sqref="O187 Q187">
    <cfRule type="cellIs" dxfId="2195" priority="2593" operator="greaterThan">
      <formula>1</formula>
    </cfRule>
  </conditionalFormatting>
  <conditionalFormatting sqref="P187">
    <cfRule type="containsBlanks" dxfId="2194" priority="2592">
      <formula>LEN(TRIM(P187))=0</formula>
    </cfRule>
  </conditionalFormatting>
  <conditionalFormatting sqref="P187">
    <cfRule type="cellIs" dxfId="2193" priority="2591" operator="equal">
      <formula>0</formula>
    </cfRule>
  </conditionalFormatting>
  <conditionalFormatting sqref="P187">
    <cfRule type="cellIs" dxfId="2192" priority="2590" operator="greaterThan">
      <formula>1</formula>
    </cfRule>
  </conditionalFormatting>
  <conditionalFormatting sqref="G188:G190">
    <cfRule type="containsBlanks" dxfId="2191" priority="2589">
      <formula>LEN(TRIM(G188))=0</formula>
    </cfRule>
  </conditionalFormatting>
  <conditionalFormatting sqref="G188:G190">
    <cfRule type="cellIs" dxfId="2190" priority="2588" operator="equal">
      <formula>0</formula>
    </cfRule>
  </conditionalFormatting>
  <conditionalFormatting sqref="G188:G190">
    <cfRule type="containsBlanks" priority="2587">
      <formula>LEN(TRIM(G188))=0</formula>
    </cfRule>
  </conditionalFormatting>
  <conditionalFormatting sqref="G188:G190">
    <cfRule type="cellIs" dxfId="2189" priority="2586" operator="equal">
      <formula>"Ø"</formula>
    </cfRule>
  </conditionalFormatting>
  <conditionalFormatting sqref="M188:N190">
    <cfRule type="containsBlanks" dxfId="2188" priority="2579">
      <formula>LEN(TRIM(M188))=0</formula>
    </cfRule>
  </conditionalFormatting>
  <conditionalFormatting sqref="M188:N190">
    <cfRule type="cellIs" dxfId="2187" priority="2578" operator="equal">
      <formula>0</formula>
    </cfRule>
  </conditionalFormatting>
  <conditionalFormatting sqref="M188:N190">
    <cfRule type="cellIs" dxfId="2186" priority="2577" operator="greaterThan">
      <formula>1</formula>
    </cfRule>
  </conditionalFormatting>
  <conditionalFormatting sqref="O188:O190 Q188:Q190">
    <cfRule type="containsBlanks" dxfId="2185" priority="2576">
      <formula>LEN(TRIM(O188))=0</formula>
    </cfRule>
  </conditionalFormatting>
  <conditionalFormatting sqref="O188:O190 Q188:Q190">
    <cfRule type="cellIs" dxfId="2184" priority="2575" operator="equal">
      <formula>0</formula>
    </cfRule>
  </conditionalFormatting>
  <conditionalFormatting sqref="O188:O190 Q188:Q190">
    <cfRule type="cellIs" dxfId="2183" priority="2574" operator="greaterThan">
      <formula>1</formula>
    </cfRule>
  </conditionalFormatting>
  <conditionalFormatting sqref="P189:P190">
    <cfRule type="containsBlanks" dxfId="2182" priority="2573">
      <formula>LEN(TRIM(P189))=0</formula>
    </cfRule>
  </conditionalFormatting>
  <conditionalFormatting sqref="P189:P190">
    <cfRule type="cellIs" dxfId="2181" priority="2572" operator="equal">
      <formula>0</formula>
    </cfRule>
  </conditionalFormatting>
  <conditionalFormatting sqref="P189:P190">
    <cfRule type="cellIs" dxfId="2180" priority="2571" operator="greaterThan">
      <formula>1</formula>
    </cfRule>
  </conditionalFormatting>
  <conditionalFormatting sqref="P188">
    <cfRule type="containsBlanks" dxfId="2179" priority="2570">
      <formula>LEN(TRIM(P188))=0</formula>
    </cfRule>
  </conditionalFormatting>
  <conditionalFormatting sqref="P188">
    <cfRule type="cellIs" dxfId="2178" priority="2569" operator="equal">
      <formula>0</formula>
    </cfRule>
  </conditionalFormatting>
  <conditionalFormatting sqref="P188">
    <cfRule type="cellIs" dxfId="2177" priority="2568" operator="greaterThan">
      <formula>1</formula>
    </cfRule>
  </conditionalFormatting>
  <conditionalFormatting sqref="G191:G192">
    <cfRule type="containsBlanks" dxfId="2176" priority="2567">
      <formula>LEN(TRIM(G191))=0</formula>
    </cfRule>
  </conditionalFormatting>
  <conditionalFormatting sqref="G191:G192">
    <cfRule type="cellIs" dxfId="2175" priority="2566" operator="equal">
      <formula>0</formula>
    </cfRule>
  </conditionalFormatting>
  <conditionalFormatting sqref="G191:G192">
    <cfRule type="containsBlanks" priority="2565">
      <formula>LEN(TRIM(G191))=0</formula>
    </cfRule>
  </conditionalFormatting>
  <conditionalFormatting sqref="G191:G192">
    <cfRule type="cellIs" dxfId="2174" priority="2564" operator="equal">
      <formula>"Ø"</formula>
    </cfRule>
  </conditionalFormatting>
  <conditionalFormatting sqref="M191:N192">
    <cfRule type="containsBlanks" dxfId="2173" priority="2559">
      <formula>LEN(TRIM(M191))=0</formula>
    </cfRule>
  </conditionalFormatting>
  <conditionalFormatting sqref="M191:N192">
    <cfRule type="cellIs" dxfId="2172" priority="2558" operator="equal">
      <formula>0</formula>
    </cfRule>
  </conditionalFormatting>
  <conditionalFormatting sqref="M191:N192">
    <cfRule type="cellIs" dxfId="2171" priority="2557" operator="greaterThan">
      <formula>1</formula>
    </cfRule>
  </conditionalFormatting>
  <conditionalFormatting sqref="O191:O192 Q191:Q192">
    <cfRule type="containsBlanks" dxfId="2170" priority="2556">
      <formula>LEN(TRIM(O191))=0</formula>
    </cfRule>
  </conditionalFormatting>
  <conditionalFormatting sqref="O191:O192 Q191:Q192">
    <cfRule type="cellIs" dxfId="2169" priority="2555" operator="equal">
      <formula>0</formula>
    </cfRule>
  </conditionalFormatting>
  <conditionalFormatting sqref="O191:O192 Q191:Q192">
    <cfRule type="cellIs" dxfId="2168" priority="2554" operator="greaterThan">
      <formula>1</formula>
    </cfRule>
  </conditionalFormatting>
  <conditionalFormatting sqref="P192">
    <cfRule type="containsBlanks" dxfId="2167" priority="2553">
      <formula>LEN(TRIM(P192))=0</formula>
    </cfRule>
  </conditionalFormatting>
  <conditionalFormatting sqref="P192">
    <cfRule type="cellIs" dxfId="2166" priority="2552" operator="equal">
      <formula>0</formula>
    </cfRule>
  </conditionalFormatting>
  <conditionalFormatting sqref="P192">
    <cfRule type="cellIs" dxfId="2165" priority="2551" operator="greaterThan">
      <formula>1</formula>
    </cfRule>
  </conditionalFormatting>
  <conditionalFormatting sqref="P191">
    <cfRule type="containsBlanks" dxfId="2164" priority="2550">
      <formula>LEN(TRIM(P191))=0</formula>
    </cfRule>
  </conditionalFormatting>
  <conditionalFormatting sqref="P191">
    <cfRule type="cellIs" dxfId="2163" priority="2549" operator="equal">
      <formula>0</formula>
    </cfRule>
  </conditionalFormatting>
  <conditionalFormatting sqref="P191">
    <cfRule type="cellIs" dxfId="2162" priority="2548" operator="greaterThan">
      <formula>1</formula>
    </cfRule>
  </conditionalFormatting>
  <conditionalFormatting sqref="G193:G195">
    <cfRule type="containsBlanks" dxfId="2161" priority="2547">
      <formula>LEN(TRIM(G193))=0</formula>
    </cfRule>
  </conditionalFormatting>
  <conditionalFormatting sqref="G193:G195">
    <cfRule type="cellIs" dxfId="2160" priority="2546" operator="equal">
      <formula>0</formula>
    </cfRule>
  </conditionalFormatting>
  <conditionalFormatting sqref="G193:G195">
    <cfRule type="containsBlanks" priority="2545">
      <formula>LEN(TRIM(G193))=0</formula>
    </cfRule>
  </conditionalFormatting>
  <conditionalFormatting sqref="G193:G195">
    <cfRule type="cellIs" dxfId="2159" priority="2544" operator="equal">
      <formula>"Ø"</formula>
    </cfRule>
  </conditionalFormatting>
  <conditionalFormatting sqref="M193:N195">
    <cfRule type="containsBlanks" dxfId="2158" priority="2537">
      <formula>LEN(TRIM(M193))=0</formula>
    </cfRule>
  </conditionalFormatting>
  <conditionalFormatting sqref="M193:N195">
    <cfRule type="cellIs" dxfId="2157" priority="2536" operator="equal">
      <formula>0</formula>
    </cfRule>
  </conditionalFormatting>
  <conditionalFormatting sqref="M193:N195">
    <cfRule type="cellIs" dxfId="2156" priority="2535" operator="greaterThan">
      <formula>1</formula>
    </cfRule>
  </conditionalFormatting>
  <conditionalFormatting sqref="O193:O195 Q193:Q195">
    <cfRule type="containsBlanks" dxfId="2155" priority="2534">
      <formula>LEN(TRIM(O193))=0</formula>
    </cfRule>
  </conditionalFormatting>
  <conditionalFormatting sqref="O193:O195 Q193:Q195">
    <cfRule type="cellIs" dxfId="2154" priority="2533" operator="equal">
      <formula>0</formula>
    </cfRule>
  </conditionalFormatting>
  <conditionalFormatting sqref="O193:O195 Q193:Q195">
    <cfRule type="cellIs" dxfId="2153" priority="2532" operator="greaterThan">
      <formula>1</formula>
    </cfRule>
  </conditionalFormatting>
  <conditionalFormatting sqref="P194:P195">
    <cfRule type="containsBlanks" dxfId="2152" priority="2531">
      <formula>LEN(TRIM(P194))=0</formula>
    </cfRule>
  </conditionalFormatting>
  <conditionalFormatting sqref="P194:P195">
    <cfRule type="cellIs" dxfId="2151" priority="2530" operator="equal">
      <formula>0</formula>
    </cfRule>
  </conditionalFormatting>
  <conditionalFormatting sqref="P194:P195">
    <cfRule type="cellIs" dxfId="2150" priority="2529" operator="greaterThan">
      <formula>1</formula>
    </cfRule>
  </conditionalFormatting>
  <conditionalFormatting sqref="P193">
    <cfRule type="containsBlanks" dxfId="2149" priority="2528">
      <formula>LEN(TRIM(P193))=0</formula>
    </cfRule>
  </conditionalFormatting>
  <conditionalFormatting sqref="P193">
    <cfRule type="cellIs" dxfId="2148" priority="2527" operator="equal">
      <formula>0</formula>
    </cfRule>
  </conditionalFormatting>
  <conditionalFormatting sqref="P193">
    <cfRule type="cellIs" dxfId="2147" priority="2526" operator="greaterThan">
      <formula>1</formula>
    </cfRule>
  </conditionalFormatting>
  <conditionalFormatting sqref="G196:G197">
    <cfRule type="containsBlanks" dxfId="2146" priority="2525">
      <formula>LEN(TRIM(G196))=0</formula>
    </cfRule>
  </conditionalFormatting>
  <conditionalFormatting sqref="G196:G197">
    <cfRule type="cellIs" dxfId="2145" priority="2524" operator="equal">
      <formula>0</formula>
    </cfRule>
  </conditionalFormatting>
  <conditionalFormatting sqref="G196:G197">
    <cfRule type="containsBlanks" priority="2523">
      <formula>LEN(TRIM(G196))=0</formula>
    </cfRule>
  </conditionalFormatting>
  <conditionalFormatting sqref="G196:G197">
    <cfRule type="cellIs" dxfId="2144" priority="2522" operator="equal">
      <formula>"Ø"</formula>
    </cfRule>
  </conditionalFormatting>
  <conditionalFormatting sqref="M196:N197">
    <cfRule type="containsBlanks" dxfId="2143" priority="2517">
      <formula>LEN(TRIM(M196))=0</formula>
    </cfRule>
  </conditionalFormatting>
  <conditionalFormatting sqref="M196:N197">
    <cfRule type="cellIs" dxfId="2142" priority="2516" operator="equal">
      <formula>0</formula>
    </cfRule>
  </conditionalFormatting>
  <conditionalFormatting sqref="M196:N197">
    <cfRule type="cellIs" dxfId="2141" priority="2515" operator="greaterThan">
      <formula>1</formula>
    </cfRule>
  </conditionalFormatting>
  <conditionalFormatting sqref="O196:O197 Q196:Q197">
    <cfRule type="containsBlanks" dxfId="2140" priority="2514">
      <formula>LEN(TRIM(O196))=0</formula>
    </cfRule>
  </conditionalFormatting>
  <conditionalFormatting sqref="O196:O197 Q196:Q197">
    <cfRule type="cellIs" dxfId="2139" priority="2513" operator="equal">
      <formula>0</formula>
    </cfRule>
  </conditionalFormatting>
  <conditionalFormatting sqref="O196:O197 Q196:Q197">
    <cfRule type="cellIs" dxfId="2138" priority="2512" operator="greaterThan">
      <formula>1</formula>
    </cfRule>
  </conditionalFormatting>
  <conditionalFormatting sqref="P197">
    <cfRule type="containsBlanks" dxfId="2137" priority="2511">
      <formula>LEN(TRIM(P197))=0</formula>
    </cfRule>
  </conditionalFormatting>
  <conditionalFormatting sqref="P197">
    <cfRule type="cellIs" dxfId="2136" priority="2510" operator="equal">
      <formula>0</formula>
    </cfRule>
  </conditionalFormatting>
  <conditionalFormatting sqref="P197">
    <cfRule type="cellIs" dxfId="2135" priority="2509" operator="greaterThan">
      <formula>1</formula>
    </cfRule>
  </conditionalFormatting>
  <conditionalFormatting sqref="P196">
    <cfRule type="containsBlanks" dxfId="2134" priority="2508">
      <formula>LEN(TRIM(P196))=0</formula>
    </cfRule>
  </conditionalFormatting>
  <conditionalFormatting sqref="P196">
    <cfRule type="cellIs" dxfId="2133" priority="2507" operator="equal">
      <formula>0</formula>
    </cfRule>
  </conditionalFormatting>
  <conditionalFormatting sqref="P196">
    <cfRule type="cellIs" dxfId="2132" priority="2506" operator="greaterThan">
      <formula>1</formula>
    </cfRule>
  </conditionalFormatting>
  <conditionalFormatting sqref="G198:G199">
    <cfRule type="containsBlanks" dxfId="2131" priority="2505">
      <formula>LEN(TRIM(G198))=0</formula>
    </cfRule>
  </conditionalFormatting>
  <conditionalFormatting sqref="G198:G199">
    <cfRule type="cellIs" dxfId="2130" priority="2504" operator="equal">
      <formula>0</formula>
    </cfRule>
  </conditionalFormatting>
  <conditionalFormatting sqref="G198:G199">
    <cfRule type="containsBlanks" priority="2503">
      <formula>LEN(TRIM(G198))=0</formula>
    </cfRule>
  </conditionalFormatting>
  <conditionalFormatting sqref="G198:G199">
    <cfRule type="cellIs" dxfId="2129" priority="2502" operator="equal">
      <formula>"Ø"</formula>
    </cfRule>
  </conditionalFormatting>
  <conditionalFormatting sqref="M198:N199">
    <cfRule type="containsBlanks" dxfId="2128" priority="2497">
      <formula>LEN(TRIM(M198))=0</formula>
    </cfRule>
  </conditionalFormatting>
  <conditionalFormatting sqref="M198:N199">
    <cfRule type="cellIs" dxfId="2127" priority="2496" operator="equal">
      <formula>0</formula>
    </cfRule>
  </conditionalFormatting>
  <conditionalFormatting sqref="M198:N199">
    <cfRule type="cellIs" dxfId="2126" priority="2495" operator="greaterThan">
      <formula>1</formula>
    </cfRule>
  </conditionalFormatting>
  <conditionalFormatting sqref="O198:O199 Q198:Q199">
    <cfRule type="containsBlanks" dxfId="2125" priority="2494">
      <formula>LEN(TRIM(O198))=0</formula>
    </cfRule>
  </conditionalFormatting>
  <conditionalFormatting sqref="O198:O199 Q198:Q199">
    <cfRule type="cellIs" dxfId="2124" priority="2493" operator="equal">
      <formula>0</formula>
    </cfRule>
  </conditionalFormatting>
  <conditionalFormatting sqref="O198:O199 Q198:Q199">
    <cfRule type="cellIs" dxfId="2123" priority="2492" operator="greaterThan">
      <formula>1</formula>
    </cfRule>
  </conditionalFormatting>
  <conditionalFormatting sqref="P199">
    <cfRule type="containsBlanks" dxfId="2122" priority="2491">
      <formula>LEN(TRIM(P199))=0</formula>
    </cfRule>
  </conditionalFormatting>
  <conditionalFormatting sqref="P199">
    <cfRule type="cellIs" dxfId="2121" priority="2490" operator="equal">
      <formula>0</formula>
    </cfRule>
  </conditionalFormatting>
  <conditionalFormatting sqref="P199">
    <cfRule type="cellIs" dxfId="2120" priority="2489" operator="greaterThan">
      <formula>1</formula>
    </cfRule>
  </conditionalFormatting>
  <conditionalFormatting sqref="P198">
    <cfRule type="containsBlanks" dxfId="2119" priority="2488">
      <formula>LEN(TRIM(P198))=0</formula>
    </cfRule>
  </conditionalFormatting>
  <conditionalFormatting sqref="P198">
    <cfRule type="cellIs" dxfId="2118" priority="2487" operator="equal">
      <formula>0</formula>
    </cfRule>
  </conditionalFormatting>
  <conditionalFormatting sqref="P198">
    <cfRule type="cellIs" dxfId="2117" priority="2486" operator="greaterThan">
      <formula>1</formula>
    </cfRule>
  </conditionalFormatting>
  <conditionalFormatting sqref="G200:G202">
    <cfRule type="containsBlanks" dxfId="2116" priority="2485">
      <formula>LEN(TRIM(G200))=0</formula>
    </cfRule>
  </conditionalFormatting>
  <conditionalFormatting sqref="G200:G202">
    <cfRule type="cellIs" dxfId="2115" priority="2484" operator="equal">
      <formula>0</formula>
    </cfRule>
  </conditionalFormatting>
  <conditionalFormatting sqref="G200:G202">
    <cfRule type="containsBlanks" priority="2483">
      <formula>LEN(TRIM(G200))=0</formula>
    </cfRule>
  </conditionalFormatting>
  <conditionalFormatting sqref="G200:G202">
    <cfRule type="cellIs" dxfId="2114" priority="2482" operator="equal">
      <formula>"Ø"</formula>
    </cfRule>
  </conditionalFormatting>
  <conditionalFormatting sqref="M200:N202">
    <cfRule type="containsBlanks" dxfId="2113" priority="2475">
      <formula>LEN(TRIM(M200))=0</formula>
    </cfRule>
  </conditionalFormatting>
  <conditionalFormatting sqref="M200:N202">
    <cfRule type="cellIs" dxfId="2112" priority="2474" operator="equal">
      <formula>0</formula>
    </cfRule>
  </conditionalFormatting>
  <conditionalFormatting sqref="M200:N202">
    <cfRule type="cellIs" dxfId="2111" priority="2473" operator="greaterThan">
      <formula>1</formula>
    </cfRule>
  </conditionalFormatting>
  <conditionalFormatting sqref="O200:O202 Q200:Q202">
    <cfRule type="containsBlanks" dxfId="2110" priority="2472">
      <formula>LEN(TRIM(O200))=0</formula>
    </cfRule>
  </conditionalFormatting>
  <conditionalFormatting sqref="O200:O202 Q200:Q202">
    <cfRule type="cellIs" dxfId="2109" priority="2471" operator="equal">
      <formula>0</formula>
    </cfRule>
  </conditionalFormatting>
  <conditionalFormatting sqref="O200:O202 Q200:Q202">
    <cfRule type="cellIs" dxfId="2108" priority="2470" operator="greaterThan">
      <formula>1</formula>
    </cfRule>
  </conditionalFormatting>
  <conditionalFormatting sqref="P201:P202">
    <cfRule type="containsBlanks" dxfId="2107" priority="2469">
      <formula>LEN(TRIM(P201))=0</formula>
    </cfRule>
  </conditionalFormatting>
  <conditionalFormatting sqref="P201:P202">
    <cfRule type="cellIs" dxfId="2106" priority="2468" operator="equal">
      <formula>0</formula>
    </cfRule>
  </conditionalFormatting>
  <conditionalFormatting sqref="P201:P202">
    <cfRule type="cellIs" dxfId="2105" priority="2467" operator="greaterThan">
      <formula>1</formula>
    </cfRule>
  </conditionalFormatting>
  <conditionalFormatting sqref="P200">
    <cfRule type="containsBlanks" dxfId="2104" priority="2466">
      <formula>LEN(TRIM(P200))=0</formula>
    </cfRule>
  </conditionalFormatting>
  <conditionalFormatting sqref="P200">
    <cfRule type="cellIs" dxfId="2103" priority="2465" operator="equal">
      <formula>0</formula>
    </cfRule>
  </conditionalFormatting>
  <conditionalFormatting sqref="P200">
    <cfRule type="cellIs" dxfId="2102" priority="2464" operator="greaterThan">
      <formula>1</formula>
    </cfRule>
  </conditionalFormatting>
  <conditionalFormatting sqref="G203:G205">
    <cfRule type="containsBlanks" dxfId="2101" priority="2463">
      <formula>LEN(TRIM(G203))=0</formula>
    </cfRule>
  </conditionalFormatting>
  <conditionalFormatting sqref="G203:G205">
    <cfRule type="cellIs" dxfId="2100" priority="2462" operator="equal">
      <formula>0</formula>
    </cfRule>
  </conditionalFormatting>
  <conditionalFormatting sqref="G203:G205">
    <cfRule type="containsBlanks" priority="2461">
      <formula>LEN(TRIM(G203))=0</formula>
    </cfRule>
  </conditionalFormatting>
  <conditionalFormatting sqref="G203:G205">
    <cfRule type="cellIs" dxfId="2099" priority="2460" operator="equal">
      <formula>"Ø"</formula>
    </cfRule>
  </conditionalFormatting>
  <conditionalFormatting sqref="M203:N205">
    <cfRule type="containsBlanks" dxfId="2098" priority="2453">
      <formula>LEN(TRIM(M203))=0</formula>
    </cfRule>
  </conditionalFormatting>
  <conditionalFormatting sqref="M203:N205">
    <cfRule type="cellIs" dxfId="2097" priority="2452" operator="equal">
      <formula>0</formula>
    </cfRule>
  </conditionalFormatting>
  <conditionalFormatting sqref="M203:N205">
    <cfRule type="cellIs" dxfId="2096" priority="2451" operator="greaterThan">
      <formula>1</formula>
    </cfRule>
  </conditionalFormatting>
  <conditionalFormatting sqref="O203:O205 Q203:Q205">
    <cfRule type="containsBlanks" dxfId="2095" priority="2450">
      <formula>LEN(TRIM(O203))=0</formula>
    </cfRule>
  </conditionalFormatting>
  <conditionalFormatting sqref="O203:O205 Q203:Q205">
    <cfRule type="cellIs" dxfId="2094" priority="2449" operator="equal">
      <formula>0</formula>
    </cfRule>
  </conditionalFormatting>
  <conditionalFormatting sqref="O203:O205 Q203:Q205">
    <cfRule type="cellIs" dxfId="2093" priority="2448" operator="greaterThan">
      <formula>1</formula>
    </cfRule>
  </conditionalFormatting>
  <conditionalFormatting sqref="P204:P205">
    <cfRule type="containsBlanks" dxfId="2092" priority="2447">
      <formula>LEN(TRIM(P204))=0</formula>
    </cfRule>
  </conditionalFormatting>
  <conditionalFormatting sqref="P204:P205">
    <cfRule type="cellIs" dxfId="2091" priority="2446" operator="equal">
      <formula>0</formula>
    </cfRule>
  </conditionalFormatting>
  <conditionalFormatting sqref="P204:P205">
    <cfRule type="cellIs" dxfId="2090" priority="2445" operator="greaterThan">
      <formula>1</formula>
    </cfRule>
  </conditionalFormatting>
  <conditionalFormatting sqref="P203">
    <cfRule type="containsBlanks" dxfId="2089" priority="2444">
      <formula>LEN(TRIM(P203))=0</formula>
    </cfRule>
  </conditionalFormatting>
  <conditionalFormatting sqref="P203">
    <cfRule type="cellIs" dxfId="2088" priority="2443" operator="equal">
      <formula>0</formula>
    </cfRule>
  </conditionalFormatting>
  <conditionalFormatting sqref="P203">
    <cfRule type="cellIs" dxfId="2087" priority="2442" operator="greaterThan">
      <formula>1</formula>
    </cfRule>
  </conditionalFormatting>
  <conditionalFormatting sqref="G206:G207">
    <cfRule type="containsBlanks" dxfId="2086" priority="2441">
      <formula>LEN(TRIM(G206))=0</formula>
    </cfRule>
  </conditionalFormatting>
  <conditionalFormatting sqref="G206:G207">
    <cfRule type="cellIs" dxfId="2085" priority="2440" operator="equal">
      <formula>0</formula>
    </cfRule>
  </conditionalFormatting>
  <conditionalFormatting sqref="G206:G207">
    <cfRule type="containsBlanks" priority="2439">
      <formula>LEN(TRIM(G206))=0</formula>
    </cfRule>
  </conditionalFormatting>
  <conditionalFormatting sqref="G206:G207">
    <cfRule type="cellIs" dxfId="2084" priority="2438" operator="equal">
      <formula>"Ø"</formula>
    </cfRule>
  </conditionalFormatting>
  <conditionalFormatting sqref="M206:N207">
    <cfRule type="containsBlanks" dxfId="2083" priority="2433">
      <formula>LEN(TRIM(M206))=0</formula>
    </cfRule>
  </conditionalFormatting>
  <conditionalFormatting sqref="M206:N207">
    <cfRule type="cellIs" dxfId="2082" priority="2432" operator="equal">
      <formula>0</formula>
    </cfRule>
  </conditionalFormatting>
  <conditionalFormatting sqref="M206:N207">
    <cfRule type="cellIs" dxfId="2081" priority="2431" operator="greaterThan">
      <formula>1</formula>
    </cfRule>
  </conditionalFormatting>
  <conditionalFormatting sqref="O206:O207 Q206:Q207">
    <cfRule type="containsBlanks" dxfId="2080" priority="2430">
      <formula>LEN(TRIM(O206))=0</formula>
    </cfRule>
  </conditionalFormatting>
  <conditionalFormatting sqref="O206:O207 Q206:Q207">
    <cfRule type="cellIs" dxfId="2079" priority="2429" operator="equal">
      <formula>0</formula>
    </cfRule>
  </conditionalFormatting>
  <conditionalFormatting sqref="O206:O207 Q206:Q207">
    <cfRule type="cellIs" dxfId="2078" priority="2428" operator="greaterThan">
      <formula>1</formula>
    </cfRule>
  </conditionalFormatting>
  <conditionalFormatting sqref="P207">
    <cfRule type="containsBlanks" dxfId="2077" priority="2427">
      <formula>LEN(TRIM(P207))=0</formula>
    </cfRule>
  </conditionalFormatting>
  <conditionalFormatting sqref="P207">
    <cfRule type="cellIs" dxfId="2076" priority="2426" operator="equal">
      <formula>0</formula>
    </cfRule>
  </conditionalFormatting>
  <conditionalFormatting sqref="P207">
    <cfRule type="cellIs" dxfId="2075" priority="2425" operator="greaterThan">
      <formula>1</formula>
    </cfRule>
  </conditionalFormatting>
  <conditionalFormatting sqref="P206">
    <cfRule type="containsBlanks" dxfId="2074" priority="2424">
      <formula>LEN(TRIM(P206))=0</formula>
    </cfRule>
  </conditionalFormatting>
  <conditionalFormatting sqref="P206">
    <cfRule type="cellIs" dxfId="2073" priority="2423" operator="equal">
      <formula>0</formula>
    </cfRule>
  </conditionalFormatting>
  <conditionalFormatting sqref="P206">
    <cfRule type="cellIs" dxfId="2072" priority="2422" operator="greaterThan">
      <formula>1</formula>
    </cfRule>
  </conditionalFormatting>
  <conditionalFormatting sqref="G208:G210">
    <cfRule type="containsBlanks" dxfId="2071" priority="2421">
      <formula>LEN(TRIM(G208))=0</formula>
    </cfRule>
  </conditionalFormatting>
  <conditionalFormatting sqref="G208:G210">
    <cfRule type="cellIs" dxfId="2070" priority="2420" operator="equal">
      <formula>0</formula>
    </cfRule>
  </conditionalFormatting>
  <conditionalFormatting sqref="G208:G210">
    <cfRule type="containsBlanks" priority="2419">
      <formula>LEN(TRIM(G208))=0</formula>
    </cfRule>
  </conditionalFormatting>
  <conditionalFormatting sqref="G208:G210">
    <cfRule type="cellIs" dxfId="2069" priority="2418" operator="equal">
      <formula>"Ø"</formula>
    </cfRule>
  </conditionalFormatting>
  <conditionalFormatting sqref="M208:N210">
    <cfRule type="containsBlanks" dxfId="2068" priority="2411">
      <formula>LEN(TRIM(M208))=0</formula>
    </cfRule>
  </conditionalFormatting>
  <conditionalFormatting sqref="M208:N210">
    <cfRule type="cellIs" dxfId="2067" priority="2410" operator="equal">
      <formula>0</formula>
    </cfRule>
  </conditionalFormatting>
  <conditionalFormatting sqref="M208:N210">
    <cfRule type="cellIs" dxfId="2066" priority="2409" operator="greaterThan">
      <formula>1</formula>
    </cfRule>
  </conditionalFormatting>
  <conditionalFormatting sqref="O208:O210 Q208:Q210">
    <cfRule type="containsBlanks" dxfId="2065" priority="2408">
      <formula>LEN(TRIM(O208))=0</formula>
    </cfRule>
  </conditionalFormatting>
  <conditionalFormatting sqref="O208:O210 Q208:Q210">
    <cfRule type="cellIs" dxfId="2064" priority="2407" operator="equal">
      <formula>0</formula>
    </cfRule>
  </conditionalFormatting>
  <conditionalFormatting sqref="O208:O210 Q208:Q210">
    <cfRule type="cellIs" dxfId="2063" priority="2406" operator="greaterThan">
      <formula>1</formula>
    </cfRule>
  </conditionalFormatting>
  <conditionalFormatting sqref="P209:P210">
    <cfRule type="containsBlanks" dxfId="2062" priority="2405">
      <formula>LEN(TRIM(P209))=0</formula>
    </cfRule>
  </conditionalFormatting>
  <conditionalFormatting sqref="P209:P210">
    <cfRule type="cellIs" dxfId="2061" priority="2404" operator="equal">
      <formula>0</formula>
    </cfRule>
  </conditionalFormatting>
  <conditionalFormatting sqref="P209:P210">
    <cfRule type="cellIs" dxfId="2060" priority="2403" operator="greaterThan">
      <formula>1</formula>
    </cfRule>
  </conditionalFormatting>
  <conditionalFormatting sqref="P208">
    <cfRule type="containsBlanks" dxfId="2059" priority="2402">
      <formula>LEN(TRIM(P208))=0</formula>
    </cfRule>
  </conditionalFormatting>
  <conditionalFormatting sqref="P208">
    <cfRule type="cellIs" dxfId="2058" priority="2401" operator="equal">
      <formula>0</formula>
    </cfRule>
  </conditionalFormatting>
  <conditionalFormatting sqref="P208">
    <cfRule type="cellIs" dxfId="2057" priority="2400" operator="greaterThan">
      <formula>1</formula>
    </cfRule>
  </conditionalFormatting>
  <conditionalFormatting sqref="G211:G212">
    <cfRule type="containsBlanks" dxfId="2056" priority="2399">
      <formula>LEN(TRIM(G211))=0</formula>
    </cfRule>
  </conditionalFormatting>
  <conditionalFormatting sqref="G211:G212">
    <cfRule type="cellIs" dxfId="2055" priority="2398" operator="equal">
      <formula>0</formula>
    </cfRule>
  </conditionalFormatting>
  <conditionalFormatting sqref="G211:G212">
    <cfRule type="containsBlanks" priority="2397">
      <formula>LEN(TRIM(G211))=0</formula>
    </cfRule>
  </conditionalFormatting>
  <conditionalFormatting sqref="G211:G212">
    <cfRule type="cellIs" dxfId="2054" priority="2396" operator="equal">
      <formula>"Ø"</formula>
    </cfRule>
  </conditionalFormatting>
  <conditionalFormatting sqref="M211:N212">
    <cfRule type="containsBlanks" dxfId="2053" priority="2391">
      <formula>LEN(TRIM(M211))=0</formula>
    </cfRule>
  </conditionalFormatting>
  <conditionalFormatting sqref="M211:N212">
    <cfRule type="cellIs" dxfId="2052" priority="2390" operator="equal">
      <formula>0</formula>
    </cfRule>
  </conditionalFormatting>
  <conditionalFormatting sqref="M211:N212">
    <cfRule type="cellIs" dxfId="2051" priority="2389" operator="greaterThan">
      <formula>1</formula>
    </cfRule>
  </conditionalFormatting>
  <conditionalFormatting sqref="O211:O212 Q211:Q212">
    <cfRule type="containsBlanks" dxfId="2050" priority="2388">
      <formula>LEN(TRIM(O211))=0</formula>
    </cfRule>
  </conditionalFormatting>
  <conditionalFormatting sqref="O211:O212 Q211:Q212">
    <cfRule type="cellIs" dxfId="2049" priority="2387" operator="equal">
      <formula>0</formula>
    </cfRule>
  </conditionalFormatting>
  <conditionalFormatting sqref="O211:O212 Q211:Q212">
    <cfRule type="cellIs" dxfId="2048" priority="2386" operator="greaterThan">
      <formula>1</formula>
    </cfRule>
  </conditionalFormatting>
  <conditionalFormatting sqref="P212">
    <cfRule type="containsBlanks" dxfId="2047" priority="2385">
      <formula>LEN(TRIM(P212))=0</formula>
    </cfRule>
  </conditionalFormatting>
  <conditionalFormatting sqref="P212">
    <cfRule type="cellIs" dxfId="2046" priority="2384" operator="equal">
      <formula>0</formula>
    </cfRule>
  </conditionalFormatting>
  <conditionalFormatting sqref="P212">
    <cfRule type="cellIs" dxfId="2045" priority="2383" operator="greaterThan">
      <formula>1</formula>
    </cfRule>
  </conditionalFormatting>
  <conditionalFormatting sqref="P211">
    <cfRule type="containsBlanks" dxfId="2044" priority="2382">
      <formula>LEN(TRIM(P211))=0</formula>
    </cfRule>
  </conditionalFormatting>
  <conditionalFormatting sqref="P211">
    <cfRule type="cellIs" dxfId="2043" priority="2381" operator="equal">
      <formula>0</formula>
    </cfRule>
  </conditionalFormatting>
  <conditionalFormatting sqref="P211">
    <cfRule type="cellIs" dxfId="2042" priority="2380" operator="greaterThan">
      <formula>1</formula>
    </cfRule>
  </conditionalFormatting>
  <conditionalFormatting sqref="G213:G215">
    <cfRule type="containsBlanks" dxfId="2041" priority="2379">
      <formula>LEN(TRIM(G213))=0</formula>
    </cfRule>
  </conditionalFormatting>
  <conditionalFormatting sqref="G213:G215">
    <cfRule type="cellIs" dxfId="2040" priority="2378" operator="equal">
      <formula>0</formula>
    </cfRule>
  </conditionalFormatting>
  <conditionalFormatting sqref="G213:G215">
    <cfRule type="containsBlanks" priority="2377">
      <formula>LEN(TRIM(G213))=0</formula>
    </cfRule>
  </conditionalFormatting>
  <conditionalFormatting sqref="G213:G215">
    <cfRule type="cellIs" dxfId="2039" priority="2376" operator="equal">
      <formula>"Ø"</formula>
    </cfRule>
  </conditionalFormatting>
  <conditionalFormatting sqref="M213:N215">
    <cfRule type="containsBlanks" dxfId="2038" priority="2369">
      <formula>LEN(TRIM(M213))=0</formula>
    </cfRule>
  </conditionalFormatting>
  <conditionalFormatting sqref="M213:N215">
    <cfRule type="cellIs" dxfId="2037" priority="2368" operator="equal">
      <formula>0</formula>
    </cfRule>
  </conditionalFormatting>
  <conditionalFormatting sqref="M213:N215">
    <cfRule type="cellIs" dxfId="2036" priority="2367" operator="greaterThan">
      <formula>1</formula>
    </cfRule>
  </conditionalFormatting>
  <conditionalFormatting sqref="O213:O215 Q213:Q215">
    <cfRule type="containsBlanks" dxfId="2035" priority="2366">
      <formula>LEN(TRIM(O213))=0</formula>
    </cfRule>
  </conditionalFormatting>
  <conditionalFormatting sqref="O213:O215 Q213:Q215">
    <cfRule type="cellIs" dxfId="2034" priority="2365" operator="equal">
      <formula>0</formula>
    </cfRule>
  </conditionalFormatting>
  <conditionalFormatting sqref="O213:O215 Q213:Q215">
    <cfRule type="cellIs" dxfId="2033" priority="2364" operator="greaterThan">
      <formula>1</formula>
    </cfRule>
  </conditionalFormatting>
  <conditionalFormatting sqref="P214:P215">
    <cfRule type="containsBlanks" dxfId="2032" priority="2363">
      <formula>LEN(TRIM(P214))=0</formula>
    </cfRule>
  </conditionalFormatting>
  <conditionalFormatting sqref="P214:P215">
    <cfRule type="cellIs" dxfId="2031" priority="2362" operator="equal">
      <formula>0</formula>
    </cfRule>
  </conditionalFormatting>
  <conditionalFormatting sqref="P214:P215">
    <cfRule type="cellIs" dxfId="2030" priority="2361" operator="greaterThan">
      <formula>1</formula>
    </cfRule>
  </conditionalFormatting>
  <conditionalFormatting sqref="P213">
    <cfRule type="containsBlanks" dxfId="2029" priority="2360">
      <formula>LEN(TRIM(P213))=0</formula>
    </cfRule>
  </conditionalFormatting>
  <conditionalFormatting sqref="P213">
    <cfRule type="cellIs" dxfId="2028" priority="2359" operator="equal">
      <formula>0</formula>
    </cfRule>
  </conditionalFormatting>
  <conditionalFormatting sqref="P213">
    <cfRule type="cellIs" dxfId="2027" priority="2358" operator="greaterThan">
      <formula>1</formula>
    </cfRule>
  </conditionalFormatting>
  <conditionalFormatting sqref="G216:G217">
    <cfRule type="containsBlanks" dxfId="2026" priority="2357">
      <formula>LEN(TRIM(G216))=0</formula>
    </cfRule>
  </conditionalFormatting>
  <conditionalFormatting sqref="G216:G217">
    <cfRule type="cellIs" dxfId="2025" priority="2356" operator="equal">
      <formula>0</formula>
    </cfRule>
  </conditionalFormatting>
  <conditionalFormatting sqref="G216:G217">
    <cfRule type="containsBlanks" priority="2355">
      <formula>LEN(TRIM(G216))=0</formula>
    </cfRule>
  </conditionalFormatting>
  <conditionalFormatting sqref="G216:G217">
    <cfRule type="cellIs" dxfId="2024" priority="2354" operator="equal">
      <formula>"Ø"</formula>
    </cfRule>
  </conditionalFormatting>
  <conditionalFormatting sqref="M216:N217">
    <cfRule type="containsBlanks" dxfId="2023" priority="2349">
      <formula>LEN(TRIM(M216))=0</formula>
    </cfRule>
  </conditionalFormatting>
  <conditionalFormatting sqref="M216:N217">
    <cfRule type="cellIs" dxfId="2022" priority="2348" operator="equal">
      <formula>0</formula>
    </cfRule>
  </conditionalFormatting>
  <conditionalFormatting sqref="M216:N217">
    <cfRule type="cellIs" dxfId="2021" priority="2347" operator="greaterThan">
      <formula>1</formula>
    </cfRule>
  </conditionalFormatting>
  <conditionalFormatting sqref="O216:O217 Q216:Q217">
    <cfRule type="containsBlanks" dxfId="2020" priority="2346">
      <formula>LEN(TRIM(O216))=0</formula>
    </cfRule>
  </conditionalFormatting>
  <conditionalFormatting sqref="O216:O217 Q216:Q217">
    <cfRule type="cellIs" dxfId="2019" priority="2345" operator="equal">
      <formula>0</formula>
    </cfRule>
  </conditionalFormatting>
  <conditionalFormatting sqref="O216:O217 Q216:Q217">
    <cfRule type="cellIs" dxfId="2018" priority="2344" operator="greaterThan">
      <formula>1</formula>
    </cfRule>
  </conditionalFormatting>
  <conditionalFormatting sqref="P217">
    <cfRule type="containsBlanks" dxfId="2017" priority="2343">
      <formula>LEN(TRIM(P217))=0</formula>
    </cfRule>
  </conditionalFormatting>
  <conditionalFormatting sqref="P217">
    <cfRule type="cellIs" dxfId="2016" priority="2342" operator="equal">
      <formula>0</formula>
    </cfRule>
  </conditionalFormatting>
  <conditionalFormatting sqref="P217">
    <cfRule type="cellIs" dxfId="2015" priority="2341" operator="greaterThan">
      <formula>1</formula>
    </cfRule>
  </conditionalFormatting>
  <conditionalFormatting sqref="P216">
    <cfRule type="containsBlanks" dxfId="2014" priority="2340">
      <formula>LEN(TRIM(P216))=0</formula>
    </cfRule>
  </conditionalFormatting>
  <conditionalFormatting sqref="P216">
    <cfRule type="cellIs" dxfId="2013" priority="2339" operator="equal">
      <formula>0</formula>
    </cfRule>
  </conditionalFormatting>
  <conditionalFormatting sqref="P216">
    <cfRule type="cellIs" dxfId="2012" priority="2338" operator="greaterThan">
      <formula>1</formula>
    </cfRule>
  </conditionalFormatting>
  <conditionalFormatting sqref="G218:G220">
    <cfRule type="containsBlanks" dxfId="2011" priority="2337">
      <formula>LEN(TRIM(G218))=0</formula>
    </cfRule>
  </conditionalFormatting>
  <conditionalFormatting sqref="G218:G220">
    <cfRule type="cellIs" dxfId="2010" priority="2336" operator="equal">
      <formula>0</formula>
    </cfRule>
  </conditionalFormatting>
  <conditionalFormatting sqref="G218:G220">
    <cfRule type="containsBlanks" priority="2335">
      <formula>LEN(TRIM(G218))=0</formula>
    </cfRule>
  </conditionalFormatting>
  <conditionalFormatting sqref="G218:G220">
    <cfRule type="cellIs" dxfId="2009" priority="2334" operator="equal">
      <formula>"Ø"</formula>
    </cfRule>
  </conditionalFormatting>
  <conditionalFormatting sqref="M218:N220">
    <cfRule type="containsBlanks" dxfId="2008" priority="2327">
      <formula>LEN(TRIM(M218))=0</formula>
    </cfRule>
  </conditionalFormatting>
  <conditionalFormatting sqref="M218:N220">
    <cfRule type="cellIs" dxfId="2007" priority="2326" operator="equal">
      <formula>0</formula>
    </cfRule>
  </conditionalFormatting>
  <conditionalFormatting sqref="M218:N220">
    <cfRule type="cellIs" dxfId="2006" priority="2325" operator="greaterThan">
      <formula>1</formula>
    </cfRule>
  </conditionalFormatting>
  <conditionalFormatting sqref="O218:O220 Q218:Q220">
    <cfRule type="containsBlanks" dxfId="2005" priority="2324">
      <formula>LEN(TRIM(O218))=0</formula>
    </cfRule>
  </conditionalFormatting>
  <conditionalFormatting sqref="O218:O220 Q218:Q220">
    <cfRule type="cellIs" dxfId="2004" priority="2323" operator="equal">
      <formula>0</formula>
    </cfRule>
  </conditionalFormatting>
  <conditionalFormatting sqref="O218:O220 Q218:Q220">
    <cfRule type="cellIs" dxfId="2003" priority="2322" operator="greaterThan">
      <formula>1</formula>
    </cfRule>
  </conditionalFormatting>
  <conditionalFormatting sqref="P219:P220">
    <cfRule type="containsBlanks" dxfId="2002" priority="2321">
      <formula>LEN(TRIM(P219))=0</formula>
    </cfRule>
  </conditionalFormatting>
  <conditionalFormatting sqref="P219:P220">
    <cfRule type="cellIs" dxfId="2001" priority="2320" operator="equal">
      <formula>0</formula>
    </cfRule>
  </conditionalFormatting>
  <conditionalFormatting sqref="P219:P220">
    <cfRule type="cellIs" dxfId="2000" priority="2319" operator="greaterThan">
      <formula>1</formula>
    </cfRule>
  </conditionalFormatting>
  <conditionalFormatting sqref="P218">
    <cfRule type="containsBlanks" dxfId="1999" priority="2318">
      <formula>LEN(TRIM(P218))=0</formula>
    </cfRule>
  </conditionalFormatting>
  <conditionalFormatting sqref="P218">
    <cfRule type="cellIs" dxfId="1998" priority="2317" operator="equal">
      <formula>0</formula>
    </cfRule>
  </conditionalFormatting>
  <conditionalFormatting sqref="P218">
    <cfRule type="cellIs" dxfId="1997" priority="2316" operator="greaterThan">
      <formula>1</formula>
    </cfRule>
  </conditionalFormatting>
  <conditionalFormatting sqref="G221:G222">
    <cfRule type="containsBlanks" dxfId="1996" priority="2315">
      <formula>LEN(TRIM(G221))=0</formula>
    </cfRule>
  </conditionalFormatting>
  <conditionalFormatting sqref="G221:G222">
    <cfRule type="cellIs" dxfId="1995" priority="2314" operator="equal">
      <formula>0</formula>
    </cfRule>
  </conditionalFormatting>
  <conditionalFormatting sqref="G221:G222">
    <cfRule type="containsBlanks" priority="2313">
      <formula>LEN(TRIM(G221))=0</formula>
    </cfRule>
  </conditionalFormatting>
  <conditionalFormatting sqref="G221:G222">
    <cfRule type="cellIs" dxfId="1994" priority="2312" operator="equal">
      <formula>"Ø"</formula>
    </cfRule>
  </conditionalFormatting>
  <conditionalFormatting sqref="M221:N222">
    <cfRule type="containsBlanks" dxfId="1993" priority="2307">
      <formula>LEN(TRIM(M221))=0</formula>
    </cfRule>
  </conditionalFormatting>
  <conditionalFormatting sqref="M221:N222">
    <cfRule type="cellIs" dxfId="1992" priority="2306" operator="equal">
      <formula>0</formula>
    </cfRule>
  </conditionalFormatting>
  <conditionalFormatting sqref="M221:N222">
    <cfRule type="cellIs" dxfId="1991" priority="2305" operator="greaterThan">
      <formula>1</formula>
    </cfRule>
  </conditionalFormatting>
  <conditionalFormatting sqref="O221:O222 Q221:Q222">
    <cfRule type="containsBlanks" dxfId="1990" priority="2304">
      <formula>LEN(TRIM(O221))=0</formula>
    </cfRule>
  </conditionalFormatting>
  <conditionalFormatting sqref="O221:O222 Q221:Q222">
    <cfRule type="cellIs" dxfId="1989" priority="2303" operator="equal">
      <formula>0</formula>
    </cfRule>
  </conditionalFormatting>
  <conditionalFormatting sqref="O221:O222 Q221:Q222">
    <cfRule type="cellIs" dxfId="1988" priority="2302" operator="greaterThan">
      <formula>1</formula>
    </cfRule>
  </conditionalFormatting>
  <conditionalFormatting sqref="P222">
    <cfRule type="containsBlanks" dxfId="1987" priority="2301">
      <formula>LEN(TRIM(P222))=0</formula>
    </cfRule>
  </conditionalFormatting>
  <conditionalFormatting sqref="P222">
    <cfRule type="cellIs" dxfId="1986" priority="2300" operator="equal">
      <formula>0</formula>
    </cfRule>
  </conditionalFormatting>
  <conditionalFormatting sqref="P222">
    <cfRule type="cellIs" dxfId="1985" priority="2299" operator="greaterThan">
      <formula>1</formula>
    </cfRule>
  </conditionalFormatting>
  <conditionalFormatting sqref="P221">
    <cfRule type="containsBlanks" dxfId="1984" priority="2298">
      <formula>LEN(TRIM(P221))=0</formula>
    </cfRule>
  </conditionalFormatting>
  <conditionalFormatting sqref="P221">
    <cfRule type="cellIs" dxfId="1983" priority="2297" operator="equal">
      <formula>0</formula>
    </cfRule>
  </conditionalFormatting>
  <conditionalFormatting sqref="P221">
    <cfRule type="cellIs" dxfId="1982" priority="2296" operator="greaterThan">
      <formula>1</formula>
    </cfRule>
  </conditionalFormatting>
  <conditionalFormatting sqref="G223:G224">
    <cfRule type="containsBlanks" dxfId="1981" priority="2295">
      <formula>LEN(TRIM(G223))=0</formula>
    </cfRule>
  </conditionalFormatting>
  <conditionalFormatting sqref="G223:G224">
    <cfRule type="cellIs" dxfId="1980" priority="2294" operator="equal">
      <formula>0</formula>
    </cfRule>
  </conditionalFormatting>
  <conditionalFormatting sqref="G223:G224">
    <cfRule type="containsBlanks" priority="2293">
      <formula>LEN(TRIM(G223))=0</formula>
    </cfRule>
  </conditionalFormatting>
  <conditionalFormatting sqref="G223:G224">
    <cfRule type="cellIs" dxfId="1979" priority="2292" operator="equal">
      <formula>"Ø"</formula>
    </cfRule>
  </conditionalFormatting>
  <conditionalFormatting sqref="M223:N224">
    <cfRule type="containsBlanks" dxfId="1978" priority="2287">
      <formula>LEN(TRIM(M223))=0</formula>
    </cfRule>
  </conditionalFormatting>
  <conditionalFormatting sqref="M223:N224">
    <cfRule type="cellIs" dxfId="1977" priority="2286" operator="equal">
      <formula>0</formula>
    </cfRule>
  </conditionalFormatting>
  <conditionalFormatting sqref="M223:N224">
    <cfRule type="cellIs" dxfId="1976" priority="2285" operator="greaterThan">
      <formula>1</formula>
    </cfRule>
  </conditionalFormatting>
  <conditionalFormatting sqref="O223:O224 Q223:Q224">
    <cfRule type="containsBlanks" dxfId="1975" priority="2284">
      <formula>LEN(TRIM(O223))=0</formula>
    </cfRule>
  </conditionalFormatting>
  <conditionalFormatting sqref="O223:O224 Q223:Q224">
    <cfRule type="cellIs" dxfId="1974" priority="2283" operator="equal">
      <formula>0</formula>
    </cfRule>
  </conditionalFormatting>
  <conditionalFormatting sqref="O223:O224 Q223:Q224">
    <cfRule type="cellIs" dxfId="1973" priority="2282" operator="greaterThan">
      <formula>1</formula>
    </cfRule>
  </conditionalFormatting>
  <conditionalFormatting sqref="P224">
    <cfRule type="containsBlanks" dxfId="1972" priority="2281">
      <formula>LEN(TRIM(P224))=0</formula>
    </cfRule>
  </conditionalFormatting>
  <conditionalFormatting sqref="P224">
    <cfRule type="cellIs" dxfId="1971" priority="2280" operator="equal">
      <formula>0</formula>
    </cfRule>
  </conditionalFormatting>
  <conditionalFormatting sqref="P224">
    <cfRule type="cellIs" dxfId="1970" priority="2279" operator="greaterThan">
      <formula>1</formula>
    </cfRule>
  </conditionalFormatting>
  <conditionalFormatting sqref="P223">
    <cfRule type="containsBlanks" dxfId="1969" priority="2278">
      <formula>LEN(TRIM(P223))=0</formula>
    </cfRule>
  </conditionalFormatting>
  <conditionalFormatting sqref="P223">
    <cfRule type="cellIs" dxfId="1968" priority="2277" operator="equal">
      <formula>0</formula>
    </cfRule>
  </conditionalFormatting>
  <conditionalFormatting sqref="P223">
    <cfRule type="cellIs" dxfId="1967" priority="2276" operator="greaterThan">
      <formula>1</formula>
    </cfRule>
  </conditionalFormatting>
  <conditionalFormatting sqref="G225:G227">
    <cfRule type="containsBlanks" dxfId="1966" priority="2275">
      <formula>LEN(TRIM(G225))=0</formula>
    </cfRule>
  </conditionalFormatting>
  <conditionalFormatting sqref="G225:G227">
    <cfRule type="cellIs" dxfId="1965" priority="2274" operator="equal">
      <formula>0</formula>
    </cfRule>
  </conditionalFormatting>
  <conditionalFormatting sqref="G225:G227">
    <cfRule type="containsBlanks" priority="2273">
      <formula>LEN(TRIM(G225))=0</formula>
    </cfRule>
  </conditionalFormatting>
  <conditionalFormatting sqref="G225:G227">
    <cfRule type="cellIs" dxfId="1964" priority="2272" operator="equal">
      <formula>"Ø"</formula>
    </cfRule>
  </conditionalFormatting>
  <conditionalFormatting sqref="M225:N227">
    <cfRule type="containsBlanks" dxfId="1963" priority="2265">
      <formula>LEN(TRIM(M225))=0</formula>
    </cfRule>
  </conditionalFormatting>
  <conditionalFormatting sqref="M225:N227">
    <cfRule type="cellIs" dxfId="1962" priority="2264" operator="equal">
      <formula>0</formula>
    </cfRule>
  </conditionalFormatting>
  <conditionalFormatting sqref="M225:N227">
    <cfRule type="cellIs" dxfId="1961" priority="2263" operator="greaterThan">
      <formula>1</formula>
    </cfRule>
  </conditionalFormatting>
  <conditionalFormatting sqref="O225:O227 Q225:Q227">
    <cfRule type="containsBlanks" dxfId="1960" priority="2262">
      <formula>LEN(TRIM(O225))=0</formula>
    </cfRule>
  </conditionalFormatting>
  <conditionalFormatting sqref="O225:O227 Q225:Q227">
    <cfRule type="cellIs" dxfId="1959" priority="2261" operator="equal">
      <formula>0</formula>
    </cfRule>
  </conditionalFormatting>
  <conditionalFormatting sqref="O225:O227 Q225:Q227">
    <cfRule type="cellIs" dxfId="1958" priority="2260" operator="greaterThan">
      <formula>1</formula>
    </cfRule>
  </conditionalFormatting>
  <conditionalFormatting sqref="P226:P227">
    <cfRule type="containsBlanks" dxfId="1957" priority="2259">
      <formula>LEN(TRIM(P226))=0</formula>
    </cfRule>
  </conditionalFormatting>
  <conditionalFormatting sqref="P226:P227">
    <cfRule type="cellIs" dxfId="1956" priority="2258" operator="equal">
      <formula>0</formula>
    </cfRule>
  </conditionalFormatting>
  <conditionalFormatting sqref="P226:P227">
    <cfRule type="cellIs" dxfId="1955" priority="2257" operator="greaterThan">
      <formula>1</formula>
    </cfRule>
  </conditionalFormatting>
  <conditionalFormatting sqref="P225">
    <cfRule type="containsBlanks" dxfId="1954" priority="2256">
      <formula>LEN(TRIM(P225))=0</formula>
    </cfRule>
  </conditionalFormatting>
  <conditionalFormatting sqref="P225">
    <cfRule type="cellIs" dxfId="1953" priority="2255" operator="equal">
      <formula>0</formula>
    </cfRule>
  </conditionalFormatting>
  <conditionalFormatting sqref="P225">
    <cfRule type="cellIs" dxfId="1952" priority="2254" operator="greaterThan">
      <formula>1</formula>
    </cfRule>
  </conditionalFormatting>
  <conditionalFormatting sqref="G228:G229">
    <cfRule type="containsBlanks" dxfId="1951" priority="2253">
      <formula>LEN(TRIM(G228))=0</formula>
    </cfRule>
  </conditionalFormatting>
  <conditionalFormatting sqref="G228:G229">
    <cfRule type="cellIs" dxfId="1950" priority="2252" operator="equal">
      <formula>0</formula>
    </cfRule>
  </conditionalFormatting>
  <conditionalFormatting sqref="G228:G229">
    <cfRule type="containsBlanks" priority="2251">
      <formula>LEN(TRIM(G228))=0</formula>
    </cfRule>
  </conditionalFormatting>
  <conditionalFormatting sqref="G228:G229">
    <cfRule type="cellIs" dxfId="1949" priority="2250" operator="equal">
      <formula>"Ø"</formula>
    </cfRule>
  </conditionalFormatting>
  <conditionalFormatting sqref="M228:N229">
    <cfRule type="containsBlanks" dxfId="1948" priority="2245">
      <formula>LEN(TRIM(M228))=0</formula>
    </cfRule>
  </conditionalFormatting>
  <conditionalFormatting sqref="M228:N229">
    <cfRule type="cellIs" dxfId="1947" priority="2244" operator="equal">
      <formula>0</formula>
    </cfRule>
  </conditionalFormatting>
  <conditionalFormatting sqref="M228:N229">
    <cfRule type="cellIs" dxfId="1946" priority="2243" operator="greaterThan">
      <formula>1</formula>
    </cfRule>
  </conditionalFormatting>
  <conditionalFormatting sqref="O228:O229 Q228:Q229">
    <cfRule type="containsBlanks" dxfId="1945" priority="2242">
      <formula>LEN(TRIM(O228))=0</formula>
    </cfRule>
  </conditionalFormatting>
  <conditionalFormatting sqref="O228:O229 Q228:Q229">
    <cfRule type="cellIs" dxfId="1944" priority="2241" operator="equal">
      <formula>0</formula>
    </cfRule>
  </conditionalFormatting>
  <conditionalFormatting sqref="O228:O229 Q228:Q229">
    <cfRule type="cellIs" dxfId="1943" priority="2240" operator="greaterThan">
      <formula>1</formula>
    </cfRule>
  </conditionalFormatting>
  <conditionalFormatting sqref="P229">
    <cfRule type="containsBlanks" dxfId="1942" priority="2239">
      <formula>LEN(TRIM(P229))=0</formula>
    </cfRule>
  </conditionalFormatting>
  <conditionalFormatting sqref="P229">
    <cfRule type="cellIs" dxfId="1941" priority="2238" operator="equal">
      <formula>0</formula>
    </cfRule>
  </conditionalFormatting>
  <conditionalFormatting sqref="P229">
    <cfRule type="cellIs" dxfId="1940" priority="2237" operator="greaterThan">
      <formula>1</formula>
    </cfRule>
  </conditionalFormatting>
  <conditionalFormatting sqref="P228">
    <cfRule type="containsBlanks" dxfId="1939" priority="2236">
      <formula>LEN(TRIM(P228))=0</formula>
    </cfRule>
  </conditionalFormatting>
  <conditionalFormatting sqref="P228">
    <cfRule type="cellIs" dxfId="1938" priority="2235" operator="equal">
      <formula>0</formula>
    </cfRule>
  </conditionalFormatting>
  <conditionalFormatting sqref="P228">
    <cfRule type="cellIs" dxfId="1937" priority="2234" operator="greaterThan">
      <formula>1</formula>
    </cfRule>
  </conditionalFormatting>
  <conditionalFormatting sqref="G230">
    <cfRule type="containsBlanks" dxfId="1936" priority="2233">
      <formula>LEN(TRIM(G230))=0</formula>
    </cfRule>
  </conditionalFormatting>
  <conditionalFormatting sqref="G230">
    <cfRule type="cellIs" dxfId="1935" priority="2232" operator="equal">
      <formula>0</formula>
    </cfRule>
  </conditionalFormatting>
  <conditionalFormatting sqref="G230">
    <cfRule type="containsBlanks" priority="2231">
      <formula>LEN(TRIM(G230))=0</formula>
    </cfRule>
  </conditionalFormatting>
  <conditionalFormatting sqref="G230">
    <cfRule type="cellIs" dxfId="1934" priority="2230" operator="equal">
      <formula>"Ø"</formula>
    </cfRule>
  </conditionalFormatting>
  <conditionalFormatting sqref="M230:N230">
    <cfRule type="containsBlanks" dxfId="1933" priority="2227">
      <formula>LEN(TRIM(M230))=0</formula>
    </cfRule>
  </conditionalFormatting>
  <conditionalFormatting sqref="M230:N230">
    <cfRule type="cellIs" dxfId="1932" priority="2226" operator="equal">
      <formula>0</formula>
    </cfRule>
  </conditionalFormatting>
  <conditionalFormatting sqref="M230:N230">
    <cfRule type="cellIs" dxfId="1931" priority="2225" operator="greaterThan">
      <formula>1</formula>
    </cfRule>
  </conditionalFormatting>
  <conditionalFormatting sqref="O230 Q230">
    <cfRule type="containsBlanks" dxfId="1930" priority="2224">
      <formula>LEN(TRIM(O230))=0</formula>
    </cfRule>
  </conditionalFormatting>
  <conditionalFormatting sqref="O230 Q230">
    <cfRule type="cellIs" dxfId="1929" priority="2223" operator="equal">
      <formula>0</formula>
    </cfRule>
  </conditionalFormatting>
  <conditionalFormatting sqref="O230 Q230">
    <cfRule type="cellIs" dxfId="1928" priority="2222" operator="greaterThan">
      <formula>1</formula>
    </cfRule>
  </conditionalFormatting>
  <conditionalFormatting sqref="P230">
    <cfRule type="containsBlanks" dxfId="1927" priority="2221">
      <formula>LEN(TRIM(P230))=0</formula>
    </cfRule>
  </conditionalFormatting>
  <conditionalFormatting sqref="P230">
    <cfRule type="cellIs" dxfId="1926" priority="2220" operator="equal">
      <formula>0</formula>
    </cfRule>
  </conditionalFormatting>
  <conditionalFormatting sqref="P230">
    <cfRule type="cellIs" dxfId="1925" priority="2219" operator="greaterThan">
      <formula>1</formula>
    </cfRule>
  </conditionalFormatting>
  <conditionalFormatting sqref="G231:G233">
    <cfRule type="containsBlanks" dxfId="1924" priority="2218">
      <formula>LEN(TRIM(G231))=0</formula>
    </cfRule>
  </conditionalFormatting>
  <conditionalFormatting sqref="G231:G233">
    <cfRule type="cellIs" dxfId="1923" priority="2217" operator="equal">
      <formula>0</formula>
    </cfRule>
  </conditionalFormatting>
  <conditionalFormatting sqref="G231:G233">
    <cfRule type="containsBlanks" priority="2216">
      <formula>LEN(TRIM(G231))=0</formula>
    </cfRule>
  </conditionalFormatting>
  <conditionalFormatting sqref="G231:G233">
    <cfRule type="cellIs" dxfId="1922" priority="2215" operator="equal">
      <formula>"Ø"</formula>
    </cfRule>
  </conditionalFormatting>
  <conditionalFormatting sqref="M231:N233">
    <cfRule type="containsBlanks" dxfId="1921" priority="2208">
      <formula>LEN(TRIM(M231))=0</formula>
    </cfRule>
  </conditionalFormatting>
  <conditionalFormatting sqref="M231:N233">
    <cfRule type="cellIs" dxfId="1920" priority="2207" operator="equal">
      <formula>0</formula>
    </cfRule>
  </conditionalFormatting>
  <conditionalFormatting sqref="M231:N233">
    <cfRule type="cellIs" dxfId="1919" priority="2206" operator="greaterThan">
      <formula>1</formula>
    </cfRule>
  </conditionalFormatting>
  <conditionalFormatting sqref="O231:O233 Q231:Q233">
    <cfRule type="containsBlanks" dxfId="1918" priority="2205">
      <formula>LEN(TRIM(O231))=0</formula>
    </cfRule>
  </conditionalFormatting>
  <conditionalFormatting sqref="O231:O233 Q231:Q233">
    <cfRule type="cellIs" dxfId="1917" priority="2204" operator="equal">
      <formula>0</formula>
    </cfRule>
  </conditionalFormatting>
  <conditionalFormatting sqref="O231:O233 Q231:Q233">
    <cfRule type="cellIs" dxfId="1916" priority="2203" operator="greaterThan">
      <formula>1</formula>
    </cfRule>
  </conditionalFormatting>
  <conditionalFormatting sqref="P231:P233">
    <cfRule type="containsBlanks" dxfId="1915" priority="2202">
      <formula>LEN(TRIM(P231))=0</formula>
    </cfRule>
  </conditionalFormatting>
  <conditionalFormatting sqref="P231:P233">
    <cfRule type="cellIs" dxfId="1914" priority="2201" operator="equal">
      <formula>0</formula>
    </cfRule>
  </conditionalFormatting>
  <conditionalFormatting sqref="P231:P233">
    <cfRule type="cellIs" dxfId="1913" priority="2200" operator="greaterThan">
      <formula>1</formula>
    </cfRule>
  </conditionalFormatting>
  <conditionalFormatting sqref="G234:G235">
    <cfRule type="containsBlanks" dxfId="1912" priority="2199">
      <formula>LEN(TRIM(G234))=0</formula>
    </cfRule>
  </conditionalFormatting>
  <conditionalFormatting sqref="G234:G235">
    <cfRule type="cellIs" dxfId="1911" priority="2198" operator="equal">
      <formula>0</formula>
    </cfRule>
  </conditionalFormatting>
  <conditionalFormatting sqref="G234:G235">
    <cfRule type="containsBlanks" priority="2197">
      <formula>LEN(TRIM(G234))=0</formula>
    </cfRule>
  </conditionalFormatting>
  <conditionalFormatting sqref="G234:G235">
    <cfRule type="cellIs" dxfId="1910" priority="2196" operator="equal">
      <formula>"Ø"</formula>
    </cfRule>
  </conditionalFormatting>
  <conditionalFormatting sqref="M234:N235">
    <cfRule type="containsBlanks" dxfId="1909" priority="2191">
      <formula>LEN(TRIM(M234))=0</formula>
    </cfRule>
  </conditionalFormatting>
  <conditionalFormatting sqref="M234:N235">
    <cfRule type="cellIs" dxfId="1908" priority="2190" operator="equal">
      <formula>0</formula>
    </cfRule>
  </conditionalFormatting>
  <conditionalFormatting sqref="M234:N235">
    <cfRule type="cellIs" dxfId="1907" priority="2189" operator="greaterThan">
      <formula>1</formula>
    </cfRule>
  </conditionalFormatting>
  <conditionalFormatting sqref="O234:O235 Q234:Q235">
    <cfRule type="containsBlanks" dxfId="1906" priority="2188">
      <formula>LEN(TRIM(O234))=0</formula>
    </cfRule>
  </conditionalFormatting>
  <conditionalFormatting sqref="O234:O235 Q234:Q235">
    <cfRule type="cellIs" dxfId="1905" priority="2187" operator="equal">
      <formula>0</formula>
    </cfRule>
  </conditionalFormatting>
  <conditionalFormatting sqref="O234:O235 Q234:Q235">
    <cfRule type="cellIs" dxfId="1904" priority="2186" operator="greaterThan">
      <formula>1</formula>
    </cfRule>
  </conditionalFormatting>
  <conditionalFormatting sqref="P235">
    <cfRule type="containsBlanks" dxfId="1903" priority="2185">
      <formula>LEN(TRIM(P235))=0</formula>
    </cfRule>
  </conditionalFormatting>
  <conditionalFormatting sqref="P235">
    <cfRule type="cellIs" dxfId="1902" priority="2184" operator="equal">
      <formula>0</formula>
    </cfRule>
  </conditionalFormatting>
  <conditionalFormatting sqref="P235">
    <cfRule type="cellIs" dxfId="1901" priority="2183" operator="greaterThan">
      <formula>1</formula>
    </cfRule>
  </conditionalFormatting>
  <conditionalFormatting sqref="P234">
    <cfRule type="containsBlanks" dxfId="1900" priority="2182">
      <formula>LEN(TRIM(P234))=0</formula>
    </cfRule>
  </conditionalFormatting>
  <conditionalFormatting sqref="P234">
    <cfRule type="cellIs" dxfId="1899" priority="2181" operator="equal">
      <formula>0</formula>
    </cfRule>
  </conditionalFormatting>
  <conditionalFormatting sqref="P234">
    <cfRule type="cellIs" dxfId="1898" priority="2180" operator="greaterThan">
      <formula>1</formula>
    </cfRule>
  </conditionalFormatting>
  <conditionalFormatting sqref="G236">
    <cfRule type="containsBlanks" dxfId="1897" priority="2179">
      <formula>LEN(TRIM(G236))=0</formula>
    </cfRule>
  </conditionalFormatting>
  <conditionalFormatting sqref="G236">
    <cfRule type="cellIs" dxfId="1896" priority="2178" operator="equal">
      <formula>0</formula>
    </cfRule>
  </conditionalFormatting>
  <conditionalFormatting sqref="G236">
    <cfRule type="containsBlanks" priority="2177">
      <formula>LEN(TRIM(G236))=0</formula>
    </cfRule>
  </conditionalFormatting>
  <conditionalFormatting sqref="G236">
    <cfRule type="cellIs" dxfId="1895" priority="2176" operator="equal">
      <formula>"Ø"</formula>
    </cfRule>
  </conditionalFormatting>
  <conditionalFormatting sqref="M236:N236">
    <cfRule type="containsBlanks" dxfId="1894" priority="2173">
      <formula>LEN(TRIM(M236))=0</formula>
    </cfRule>
  </conditionalFormatting>
  <conditionalFormatting sqref="M236:N236">
    <cfRule type="cellIs" dxfId="1893" priority="2172" operator="equal">
      <formula>0</formula>
    </cfRule>
  </conditionalFormatting>
  <conditionalFormatting sqref="M236:N236">
    <cfRule type="cellIs" dxfId="1892" priority="2171" operator="greaterThan">
      <formula>1</formula>
    </cfRule>
  </conditionalFormatting>
  <conditionalFormatting sqref="O236 Q236">
    <cfRule type="containsBlanks" dxfId="1891" priority="2170">
      <formula>LEN(TRIM(O236))=0</formula>
    </cfRule>
  </conditionalFormatting>
  <conditionalFormatting sqref="O236 Q236">
    <cfRule type="cellIs" dxfId="1890" priority="2169" operator="equal">
      <formula>0</formula>
    </cfRule>
  </conditionalFormatting>
  <conditionalFormatting sqref="O236 Q236">
    <cfRule type="cellIs" dxfId="1889" priority="2168" operator="greaterThan">
      <formula>1</formula>
    </cfRule>
  </conditionalFormatting>
  <conditionalFormatting sqref="P236">
    <cfRule type="containsBlanks" dxfId="1888" priority="2167">
      <formula>LEN(TRIM(P236))=0</formula>
    </cfRule>
  </conditionalFormatting>
  <conditionalFormatting sqref="P236">
    <cfRule type="cellIs" dxfId="1887" priority="2166" operator="equal">
      <formula>0</formula>
    </cfRule>
  </conditionalFormatting>
  <conditionalFormatting sqref="P236">
    <cfRule type="cellIs" dxfId="1886" priority="2165" operator="greaterThan">
      <formula>1</formula>
    </cfRule>
  </conditionalFormatting>
  <conditionalFormatting sqref="G237:G238">
    <cfRule type="containsBlanks" dxfId="1885" priority="2164">
      <formula>LEN(TRIM(G237))=0</formula>
    </cfRule>
  </conditionalFormatting>
  <conditionalFormatting sqref="G237:G238">
    <cfRule type="cellIs" dxfId="1884" priority="2163" operator="equal">
      <formula>0</formula>
    </cfRule>
  </conditionalFormatting>
  <conditionalFormatting sqref="G237:G238">
    <cfRule type="containsBlanks" priority="2162">
      <formula>LEN(TRIM(G237))=0</formula>
    </cfRule>
  </conditionalFormatting>
  <conditionalFormatting sqref="G237:G238">
    <cfRule type="cellIs" dxfId="1883" priority="2161" operator="equal">
      <formula>"Ø"</formula>
    </cfRule>
  </conditionalFormatting>
  <conditionalFormatting sqref="M237:N238">
    <cfRule type="containsBlanks" dxfId="1882" priority="2156">
      <formula>LEN(TRIM(M237))=0</formula>
    </cfRule>
  </conditionalFormatting>
  <conditionalFormatting sqref="M237:N238">
    <cfRule type="cellIs" dxfId="1881" priority="2155" operator="equal">
      <formula>0</formula>
    </cfRule>
  </conditionalFormatting>
  <conditionalFormatting sqref="M237:N238">
    <cfRule type="cellIs" dxfId="1880" priority="2154" operator="greaterThan">
      <formula>1</formula>
    </cfRule>
  </conditionalFormatting>
  <conditionalFormatting sqref="O237:O238 Q237:Q238">
    <cfRule type="containsBlanks" dxfId="1879" priority="2153">
      <formula>LEN(TRIM(O237))=0</formula>
    </cfRule>
  </conditionalFormatting>
  <conditionalFormatting sqref="O237:O238 Q237:Q238">
    <cfRule type="cellIs" dxfId="1878" priority="2152" operator="equal">
      <formula>0</formula>
    </cfRule>
  </conditionalFormatting>
  <conditionalFormatting sqref="O237:O238 Q237:Q238">
    <cfRule type="cellIs" dxfId="1877" priority="2151" operator="greaterThan">
      <formula>1</formula>
    </cfRule>
  </conditionalFormatting>
  <conditionalFormatting sqref="P238">
    <cfRule type="containsBlanks" dxfId="1876" priority="2150">
      <formula>LEN(TRIM(P238))=0</formula>
    </cfRule>
  </conditionalFormatting>
  <conditionalFormatting sqref="P238">
    <cfRule type="cellIs" dxfId="1875" priority="2149" operator="equal">
      <formula>0</formula>
    </cfRule>
  </conditionalFormatting>
  <conditionalFormatting sqref="P238">
    <cfRule type="cellIs" dxfId="1874" priority="2148" operator="greaterThan">
      <formula>1</formula>
    </cfRule>
  </conditionalFormatting>
  <conditionalFormatting sqref="P237">
    <cfRule type="containsBlanks" dxfId="1873" priority="2147">
      <formula>LEN(TRIM(P237))=0</formula>
    </cfRule>
  </conditionalFormatting>
  <conditionalFormatting sqref="P237">
    <cfRule type="cellIs" dxfId="1872" priority="2146" operator="equal">
      <formula>0</formula>
    </cfRule>
  </conditionalFormatting>
  <conditionalFormatting sqref="P237">
    <cfRule type="cellIs" dxfId="1871" priority="2145" operator="greaterThan">
      <formula>1</formula>
    </cfRule>
  </conditionalFormatting>
  <conditionalFormatting sqref="G239:G241">
    <cfRule type="containsBlanks" dxfId="1870" priority="2144">
      <formula>LEN(TRIM(G239))=0</formula>
    </cfRule>
  </conditionalFormatting>
  <conditionalFormatting sqref="G239:G241">
    <cfRule type="cellIs" dxfId="1869" priority="2143" operator="equal">
      <formula>0</formula>
    </cfRule>
  </conditionalFormatting>
  <conditionalFormatting sqref="G239:G241">
    <cfRule type="containsBlanks" priority="2142">
      <formula>LEN(TRIM(G239))=0</formula>
    </cfRule>
  </conditionalFormatting>
  <conditionalFormatting sqref="G239:G241">
    <cfRule type="cellIs" dxfId="1868" priority="2141" operator="equal">
      <formula>"Ø"</formula>
    </cfRule>
  </conditionalFormatting>
  <conditionalFormatting sqref="M239:N241">
    <cfRule type="containsBlanks" dxfId="1867" priority="2134">
      <formula>LEN(TRIM(M239))=0</formula>
    </cfRule>
  </conditionalFormatting>
  <conditionalFormatting sqref="M239:N241">
    <cfRule type="cellIs" dxfId="1866" priority="2133" operator="equal">
      <formula>0</formula>
    </cfRule>
  </conditionalFormatting>
  <conditionalFormatting sqref="M239:N241">
    <cfRule type="cellIs" dxfId="1865" priority="2132" operator="greaterThan">
      <formula>1</formula>
    </cfRule>
  </conditionalFormatting>
  <conditionalFormatting sqref="O239:O241 Q239:Q241">
    <cfRule type="containsBlanks" dxfId="1864" priority="2131">
      <formula>LEN(TRIM(O239))=0</formula>
    </cfRule>
  </conditionalFormatting>
  <conditionalFormatting sqref="O239:O241 Q239:Q241">
    <cfRule type="cellIs" dxfId="1863" priority="2130" operator="equal">
      <formula>0</formula>
    </cfRule>
  </conditionalFormatting>
  <conditionalFormatting sqref="O239:O241 Q239:Q241">
    <cfRule type="cellIs" dxfId="1862" priority="2129" operator="greaterThan">
      <formula>1</formula>
    </cfRule>
  </conditionalFormatting>
  <conditionalFormatting sqref="P240:P241">
    <cfRule type="containsBlanks" dxfId="1861" priority="2128">
      <formula>LEN(TRIM(P240))=0</formula>
    </cfRule>
  </conditionalFormatting>
  <conditionalFormatting sqref="P240:P241">
    <cfRule type="cellIs" dxfId="1860" priority="2127" operator="equal">
      <formula>0</formula>
    </cfRule>
  </conditionalFormatting>
  <conditionalFormatting sqref="P240:P241">
    <cfRule type="cellIs" dxfId="1859" priority="2126" operator="greaterThan">
      <formula>1</formula>
    </cfRule>
  </conditionalFormatting>
  <conditionalFormatting sqref="P239">
    <cfRule type="containsBlanks" dxfId="1858" priority="2125">
      <formula>LEN(TRIM(P239))=0</formula>
    </cfRule>
  </conditionalFormatting>
  <conditionalFormatting sqref="P239">
    <cfRule type="cellIs" dxfId="1857" priority="2124" operator="equal">
      <formula>0</formula>
    </cfRule>
  </conditionalFormatting>
  <conditionalFormatting sqref="P239">
    <cfRule type="cellIs" dxfId="1856" priority="2123" operator="greaterThan">
      <formula>1</formula>
    </cfRule>
  </conditionalFormatting>
  <conditionalFormatting sqref="G242:G243">
    <cfRule type="containsBlanks" dxfId="1855" priority="2122">
      <formula>LEN(TRIM(G242))=0</formula>
    </cfRule>
  </conditionalFormatting>
  <conditionalFormatting sqref="G242:G243">
    <cfRule type="cellIs" dxfId="1854" priority="2121" operator="equal">
      <formula>0</formula>
    </cfRule>
  </conditionalFormatting>
  <conditionalFormatting sqref="G242:G243">
    <cfRule type="containsBlanks" priority="2120">
      <formula>LEN(TRIM(G242))=0</formula>
    </cfRule>
  </conditionalFormatting>
  <conditionalFormatting sqref="G242:G243">
    <cfRule type="cellIs" dxfId="1853" priority="2119" operator="equal">
      <formula>"Ø"</formula>
    </cfRule>
  </conditionalFormatting>
  <conditionalFormatting sqref="M242:N243">
    <cfRule type="containsBlanks" dxfId="1852" priority="2114">
      <formula>LEN(TRIM(M242))=0</formula>
    </cfRule>
  </conditionalFormatting>
  <conditionalFormatting sqref="M242:N243">
    <cfRule type="cellIs" dxfId="1851" priority="2113" operator="equal">
      <formula>0</formula>
    </cfRule>
  </conditionalFormatting>
  <conditionalFormatting sqref="M242:N243">
    <cfRule type="cellIs" dxfId="1850" priority="2112" operator="greaterThan">
      <formula>1</formula>
    </cfRule>
  </conditionalFormatting>
  <conditionalFormatting sqref="O242:O243 Q242:Q243">
    <cfRule type="containsBlanks" dxfId="1849" priority="2111">
      <formula>LEN(TRIM(O242))=0</formula>
    </cfRule>
  </conditionalFormatting>
  <conditionalFormatting sqref="O242:O243 Q242:Q243">
    <cfRule type="cellIs" dxfId="1848" priority="2110" operator="equal">
      <formula>0</formula>
    </cfRule>
  </conditionalFormatting>
  <conditionalFormatting sqref="O242:O243 Q242:Q243">
    <cfRule type="cellIs" dxfId="1847" priority="2109" operator="greaterThan">
      <formula>1</formula>
    </cfRule>
  </conditionalFormatting>
  <conditionalFormatting sqref="P243">
    <cfRule type="containsBlanks" dxfId="1846" priority="2108">
      <formula>LEN(TRIM(P243))=0</formula>
    </cfRule>
  </conditionalFormatting>
  <conditionalFormatting sqref="P243">
    <cfRule type="cellIs" dxfId="1845" priority="2107" operator="equal">
      <formula>0</formula>
    </cfRule>
  </conditionalFormatting>
  <conditionalFormatting sqref="P243">
    <cfRule type="cellIs" dxfId="1844" priority="2106" operator="greaterThan">
      <formula>1</formula>
    </cfRule>
  </conditionalFormatting>
  <conditionalFormatting sqref="P242">
    <cfRule type="containsBlanks" dxfId="1843" priority="2105">
      <formula>LEN(TRIM(P242))=0</formula>
    </cfRule>
  </conditionalFormatting>
  <conditionalFormatting sqref="P242">
    <cfRule type="cellIs" dxfId="1842" priority="2104" operator="equal">
      <formula>0</formula>
    </cfRule>
  </conditionalFormatting>
  <conditionalFormatting sqref="P242">
    <cfRule type="cellIs" dxfId="1841" priority="2103" operator="greaterThan">
      <formula>1</formula>
    </cfRule>
  </conditionalFormatting>
  <conditionalFormatting sqref="G244:G245">
    <cfRule type="containsBlanks" dxfId="1840" priority="2102">
      <formula>LEN(TRIM(G244))=0</formula>
    </cfRule>
  </conditionalFormatting>
  <conditionalFormatting sqref="G244:G245">
    <cfRule type="cellIs" dxfId="1839" priority="2101" operator="equal">
      <formula>0</formula>
    </cfRule>
  </conditionalFormatting>
  <conditionalFormatting sqref="G244:G245">
    <cfRule type="containsBlanks" priority="2100">
      <formula>LEN(TRIM(G244))=0</formula>
    </cfRule>
  </conditionalFormatting>
  <conditionalFormatting sqref="G244:G245">
    <cfRule type="cellIs" dxfId="1838" priority="2099" operator="equal">
      <formula>"Ø"</formula>
    </cfRule>
  </conditionalFormatting>
  <conditionalFormatting sqref="M244:N245">
    <cfRule type="containsBlanks" dxfId="1837" priority="2094">
      <formula>LEN(TRIM(M244))=0</formula>
    </cfRule>
  </conditionalFormatting>
  <conditionalFormatting sqref="M244:N245">
    <cfRule type="cellIs" dxfId="1836" priority="2093" operator="equal">
      <formula>0</formula>
    </cfRule>
  </conditionalFormatting>
  <conditionalFormatting sqref="M244:N245">
    <cfRule type="cellIs" dxfId="1835" priority="2092" operator="greaterThan">
      <formula>1</formula>
    </cfRule>
  </conditionalFormatting>
  <conditionalFormatting sqref="O244:O245 Q244:Q245">
    <cfRule type="containsBlanks" dxfId="1834" priority="2091">
      <formula>LEN(TRIM(O244))=0</formula>
    </cfRule>
  </conditionalFormatting>
  <conditionalFormatting sqref="O244:O245 Q244:Q245">
    <cfRule type="cellIs" dxfId="1833" priority="2090" operator="equal">
      <formula>0</formula>
    </cfRule>
  </conditionalFormatting>
  <conditionalFormatting sqref="O244:O245 Q244:Q245">
    <cfRule type="cellIs" dxfId="1832" priority="2089" operator="greaterThan">
      <formula>1</formula>
    </cfRule>
  </conditionalFormatting>
  <conditionalFormatting sqref="P245">
    <cfRule type="containsBlanks" dxfId="1831" priority="2088">
      <formula>LEN(TRIM(P245))=0</formula>
    </cfRule>
  </conditionalFormatting>
  <conditionalFormatting sqref="P245">
    <cfRule type="cellIs" dxfId="1830" priority="2087" operator="equal">
      <formula>0</formula>
    </cfRule>
  </conditionalFormatting>
  <conditionalFormatting sqref="P245">
    <cfRule type="cellIs" dxfId="1829" priority="2086" operator="greaterThan">
      <formula>1</formula>
    </cfRule>
  </conditionalFormatting>
  <conditionalFormatting sqref="P244">
    <cfRule type="containsBlanks" dxfId="1828" priority="2085">
      <formula>LEN(TRIM(P244))=0</formula>
    </cfRule>
  </conditionalFormatting>
  <conditionalFormatting sqref="P244">
    <cfRule type="cellIs" dxfId="1827" priority="2084" operator="equal">
      <formula>0</formula>
    </cfRule>
  </conditionalFormatting>
  <conditionalFormatting sqref="P244">
    <cfRule type="cellIs" dxfId="1826" priority="2083" operator="greaterThan">
      <formula>1</formula>
    </cfRule>
  </conditionalFormatting>
  <conditionalFormatting sqref="G246">
    <cfRule type="containsBlanks" dxfId="1825" priority="2082">
      <formula>LEN(TRIM(G246))=0</formula>
    </cfRule>
  </conditionalFormatting>
  <conditionalFormatting sqref="G246">
    <cfRule type="cellIs" dxfId="1824" priority="2081" operator="equal">
      <formula>0</formula>
    </cfRule>
  </conditionalFormatting>
  <conditionalFormatting sqref="G246">
    <cfRule type="containsBlanks" priority="2080">
      <formula>LEN(TRIM(G246))=0</formula>
    </cfRule>
  </conditionalFormatting>
  <conditionalFormatting sqref="G246">
    <cfRule type="cellIs" dxfId="1823" priority="2079" operator="equal">
      <formula>"Ø"</formula>
    </cfRule>
  </conditionalFormatting>
  <conditionalFormatting sqref="M246:N246">
    <cfRule type="containsBlanks" dxfId="1822" priority="2076">
      <formula>LEN(TRIM(M246))=0</formula>
    </cfRule>
  </conditionalFormatting>
  <conditionalFormatting sqref="M246:N246">
    <cfRule type="cellIs" dxfId="1821" priority="2075" operator="equal">
      <formula>0</formula>
    </cfRule>
  </conditionalFormatting>
  <conditionalFormatting sqref="M246:N246">
    <cfRule type="cellIs" dxfId="1820" priority="2074" operator="greaterThan">
      <formula>1</formula>
    </cfRule>
  </conditionalFormatting>
  <conditionalFormatting sqref="O246 Q246">
    <cfRule type="containsBlanks" dxfId="1819" priority="2073">
      <formula>LEN(TRIM(O246))=0</formula>
    </cfRule>
  </conditionalFormatting>
  <conditionalFormatting sqref="O246 Q246">
    <cfRule type="cellIs" dxfId="1818" priority="2072" operator="equal">
      <formula>0</formula>
    </cfRule>
  </conditionalFormatting>
  <conditionalFormatting sqref="O246 Q246">
    <cfRule type="cellIs" dxfId="1817" priority="2071" operator="greaterThan">
      <formula>1</formula>
    </cfRule>
  </conditionalFormatting>
  <conditionalFormatting sqref="P246">
    <cfRule type="containsBlanks" dxfId="1816" priority="2070">
      <formula>LEN(TRIM(P246))=0</formula>
    </cfRule>
  </conditionalFormatting>
  <conditionalFormatting sqref="P246">
    <cfRule type="cellIs" dxfId="1815" priority="2069" operator="equal">
      <formula>0</formula>
    </cfRule>
  </conditionalFormatting>
  <conditionalFormatting sqref="P246">
    <cfRule type="cellIs" dxfId="1814" priority="2068" operator="greaterThan">
      <formula>1</formula>
    </cfRule>
  </conditionalFormatting>
  <conditionalFormatting sqref="G247">
    <cfRule type="containsBlanks" dxfId="1813" priority="2067">
      <formula>LEN(TRIM(G247))=0</formula>
    </cfRule>
  </conditionalFormatting>
  <conditionalFormatting sqref="G247">
    <cfRule type="cellIs" dxfId="1812" priority="2066" operator="equal">
      <formula>0</formula>
    </cfRule>
  </conditionalFormatting>
  <conditionalFormatting sqref="G247">
    <cfRule type="containsBlanks" priority="2065">
      <formula>LEN(TRIM(G247))=0</formula>
    </cfRule>
  </conditionalFormatting>
  <conditionalFormatting sqref="G247">
    <cfRule type="cellIs" dxfId="1811" priority="2064" operator="equal">
      <formula>"Ø"</formula>
    </cfRule>
  </conditionalFormatting>
  <conditionalFormatting sqref="M247:N247">
    <cfRule type="containsBlanks" dxfId="1810" priority="2061">
      <formula>LEN(TRIM(M247))=0</formula>
    </cfRule>
  </conditionalFormatting>
  <conditionalFormatting sqref="M247:N247">
    <cfRule type="cellIs" dxfId="1809" priority="2060" operator="equal">
      <formula>0</formula>
    </cfRule>
  </conditionalFormatting>
  <conditionalFormatting sqref="M247:N247">
    <cfRule type="cellIs" dxfId="1808" priority="2059" operator="greaterThan">
      <formula>1</formula>
    </cfRule>
  </conditionalFormatting>
  <conditionalFormatting sqref="O247 Q247">
    <cfRule type="containsBlanks" dxfId="1807" priority="2058">
      <formula>LEN(TRIM(O247))=0</formula>
    </cfRule>
  </conditionalFormatting>
  <conditionalFormatting sqref="O247 Q247">
    <cfRule type="cellIs" dxfId="1806" priority="2057" operator="equal">
      <formula>0</formula>
    </cfRule>
  </conditionalFormatting>
  <conditionalFormatting sqref="O247 Q247">
    <cfRule type="cellIs" dxfId="1805" priority="2056" operator="greaterThan">
      <formula>1</formula>
    </cfRule>
  </conditionalFormatting>
  <conditionalFormatting sqref="P247">
    <cfRule type="containsBlanks" dxfId="1804" priority="2055">
      <formula>LEN(TRIM(P247))=0</formula>
    </cfRule>
  </conditionalFormatting>
  <conditionalFormatting sqref="P247">
    <cfRule type="cellIs" dxfId="1803" priority="2054" operator="equal">
      <formula>0</formula>
    </cfRule>
  </conditionalFormatting>
  <conditionalFormatting sqref="P247">
    <cfRule type="cellIs" dxfId="1802" priority="2053" operator="greaterThan">
      <formula>1</formula>
    </cfRule>
  </conditionalFormatting>
  <conditionalFormatting sqref="G248:G250">
    <cfRule type="containsBlanks" dxfId="1801" priority="2052">
      <formula>LEN(TRIM(G248))=0</formula>
    </cfRule>
  </conditionalFormatting>
  <conditionalFormatting sqref="G248:G250">
    <cfRule type="cellIs" dxfId="1800" priority="2051" operator="equal">
      <formula>0</formula>
    </cfRule>
  </conditionalFormatting>
  <conditionalFormatting sqref="G248:G250">
    <cfRule type="containsBlanks" priority="2050">
      <formula>LEN(TRIM(G248))=0</formula>
    </cfRule>
  </conditionalFormatting>
  <conditionalFormatting sqref="G248:G250">
    <cfRule type="cellIs" dxfId="1799" priority="2049" operator="equal">
      <formula>"Ø"</formula>
    </cfRule>
  </conditionalFormatting>
  <conditionalFormatting sqref="M248:N250">
    <cfRule type="containsBlanks" dxfId="1798" priority="2042">
      <formula>LEN(TRIM(M248))=0</formula>
    </cfRule>
  </conditionalFormatting>
  <conditionalFormatting sqref="M248:N250">
    <cfRule type="cellIs" dxfId="1797" priority="2041" operator="equal">
      <formula>0</formula>
    </cfRule>
  </conditionalFormatting>
  <conditionalFormatting sqref="M248:N250">
    <cfRule type="cellIs" dxfId="1796" priority="2040" operator="greaterThan">
      <formula>1</formula>
    </cfRule>
  </conditionalFormatting>
  <conditionalFormatting sqref="O248:O250 Q248:Q250">
    <cfRule type="containsBlanks" dxfId="1795" priority="2039">
      <formula>LEN(TRIM(O248))=0</formula>
    </cfRule>
  </conditionalFormatting>
  <conditionalFormatting sqref="O248:O250 Q248:Q250">
    <cfRule type="cellIs" dxfId="1794" priority="2038" operator="equal">
      <formula>0</formula>
    </cfRule>
  </conditionalFormatting>
  <conditionalFormatting sqref="O248:O250 Q248:Q250">
    <cfRule type="cellIs" dxfId="1793" priority="2037" operator="greaterThan">
      <formula>1</formula>
    </cfRule>
  </conditionalFormatting>
  <conditionalFormatting sqref="P249:P250">
    <cfRule type="containsBlanks" dxfId="1792" priority="2036">
      <formula>LEN(TRIM(P249))=0</formula>
    </cfRule>
  </conditionalFormatting>
  <conditionalFormatting sqref="P249:P250">
    <cfRule type="cellIs" dxfId="1791" priority="2035" operator="equal">
      <formula>0</formula>
    </cfRule>
  </conditionalFormatting>
  <conditionalFormatting sqref="P249:P250">
    <cfRule type="cellIs" dxfId="1790" priority="2034" operator="greaterThan">
      <formula>1</formula>
    </cfRule>
  </conditionalFormatting>
  <conditionalFormatting sqref="P248">
    <cfRule type="containsBlanks" dxfId="1789" priority="2033">
      <formula>LEN(TRIM(P248))=0</formula>
    </cfRule>
  </conditionalFormatting>
  <conditionalFormatting sqref="P248">
    <cfRule type="cellIs" dxfId="1788" priority="2032" operator="equal">
      <formula>0</formula>
    </cfRule>
  </conditionalFormatting>
  <conditionalFormatting sqref="P248">
    <cfRule type="cellIs" dxfId="1787" priority="2031" operator="greaterThan">
      <formula>1</formula>
    </cfRule>
  </conditionalFormatting>
  <conditionalFormatting sqref="G251:G253">
    <cfRule type="containsBlanks" dxfId="1786" priority="2030">
      <formula>LEN(TRIM(G251))=0</formula>
    </cfRule>
  </conditionalFormatting>
  <conditionalFormatting sqref="G251:G253">
    <cfRule type="cellIs" dxfId="1785" priority="2029" operator="equal">
      <formula>0</formula>
    </cfRule>
  </conditionalFormatting>
  <conditionalFormatting sqref="G251:G253">
    <cfRule type="containsBlanks" priority="2028">
      <formula>LEN(TRIM(G251))=0</formula>
    </cfRule>
  </conditionalFormatting>
  <conditionalFormatting sqref="G251:G253">
    <cfRule type="cellIs" dxfId="1784" priority="2027" operator="equal">
      <formula>"Ø"</formula>
    </cfRule>
  </conditionalFormatting>
  <conditionalFormatting sqref="M251:N253">
    <cfRule type="containsBlanks" dxfId="1783" priority="2020">
      <formula>LEN(TRIM(M251))=0</formula>
    </cfRule>
  </conditionalFormatting>
  <conditionalFormatting sqref="M251:N253">
    <cfRule type="cellIs" dxfId="1782" priority="2019" operator="equal">
      <formula>0</formula>
    </cfRule>
  </conditionalFormatting>
  <conditionalFormatting sqref="M251:N253">
    <cfRule type="cellIs" dxfId="1781" priority="2018" operator="greaterThan">
      <formula>1</formula>
    </cfRule>
  </conditionalFormatting>
  <conditionalFormatting sqref="O251:O253 Q251:Q253">
    <cfRule type="containsBlanks" dxfId="1780" priority="2017">
      <formula>LEN(TRIM(O251))=0</formula>
    </cfRule>
  </conditionalFormatting>
  <conditionalFormatting sqref="O251:O253 Q251:Q253">
    <cfRule type="cellIs" dxfId="1779" priority="2016" operator="equal">
      <formula>0</formula>
    </cfRule>
  </conditionalFormatting>
  <conditionalFormatting sqref="O251:O253 Q251:Q253">
    <cfRule type="cellIs" dxfId="1778" priority="2015" operator="greaterThan">
      <formula>1</formula>
    </cfRule>
  </conditionalFormatting>
  <conditionalFormatting sqref="P252:P253">
    <cfRule type="containsBlanks" dxfId="1777" priority="2014">
      <formula>LEN(TRIM(P252))=0</formula>
    </cfRule>
  </conditionalFormatting>
  <conditionalFormatting sqref="P252:P253">
    <cfRule type="cellIs" dxfId="1776" priority="2013" operator="equal">
      <formula>0</formula>
    </cfRule>
  </conditionalFormatting>
  <conditionalFormatting sqref="P252:P253">
    <cfRule type="cellIs" dxfId="1775" priority="2012" operator="greaterThan">
      <formula>1</formula>
    </cfRule>
  </conditionalFormatting>
  <conditionalFormatting sqref="P251">
    <cfRule type="containsBlanks" dxfId="1774" priority="2011">
      <formula>LEN(TRIM(P251))=0</formula>
    </cfRule>
  </conditionalFormatting>
  <conditionalFormatting sqref="P251">
    <cfRule type="cellIs" dxfId="1773" priority="2010" operator="equal">
      <formula>0</formula>
    </cfRule>
  </conditionalFormatting>
  <conditionalFormatting sqref="P251">
    <cfRule type="cellIs" dxfId="1772" priority="2009" operator="greaterThan">
      <formula>1</formula>
    </cfRule>
  </conditionalFormatting>
  <conditionalFormatting sqref="G254:G256">
    <cfRule type="containsBlanks" dxfId="1771" priority="2008">
      <formula>LEN(TRIM(G254))=0</formula>
    </cfRule>
  </conditionalFormatting>
  <conditionalFormatting sqref="G254:G256">
    <cfRule type="cellIs" dxfId="1770" priority="2007" operator="equal">
      <formula>0</formula>
    </cfRule>
  </conditionalFormatting>
  <conditionalFormatting sqref="G254:G256">
    <cfRule type="containsBlanks" priority="2006">
      <formula>LEN(TRIM(G254))=0</formula>
    </cfRule>
  </conditionalFormatting>
  <conditionalFormatting sqref="G254:G256">
    <cfRule type="cellIs" dxfId="1769" priority="2005" operator="equal">
      <formula>"Ø"</formula>
    </cfRule>
  </conditionalFormatting>
  <conditionalFormatting sqref="M254:N256">
    <cfRule type="containsBlanks" dxfId="1768" priority="1998">
      <formula>LEN(TRIM(M254))=0</formula>
    </cfRule>
  </conditionalFormatting>
  <conditionalFormatting sqref="M254:N256">
    <cfRule type="cellIs" dxfId="1767" priority="1997" operator="equal">
      <formula>0</formula>
    </cfRule>
  </conditionalFormatting>
  <conditionalFormatting sqref="M254:N256">
    <cfRule type="cellIs" dxfId="1766" priority="1996" operator="greaterThan">
      <formula>1</formula>
    </cfRule>
  </conditionalFormatting>
  <conditionalFormatting sqref="O254:O256 Q254:Q256">
    <cfRule type="containsBlanks" dxfId="1765" priority="1995">
      <formula>LEN(TRIM(O254))=0</formula>
    </cfRule>
  </conditionalFormatting>
  <conditionalFormatting sqref="O254:O256 Q254:Q256">
    <cfRule type="cellIs" dxfId="1764" priority="1994" operator="equal">
      <formula>0</formula>
    </cfRule>
  </conditionalFormatting>
  <conditionalFormatting sqref="O254:O256 Q254:Q256">
    <cfRule type="cellIs" dxfId="1763" priority="1993" operator="greaterThan">
      <formula>1</formula>
    </cfRule>
  </conditionalFormatting>
  <conditionalFormatting sqref="P255:P256">
    <cfRule type="containsBlanks" dxfId="1762" priority="1992">
      <formula>LEN(TRIM(P255))=0</formula>
    </cfRule>
  </conditionalFormatting>
  <conditionalFormatting sqref="P255:P256">
    <cfRule type="cellIs" dxfId="1761" priority="1991" operator="equal">
      <formula>0</formula>
    </cfRule>
  </conditionalFormatting>
  <conditionalFormatting sqref="P255:P256">
    <cfRule type="cellIs" dxfId="1760" priority="1990" operator="greaterThan">
      <formula>1</formula>
    </cfRule>
  </conditionalFormatting>
  <conditionalFormatting sqref="P254">
    <cfRule type="containsBlanks" dxfId="1759" priority="1989">
      <formula>LEN(TRIM(P254))=0</formula>
    </cfRule>
  </conditionalFormatting>
  <conditionalFormatting sqref="P254">
    <cfRule type="cellIs" dxfId="1758" priority="1988" operator="equal">
      <formula>0</formula>
    </cfRule>
  </conditionalFormatting>
  <conditionalFormatting sqref="P254">
    <cfRule type="cellIs" dxfId="1757" priority="1987" operator="greaterThan">
      <formula>1</formula>
    </cfRule>
  </conditionalFormatting>
  <conditionalFormatting sqref="G257:G258">
    <cfRule type="containsBlanks" dxfId="1756" priority="1986">
      <formula>LEN(TRIM(G257))=0</formula>
    </cfRule>
  </conditionalFormatting>
  <conditionalFormatting sqref="G257:G258">
    <cfRule type="cellIs" dxfId="1755" priority="1985" operator="equal">
      <formula>0</formula>
    </cfRule>
  </conditionalFormatting>
  <conditionalFormatting sqref="G257:G258">
    <cfRule type="containsBlanks" priority="1984">
      <formula>LEN(TRIM(G257))=0</formula>
    </cfRule>
  </conditionalFormatting>
  <conditionalFormatting sqref="G257:G258">
    <cfRule type="cellIs" dxfId="1754" priority="1983" operator="equal">
      <formula>"Ø"</formula>
    </cfRule>
  </conditionalFormatting>
  <conditionalFormatting sqref="M257:N258">
    <cfRule type="containsBlanks" dxfId="1753" priority="1978">
      <formula>LEN(TRIM(M257))=0</formula>
    </cfRule>
  </conditionalFormatting>
  <conditionalFormatting sqref="M257:N258">
    <cfRule type="cellIs" dxfId="1752" priority="1977" operator="equal">
      <formula>0</formula>
    </cfRule>
  </conditionalFormatting>
  <conditionalFormatting sqref="M257:N258">
    <cfRule type="cellIs" dxfId="1751" priority="1976" operator="greaterThan">
      <formula>1</formula>
    </cfRule>
  </conditionalFormatting>
  <conditionalFormatting sqref="O257:O258 Q257:Q258">
    <cfRule type="containsBlanks" dxfId="1750" priority="1975">
      <formula>LEN(TRIM(O257))=0</formula>
    </cfRule>
  </conditionalFormatting>
  <conditionalFormatting sqref="O257:O258 Q257:Q258">
    <cfRule type="cellIs" dxfId="1749" priority="1974" operator="equal">
      <formula>0</formula>
    </cfRule>
  </conditionalFormatting>
  <conditionalFormatting sqref="O257:O258 Q257:Q258">
    <cfRule type="cellIs" dxfId="1748" priority="1973" operator="greaterThan">
      <formula>1</formula>
    </cfRule>
  </conditionalFormatting>
  <conditionalFormatting sqref="P258">
    <cfRule type="containsBlanks" dxfId="1747" priority="1972">
      <formula>LEN(TRIM(P258))=0</formula>
    </cfRule>
  </conditionalFormatting>
  <conditionalFormatting sqref="P258">
    <cfRule type="cellIs" dxfId="1746" priority="1971" operator="equal">
      <formula>0</formula>
    </cfRule>
  </conditionalFormatting>
  <conditionalFormatting sqref="P258">
    <cfRule type="cellIs" dxfId="1745" priority="1970" operator="greaterThan">
      <formula>1</formula>
    </cfRule>
  </conditionalFormatting>
  <conditionalFormatting sqref="P257">
    <cfRule type="containsBlanks" dxfId="1744" priority="1969">
      <formula>LEN(TRIM(P257))=0</formula>
    </cfRule>
  </conditionalFormatting>
  <conditionalFormatting sqref="P257">
    <cfRule type="cellIs" dxfId="1743" priority="1968" operator="equal">
      <formula>0</formula>
    </cfRule>
  </conditionalFormatting>
  <conditionalFormatting sqref="P257">
    <cfRule type="cellIs" dxfId="1742" priority="1967" operator="greaterThan">
      <formula>1</formula>
    </cfRule>
  </conditionalFormatting>
  <conditionalFormatting sqref="G259">
    <cfRule type="containsBlanks" dxfId="1741" priority="1966">
      <formula>LEN(TRIM(G259))=0</formula>
    </cfRule>
  </conditionalFormatting>
  <conditionalFormatting sqref="G259">
    <cfRule type="cellIs" dxfId="1740" priority="1965" operator="equal">
      <formula>0</formula>
    </cfRule>
  </conditionalFormatting>
  <conditionalFormatting sqref="G259">
    <cfRule type="containsBlanks" priority="1964">
      <formula>LEN(TRIM(G259))=0</formula>
    </cfRule>
  </conditionalFormatting>
  <conditionalFormatting sqref="G259">
    <cfRule type="cellIs" dxfId="1739" priority="1963" operator="equal">
      <formula>"Ø"</formula>
    </cfRule>
  </conditionalFormatting>
  <conditionalFormatting sqref="M259:N259">
    <cfRule type="containsBlanks" dxfId="1738" priority="1960">
      <formula>LEN(TRIM(M259))=0</formula>
    </cfRule>
  </conditionalFormatting>
  <conditionalFormatting sqref="M259:N259">
    <cfRule type="cellIs" dxfId="1737" priority="1959" operator="equal">
      <formula>0</formula>
    </cfRule>
  </conditionalFormatting>
  <conditionalFormatting sqref="M259:N259">
    <cfRule type="cellIs" dxfId="1736" priority="1958" operator="greaterThan">
      <formula>1</formula>
    </cfRule>
  </conditionalFormatting>
  <conditionalFormatting sqref="O259 Q259">
    <cfRule type="containsBlanks" dxfId="1735" priority="1957">
      <formula>LEN(TRIM(O259))=0</formula>
    </cfRule>
  </conditionalFormatting>
  <conditionalFormatting sqref="O259 Q259">
    <cfRule type="cellIs" dxfId="1734" priority="1956" operator="equal">
      <formula>0</formula>
    </cfRule>
  </conditionalFormatting>
  <conditionalFormatting sqref="O259 Q259">
    <cfRule type="cellIs" dxfId="1733" priority="1955" operator="greaterThan">
      <formula>1</formula>
    </cfRule>
  </conditionalFormatting>
  <conditionalFormatting sqref="P259">
    <cfRule type="containsBlanks" dxfId="1732" priority="1954">
      <formula>LEN(TRIM(P259))=0</formula>
    </cfRule>
  </conditionalFormatting>
  <conditionalFormatting sqref="P259">
    <cfRule type="cellIs" dxfId="1731" priority="1953" operator="equal">
      <formula>0</formula>
    </cfRule>
  </conditionalFormatting>
  <conditionalFormatting sqref="P259">
    <cfRule type="cellIs" dxfId="1730" priority="1952" operator="greaterThan">
      <formula>1</formula>
    </cfRule>
  </conditionalFormatting>
  <conditionalFormatting sqref="G260:G262">
    <cfRule type="containsBlanks" dxfId="1729" priority="1951">
      <formula>LEN(TRIM(G260))=0</formula>
    </cfRule>
  </conditionalFormatting>
  <conditionalFormatting sqref="G260:G262">
    <cfRule type="cellIs" dxfId="1728" priority="1950" operator="equal">
      <formula>0</formula>
    </cfRule>
  </conditionalFormatting>
  <conditionalFormatting sqref="G260:G262">
    <cfRule type="containsBlanks" priority="1949">
      <formula>LEN(TRIM(G260))=0</formula>
    </cfRule>
  </conditionalFormatting>
  <conditionalFormatting sqref="G260:G262">
    <cfRule type="cellIs" dxfId="1727" priority="1948" operator="equal">
      <formula>"Ø"</formula>
    </cfRule>
  </conditionalFormatting>
  <conditionalFormatting sqref="M260:N262">
    <cfRule type="containsBlanks" dxfId="1726" priority="1941">
      <formula>LEN(TRIM(M260))=0</formula>
    </cfRule>
  </conditionalFormatting>
  <conditionalFormatting sqref="M260:N262">
    <cfRule type="cellIs" dxfId="1725" priority="1940" operator="equal">
      <formula>0</formula>
    </cfRule>
  </conditionalFormatting>
  <conditionalFormatting sqref="M260:N262">
    <cfRule type="cellIs" dxfId="1724" priority="1939" operator="greaterThan">
      <formula>1</formula>
    </cfRule>
  </conditionalFormatting>
  <conditionalFormatting sqref="O260:O262 Q260:Q262">
    <cfRule type="containsBlanks" dxfId="1723" priority="1938">
      <formula>LEN(TRIM(O260))=0</formula>
    </cfRule>
  </conditionalFormatting>
  <conditionalFormatting sqref="O260:O262 Q260:Q262">
    <cfRule type="cellIs" dxfId="1722" priority="1937" operator="equal">
      <formula>0</formula>
    </cfRule>
  </conditionalFormatting>
  <conditionalFormatting sqref="O260:O262 Q260:Q262">
    <cfRule type="cellIs" dxfId="1721" priority="1936" operator="greaterThan">
      <formula>1</formula>
    </cfRule>
  </conditionalFormatting>
  <conditionalFormatting sqref="P261:P262">
    <cfRule type="containsBlanks" dxfId="1720" priority="1935">
      <formula>LEN(TRIM(P261))=0</formula>
    </cfRule>
  </conditionalFormatting>
  <conditionalFormatting sqref="P261:P262">
    <cfRule type="cellIs" dxfId="1719" priority="1934" operator="equal">
      <formula>0</formula>
    </cfRule>
  </conditionalFormatting>
  <conditionalFormatting sqref="P261:P262">
    <cfRule type="cellIs" dxfId="1718" priority="1933" operator="greaterThan">
      <formula>1</formula>
    </cfRule>
  </conditionalFormatting>
  <conditionalFormatting sqref="P260">
    <cfRule type="containsBlanks" dxfId="1717" priority="1932">
      <formula>LEN(TRIM(P260))=0</formula>
    </cfRule>
  </conditionalFormatting>
  <conditionalFormatting sqref="P260">
    <cfRule type="cellIs" dxfId="1716" priority="1931" operator="equal">
      <formula>0</formula>
    </cfRule>
  </conditionalFormatting>
  <conditionalFormatting sqref="P260">
    <cfRule type="cellIs" dxfId="1715" priority="1930" operator="greaterThan">
      <formula>1</formula>
    </cfRule>
  </conditionalFormatting>
  <conditionalFormatting sqref="G263:G264">
    <cfRule type="containsBlanks" dxfId="1714" priority="1929">
      <formula>LEN(TRIM(G263))=0</formula>
    </cfRule>
  </conditionalFormatting>
  <conditionalFormatting sqref="G263:G264">
    <cfRule type="cellIs" dxfId="1713" priority="1928" operator="equal">
      <formula>0</formula>
    </cfRule>
  </conditionalFormatting>
  <conditionalFormatting sqref="G263:G264">
    <cfRule type="containsBlanks" priority="1927">
      <formula>LEN(TRIM(G263))=0</formula>
    </cfRule>
  </conditionalFormatting>
  <conditionalFormatting sqref="G263:G264">
    <cfRule type="cellIs" dxfId="1712" priority="1926" operator="equal">
      <formula>"Ø"</formula>
    </cfRule>
  </conditionalFormatting>
  <conditionalFormatting sqref="M263:N264">
    <cfRule type="containsBlanks" dxfId="1711" priority="1921">
      <formula>LEN(TRIM(M263))=0</formula>
    </cfRule>
  </conditionalFormatting>
  <conditionalFormatting sqref="M263:N264">
    <cfRule type="cellIs" dxfId="1710" priority="1920" operator="equal">
      <formula>0</formula>
    </cfRule>
  </conditionalFormatting>
  <conditionalFormatting sqref="M263:N264">
    <cfRule type="cellIs" dxfId="1709" priority="1919" operator="greaterThan">
      <formula>1</formula>
    </cfRule>
  </conditionalFormatting>
  <conditionalFormatting sqref="O263:O264 Q263:Q264">
    <cfRule type="containsBlanks" dxfId="1708" priority="1918">
      <formula>LEN(TRIM(O263))=0</formula>
    </cfRule>
  </conditionalFormatting>
  <conditionalFormatting sqref="O263:O264 Q263:Q264">
    <cfRule type="cellIs" dxfId="1707" priority="1917" operator="equal">
      <formula>0</formula>
    </cfRule>
  </conditionalFormatting>
  <conditionalFormatting sqref="O263:O264 Q263:Q264">
    <cfRule type="cellIs" dxfId="1706" priority="1916" operator="greaterThan">
      <formula>1</formula>
    </cfRule>
  </conditionalFormatting>
  <conditionalFormatting sqref="P264">
    <cfRule type="containsBlanks" dxfId="1705" priority="1915">
      <formula>LEN(TRIM(P264))=0</formula>
    </cfRule>
  </conditionalFormatting>
  <conditionalFormatting sqref="P264">
    <cfRule type="cellIs" dxfId="1704" priority="1914" operator="equal">
      <formula>0</formula>
    </cfRule>
  </conditionalFormatting>
  <conditionalFormatting sqref="P264">
    <cfRule type="cellIs" dxfId="1703" priority="1913" operator="greaterThan">
      <formula>1</formula>
    </cfRule>
  </conditionalFormatting>
  <conditionalFormatting sqref="P263">
    <cfRule type="containsBlanks" dxfId="1702" priority="1912">
      <formula>LEN(TRIM(P263))=0</formula>
    </cfRule>
  </conditionalFormatting>
  <conditionalFormatting sqref="P263">
    <cfRule type="cellIs" dxfId="1701" priority="1911" operator="equal">
      <formula>0</formula>
    </cfRule>
  </conditionalFormatting>
  <conditionalFormatting sqref="P263">
    <cfRule type="cellIs" dxfId="1700" priority="1910" operator="greaterThan">
      <formula>1</formula>
    </cfRule>
  </conditionalFormatting>
  <conditionalFormatting sqref="G265:G267">
    <cfRule type="containsBlanks" dxfId="1699" priority="1909">
      <formula>LEN(TRIM(G265))=0</formula>
    </cfRule>
  </conditionalFormatting>
  <conditionalFormatting sqref="G265:G267">
    <cfRule type="cellIs" dxfId="1698" priority="1908" operator="equal">
      <formula>0</formula>
    </cfRule>
  </conditionalFormatting>
  <conditionalFormatting sqref="G265:G267">
    <cfRule type="containsBlanks" priority="1907">
      <formula>LEN(TRIM(G265))=0</formula>
    </cfRule>
  </conditionalFormatting>
  <conditionalFormatting sqref="G265:G267">
    <cfRule type="cellIs" dxfId="1697" priority="1906" operator="equal">
      <formula>"Ø"</formula>
    </cfRule>
  </conditionalFormatting>
  <conditionalFormatting sqref="M265:N267">
    <cfRule type="containsBlanks" dxfId="1696" priority="1899">
      <formula>LEN(TRIM(M265))=0</formula>
    </cfRule>
  </conditionalFormatting>
  <conditionalFormatting sqref="M265:N267">
    <cfRule type="cellIs" dxfId="1695" priority="1898" operator="equal">
      <formula>0</formula>
    </cfRule>
  </conditionalFormatting>
  <conditionalFormatting sqref="M265:N267">
    <cfRule type="cellIs" dxfId="1694" priority="1897" operator="greaterThan">
      <formula>1</formula>
    </cfRule>
  </conditionalFormatting>
  <conditionalFormatting sqref="O265:O267 Q265:Q267">
    <cfRule type="containsBlanks" dxfId="1693" priority="1896">
      <formula>LEN(TRIM(O265))=0</formula>
    </cfRule>
  </conditionalFormatting>
  <conditionalFormatting sqref="O265:O267 Q265:Q267">
    <cfRule type="cellIs" dxfId="1692" priority="1895" operator="equal">
      <formula>0</formula>
    </cfRule>
  </conditionalFormatting>
  <conditionalFormatting sqref="O265:O267 Q265:Q267">
    <cfRule type="cellIs" dxfId="1691" priority="1894" operator="greaterThan">
      <formula>1</formula>
    </cfRule>
  </conditionalFormatting>
  <conditionalFormatting sqref="P266:P267">
    <cfRule type="containsBlanks" dxfId="1690" priority="1893">
      <formula>LEN(TRIM(P266))=0</formula>
    </cfRule>
  </conditionalFormatting>
  <conditionalFormatting sqref="P266:P267">
    <cfRule type="cellIs" dxfId="1689" priority="1892" operator="equal">
      <formula>0</formula>
    </cfRule>
  </conditionalFormatting>
  <conditionalFormatting sqref="P266:P267">
    <cfRule type="cellIs" dxfId="1688" priority="1891" operator="greaterThan">
      <formula>1</formula>
    </cfRule>
  </conditionalFormatting>
  <conditionalFormatting sqref="P265">
    <cfRule type="containsBlanks" dxfId="1687" priority="1890">
      <formula>LEN(TRIM(P265))=0</formula>
    </cfRule>
  </conditionalFormatting>
  <conditionalFormatting sqref="P265">
    <cfRule type="cellIs" dxfId="1686" priority="1889" operator="equal">
      <formula>0</formula>
    </cfRule>
  </conditionalFormatting>
  <conditionalFormatting sqref="P265">
    <cfRule type="cellIs" dxfId="1685" priority="1888" operator="greaterThan">
      <formula>1</formula>
    </cfRule>
  </conditionalFormatting>
  <conditionalFormatting sqref="G268:G270">
    <cfRule type="containsBlanks" dxfId="1684" priority="1887">
      <formula>LEN(TRIM(G268))=0</formula>
    </cfRule>
  </conditionalFormatting>
  <conditionalFormatting sqref="G268:G270">
    <cfRule type="cellIs" dxfId="1683" priority="1886" operator="equal">
      <formula>0</formula>
    </cfRule>
  </conditionalFormatting>
  <conditionalFormatting sqref="G268:G270">
    <cfRule type="containsBlanks" priority="1885">
      <formula>LEN(TRIM(G268))=0</formula>
    </cfRule>
  </conditionalFormatting>
  <conditionalFormatting sqref="G268:G270">
    <cfRule type="cellIs" dxfId="1682" priority="1884" operator="equal">
      <formula>"Ø"</formula>
    </cfRule>
  </conditionalFormatting>
  <conditionalFormatting sqref="M268:N270">
    <cfRule type="containsBlanks" dxfId="1681" priority="1877">
      <formula>LEN(TRIM(M268))=0</formula>
    </cfRule>
  </conditionalFormatting>
  <conditionalFormatting sqref="M268:N270">
    <cfRule type="cellIs" dxfId="1680" priority="1876" operator="equal">
      <formula>0</formula>
    </cfRule>
  </conditionalFormatting>
  <conditionalFormatting sqref="M268:N270">
    <cfRule type="cellIs" dxfId="1679" priority="1875" operator="greaterThan">
      <formula>1</formula>
    </cfRule>
  </conditionalFormatting>
  <conditionalFormatting sqref="O268:O270 Q268:Q270">
    <cfRule type="containsBlanks" dxfId="1678" priority="1874">
      <formula>LEN(TRIM(O268))=0</formula>
    </cfRule>
  </conditionalFormatting>
  <conditionalFormatting sqref="O268:O270 Q268:Q270">
    <cfRule type="cellIs" dxfId="1677" priority="1873" operator="equal">
      <formula>0</formula>
    </cfRule>
  </conditionalFormatting>
  <conditionalFormatting sqref="O268:O270 Q268:Q270">
    <cfRule type="cellIs" dxfId="1676" priority="1872" operator="greaterThan">
      <formula>1</formula>
    </cfRule>
  </conditionalFormatting>
  <conditionalFormatting sqref="P269:P270">
    <cfRule type="containsBlanks" dxfId="1675" priority="1871">
      <formula>LEN(TRIM(P269))=0</formula>
    </cfRule>
  </conditionalFormatting>
  <conditionalFormatting sqref="P269:P270">
    <cfRule type="cellIs" dxfId="1674" priority="1870" operator="equal">
      <formula>0</formula>
    </cfRule>
  </conditionalFormatting>
  <conditionalFormatting sqref="P269:P270">
    <cfRule type="cellIs" dxfId="1673" priority="1869" operator="greaterThan">
      <formula>1</formula>
    </cfRule>
  </conditionalFormatting>
  <conditionalFormatting sqref="P268">
    <cfRule type="containsBlanks" dxfId="1672" priority="1868">
      <formula>LEN(TRIM(P268))=0</formula>
    </cfRule>
  </conditionalFormatting>
  <conditionalFormatting sqref="P268">
    <cfRule type="cellIs" dxfId="1671" priority="1867" operator="equal">
      <formula>0</formula>
    </cfRule>
  </conditionalFormatting>
  <conditionalFormatting sqref="P268">
    <cfRule type="cellIs" dxfId="1670" priority="1866" operator="greaterThan">
      <formula>1</formula>
    </cfRule>
  </conditionalFormatting>
  <conditionalFormatting sqref="G271:G273">
    <cfRule type="containsBlanks" dxfId="1669" priority="1865">
      <formula>LEN(TRIM(G271))=0</formula>
    </cfRule>
  </conditionalFormatting>
  <conditionalFormatting sqref="G271:G273">
    <cfRule type="cellIs" dxfId="1668" priority="1864" operator="equal">
      <formula>0</formula>
    </cfRule>
  </conditionalFormatting>
  <conditionalFormatting sqref="G271:G273">
    <cfRule type="containsBlanks" priority="1863">
      <formula>LEN(TRIM(G271))=0</formula>
    </cfRule>
  </conditionalFormatting>
  <conditionalFormatting sqref="G271:G273">
    <cfRule type="cellIs" dxfId="1667" priority="1862" operator="equal">
      <formula>"Ø"</formula>
    </cfRule>
  </conditionalFormatting>
  <conditionalFormatting sqref="M271:N273">
    <cfRule type="containsBlanks" dxfId="1666" priority="1855">
      <formula>LEN(TRIM(M271))=0</formula>
    </cfRule>
  </conditionalFormatting>
  <conditionalFormatting sqref="M271:N273">
    <cfRule type="cellIs" dxfId="1665" priority="1854" operator="equal">
      <formula>0</formula>
    </cfRule>
  </conditionalFormatting>
  <conditionalFormatting sqref="M271:N273">
    <cfRule type="cellIs" dxfId="1664" priority="1853" operator="greaterThan">
      <formula>1</formula>
    </cfRule>
  </conditionalFormatting>
  <conditionalFormatting sqref="O271:O273 Q271:Q273">
    <cfRule type="containsBlanks" dxfId="1663" priority="1852">
      <formula>LEN(TRIM(O271))=0</formula>
    </cfRule>
  </conditionalFormatting>
  <conditionalFormatting sqref="O271:O273 Q271:Q273">
    <cfRule type="cellIs" dxfId="1662" priority="1851" operator="equal">
      <formula>0</formula>
    </cfRule>
  </conditionalFormatting>
  <conditionalFormatting sqref="O271:O273 Q271:Q273">
    <cfRule type="cellIs" dxfId="1661" priority="1850" operator="greaterThan">
      <formula>1</formula>
    </cfRule>
  </conditionalFormatting>
  <conditionalFormatting sqref="P272:P273">
    <cfRule type="containsBlanks" dxfId="1660" priority="1849">
      <formula>LEN(TRIM(P272))=0</formula>
    </cfRule>
  </conditionalFormatting>
  <conditionalFormatting sqref="P272:P273">
    <cfRule type="cellIs" dxfId="1659" priority="1848" operator="equal">
      <formula>0</formula>
    </cfRule>
  </conditionalFormatting>
  <conditionalFormatting sqref="P272:P273">
    <cfRule type="cellIs" dxfId="1658" priority="1847" operator="greaterThan">
      <formula>1</formula>
    </cfRule>
  </conditionalFormatting>
  <conditionalFormatting sqref="P271">
    <cfRule type="containsBlanks" dxfId="1657" priority="1846">
      <formula>LEN(TRIM(P271))=0</formula>
    </cfRule>
  </conditionalFormatting>
  <conditionalFormatting sqref="P271">
    <cfRule type="cellIs" dxfId="1656" priority="1845" operator="equal">
      <formula>0</formula>
    </cfRule>
  </conditionalFormatting>
  <conditionalFormatting sqref="P271">
    <cfRule type="cellIs" dxfId="1655" priority="1844" operator="greaterThan">
      <formula>1</formula>
    </cfRule>
  </conditionalFormatting>
  <conditionalFormatting sqref="G274">
    <cfRule type="containsBlanks" dxfId="1654" priority="1843">
      <formula>LEN(TRIM(G274))=0</formula>
    </cfRule>
  </conditionalFormatting>
  <conditionalFormatting sqref="G274">
    <cfRule type="cellIs" dxfId="1653" priority="1842" operator="equal">
      <formula>0</formula>
    </cfRule>
  </conditionalFormatting>
  <conditionalFormatting sqref="G274">
    <cfRule type="containsBlanks" priority="1841">
      <formula>LEN(TRIM(G274))=0</formula>
    </cfRule>
  </conditionalFormatting>
  <conditionalFormatting sqref="G274">
    <cfRule type="cellIs" dxfId="1652" priority="1840" operator="equal">
      <formula>"Ø"</formula>
    </cfRule>
  </conditionalFormatting>
  <conditionalFormatting sqref="M274:N274">
    <cfRule type="containsBlanks" dxfId="1651" priority="1837">
      <formula>LEN(TRIM(M274))=0</formula>
    </cfRule>
  </conditionalFormatting>
  <conditionalFormatting sqref="M274:N274">
    <cfRule type="cellIs" dxfId="1650" priority="1836" operator="equal">
      <formula>0</formula>
    </cfRule>
  </conditionalFormatting>
  <conditionalFormatting sqref="M274:N274">
    <cfRule type="cellIs" dxfId="1649" priority="1835" operator="greaterThan">
      <formula>1</formula>
    </cfRule>
  </conditionalFormatting>
  <conditionalFormatting sqref="O274 Q274">
    <cfRule type="containsBlanks" dxfId="1648" priority="1834">
      <formula>LEN(TRIM(O274))=0</formula>
    </cfRule>
  </conditionalFormatting>
  <conditionalFormatting sqref="O274 Q274">
    <cfRule type="cellIs" dxfId="1647" priority="1833" operator="equal">
      <formula>0</formula>
    </cfRule>
  </conditionalFormatting>
  <conditionalFormatting sqref="O274 Q274">
    <cfRule type="cellIs" dxfId="1646" priority="1832" operator="greaterThan">
      <formula>1</formula>
    </cfRule>
  </conditionalFormatting>
  <conditionalFormatting sqref="P274">
    <cfRule type="containsBlanks" dxfId="1645" priority="1831">
      <formula>LEN(TRIM(P274))=0</formula>
    </cfRule>
  </conditionalFormatting>
  <conditionalFormatting sqref="P274">
    <cfRule type="cellIs" dxfId="1644" priority="1830" operator="equal">
      <formula>0</formula>
    </cfRule>
  </conditionalFormatting>
  <conditionalFormatting sqref="P274">
    <cfRule type="cellIs" dxfId="1643" priority="1829" operator="greaterThan">
      <formula>1</formula>
    </cfRule>
  </conditionalFormatting>
  <conditionalFormatting sqref="G275">
    <cfRule type="containsBlanks" dxfId="1642" priority="1828">
      <formula>LEN(TRIM(G275))=0</formula>
    </cfRule>
  </conditionalFormatting>
  <conditionalFormatting sqref="G275">
    <cfRule type="cellIs" dxfId="1641" priority="1827" operator="equal">
      <formula>0</formula>
    </cfRule>
  </conditionalFormatting>
  <conditionalFormatting sqref="G275">
    <cfRule type="containsBlanks" priority="1826">
      <formula>LEN(TRIM(G275))=0</formula>
    </cfRule>
  </conditionalFormatting>
  <conditionalFormatting sqref="G275">
    <cfRule type="cellIs" dxfId="1640" priority="1825" operator="equal">
      <formula>"Ø"</formula>
    </cfRule>
  </conditionalFormatting>
  <conditionalFormatting sqref="M275:N275">
    <cfRule type="containsBlanks" dxfId="1639" priority="1822">
      <formula>LEN(TRIM(M275))=0</formula>
    </cfRule>
  </conditionalFormatting>
  <conditionalFormatting sqref="M275:N275">
    <cfRule type="cellIs" dxfId="1638" priority="1821" operator="equal">
      <formula>0</formula>
    </cfRule>
  </conditionalFormatting>
  <conditionalFormatting sqref="M275:N275">
    <cfRule type="cellIs" dxfId="1637" priority="1820" operator="greaterThan">
      <formula>1</formula>
    </cfRule>
  </conditionalFormatting>
  <conditionalFormatting sqref="O275 Q275">
    <cfRule type="containsBlanks" dxfId="1636" priority="1819">
      <formula>LEN(TRIM(O275))=0</formula>
    </cfRule>
  </conditionalFormatting>
  <conditionalFormatting sqref="O275 Q275">
    <cfRule type="cellIs" dxfId="1635" priority="1818" operator="equal">
      <formula>0</formula>
    </cfRule>
  </conditionalFormatting>
  <conditionalFormatting sqref="O275 Q275">
    <cfRule type="cellIs" dxfId="1634" priority="1817" operator="greaterThan">
      <formula>1</formula>
    </cfRule>
  </conditionalFormatting>
  <conditionalFormatting sqref="P275">
    <cfRule type="containsBlanks" dxfId="1633" priority="1816">
      <formula>LEN(TRIM(P275))=0</formula>
    </cfRule>
  </conditionalFormatting>
  <conditionalFormatting sqref="P275">
    <cfRule type="cellIs" dxfId="1632" priority="1815" operator="equal">
      <formula>0</formula>
    </cfRule>
  </conditionalFormatting>
  <conditionalFormatting sqref="P275">
    <cfRule type="cellIs" dxfId="1631" priority="1814" operator="greaterThan">
      <formula>1</formula>
    </cfRule>
  </conditionalFormatting>
  <conditionalFormatting sqref="G276:G278">
    <cfRule type="containsBlanks" dxfId="1630" priority="1813">
      <formula>LEN(TRIM(G276))=0</formula>
    </cfRule>
  </conditionalFormatting>
  <conditionalFormatting sqref="G276:G278">
    <cfRule type="cellIs" dxfId="1629" priority="1812" operator="equal">
      <formula>0</formula>
    </cfRule>
  </conditionalFormatting>
  <conditionalFormatting sqref="G276:G278">
    <cfRule type="containsBlanks" priority="1811">
      <formula>LEN(TRIM(G276))=0</formula>
    </cfRule>
  </conditionalFormatting>
  <conditionalFormatting sqref="G276:G278">
    <cfRule type="cellIs" dxfId="1628" priority="1810" operator="equal">
      <formula>"Ø"</formula>
    </cfRule>
  </conditionalFormatting>
  <conditionalFormatting sqref="M276:N278">
    <cfRule type="containsBlanks" dxfId="1627" priority="1803">
      <formula>LEN(TRIM(M276))=0</formula>
    </cfRule>
  </conditionalFormatting>
  <conditionalFormatting sqref="M276:N278">
    <cfRule type="cellIs" dxfId="1626" priority="1802" operator="equal">
      <formula>0</formula>
    </cfRule>
  </conditionalFormatting>
  <conditionalFormatting sqref="M276:N278">
    <cfRule type="cellIs" dxfId="1625" priority="1801" operator="greaterThan">
      <formula>1</formula>
    </cfRule>
  </conditionalFormatting>
  <conditionalFormatting sqref="O276:O278 Q276:Q278">
    <cfRule type="containsBlanks" dxfId="1624" priority="1800">
      <formula>LEN(TRIM(O276))=0</formula>
    </cfRule>
  </conditionalFormatting>
  <conditionalFormatting sqref="O276:O278 Q276:Q278">
    <cfRule type="cellIs" dxfId="1623" priority="1799" operator="equal">
      <formula>0</formula>
    </cfRule>
  </conditionalFormatting>
  <conditionalFormatting sqref="O276:O278 Q276:Q278">
    <cfRule type="cellIs" dxfId="1622" priority="1798" operator="greaterThan">
      <formula>1</formula>
    </cfRule>
  </conditionalFormatting>
  <conditionalFormatting sqref="P277:P278">
    <cfRule type="containsBlanks" dxfId="1621" priority="1797">
      <formula>LEN(TRIM(P277))=0</formula>
    </cfRule>
  </conditionalFormatting>
  <conditionalFormatting sqref="P277:P278">
    <cfRule type="cellIs" dxfId="1620" priority="1796" operator="equal">
      <formula>0</formula>
    </cfRule>
  </conditionalFormatting>
  <conditionalFormatting sqref="P277:P278">
    <cfRule type="cellIs" dxfId="1619" priority="1795" operator="greaterThan">
      <formula>1</formula>
    </cfRule>
  </conditionalFormatting>
  <conditionalFormatting sqref="P276">
    <cfRule type="containsBlanks" dxfId="1618" priority="1794">
      <formula>LEN(TRIM(P276))=0</formula>
    </cfRule>
  </conditionalFormatting>
  <conditionalFormatting sqref="P276">
    <cfRule type="cellIs" dxfId="1617" priority="1793" operator="equal">
      <formula>0</formula>
    </cfRule>
  </conditionalFormatting>
  <conditionalFormatting sqref="P276">
    <cfRule type="cellIs" dxfId="1616" priority="1792" operator="greaterThan">
      <formula>1</formula>
    </cfRule>
  </conditionalFormatting>
  <conditionalFormatting sqref="G279:G280">
    <cfRule type="containsBlanks" dxfId="1615" priority="1791">
      <formula>LEN(TRIM(G279))=0</formula>
    </cfRule>
  </conditionalFormatting>
  <conditionalFormatting sqref="G279:G280">
    <cfRule type="cellIs" dxfId="1614" priority="1790" operator="equal">
      <formula>0</formula>
    </cfRule>
  </conditionalFormatting>
  <conditionalFormatting sqref="G279:G280">
    <cfRule type="containsBlanks" priority="1789">
      <formula>LEN(TRIM(G279))=0</formula>
    </cfRule>
  </conditionalFormatting>
  <conditionalFormatting sqref="G279:G280">
    <cfRule type="cellIs" dxfId="1613" priority="1788" operator="equal">
      <formula>"Ø"</formula>
    </cfRule>
  </conditionalFormatting>
  <conditionalFormatting sqref="M279:N280">
    <cfRule type="containsBlanks" dxfId="1612" priority="1783">
      <formula>LEN(TRIM(M279))=0</formula>
    </cfRule>
  </conditionalFormatting>
  <conditionalFormatting sqref="M279:N280">
    <cfRule type="cellIs" dxfId="1611" priority="1782" operator="equal">
      <formula>0</formula>
    </cfRule>
  </conditionalFormatting>
  <conditionalFormatting sqref="M279:N280">
    <cfRule type="cellIs" dxfId="1610" priority="1781" operator="greaterThan">
      <formula>1</formula>
    </cfRule>
  </conditionalFormatting>
  <conditionalFormatting sqref="O279:O280 Q279:Q280">
    <cfRule type="containsBlanks" dxfId="1609" priority="1780">
      <formula>LEN(TRIM(O279))=0</formula>
    </cfRule>
  </conditionalFormatting>
  <conditionalFormatting sqref="O279:O280 Q279:Q280">
    <cfRule type="cellIs" dxfId="1608" priority="1779" operator="equal">
      <formula>0</formula>
    </cfRule>
  </conditionalFormatting>
  <conditionalFormatting sqref="O279:O280 Q279:Q280">
    <cfRule type="cellIs" dxfId="1607" priority="1778" operator="greaterThan">
      <formula>1</formula>
    </cfRule>
  </conditionalFormatting>
  <conditionalFormatting sqref="P279:P280">
    <cfRule type="containsBlanks" dxfId="1606" priority="1777">
      <formula>LEN(TRIM(P279))=0</formula>
    </cfRule>
  </conditionalFormatting>
  <conditionalFormatting sqref="P279:P280">
    <cfRule type="cellIs" dxfId="1605" priority="1776" operator="equal">
      <formula>0</formula>
    </cfRule>
  </conditionalFormatting>
  <conditionalFormatting sqref="P279:P280">
    <cfRule type="cellIs" dxfId="1604" priority="1775" operator="greaterThan">
      <formula>1</formula>
    </cfRule>
  </conditionalFormatting>
  <conditionalFormatting sqref="G281:G283">
    <cfRule type="containsBlanks" dxfId="1603" priority="1774">
      <formula>LEN(TRIM(G281))=0</formula>
    </cfRule>
  </conditionalFormatting>
  <conditionalFormatting sqref="G281:G283">
    <cfRule type="cellIs" dxfId="1602" priority="1773" operator="equal">
      <formula>0</formula>
    </cfRule>
  </conditionalFormatting>
  <conditionalFormatting sqref="G281:G283">
    <cfRule type="containsBlanks" priority="1772">
      <formula>LEN(TRIM(G281))=0</formula>
    </cfRule>
  </conditionalFormatting>
  <conditionalFormatting sqref="G281:G283">
    <cfRule type="cellIs" dxfId="1601" priority="1771" operator="equal">
      <formula>"Ø"</formula>
    </cfRule>
  </conditionalFormatting>
  <conditionalFormatting sqref="M281:N283">
    <cfRule type="containsBlanks" dxfId="1600" priority="1764">
      <formula>LEN(TRIM(M281))=0</formula>
    </cfRule>
  </conditionalFormatting>
  <conditionalFormatting sqref="M281:N283">
    <cfRule type="cellIs" dxfId="1599" priority="1763" operator="equal">
      <formula>0</formula>
    </cfRule>
  </conditionalFormatting>
  <conditionalFormatting sqref="M281:N283">
    <cfRule type="cellIs" dxfId="1598" priority="1762" operator="greaterThan">
      <formula>1</formula>
    </cfRule>
  </conditionalFormatting>
  <conditionalFormatting sqref="O281:O283 Q281:Q283">
    <cfRule type="containsBlanks" dxfId="1597" priority="1761">
      <formula>LEN(TRIM(O281))=0</formula>
    </cfRule>
  </conditionalFormatting>
  <conditionalFormatting sqref="O281:O283 Q281:Q283">
    <cfRule type="cellIs" dxfId="1596" priority="1760" operator="equal">
      <formula>0</formula>
    </cfRule>
  </conditionalFormatting>
  <conditionalFormatting sqref="O281:O283 Q281:Q283">
    <cfRule type="cellIs" dxfId="1595" priority="1759" operator="greaterThan">
      <formula>1</formula>
    </cfRule>
  </conditionalFormatting>
  <conditionalFormatting sqref="P281:P283">
    <cfRule type="containsBlanks" dxfId="1594" priority="1758">
      <formula>LEN(TRIM(P281))=0</formula>
    </cfRule>
  </conditionalFormatting>
  <conditionalFormatting sqref="P281:P283">
    <cfRule type="cellIs" dxfId="1593" priority="1757" operator="equal">
      <formula>0</formula>
    </cfRule>
  </conditionalFormatting>
  <conditionalFormatting sqref="P281:P283">
    <cfRule type="cellIs" dxfId="1592" priority="1756" operator="greaterThan">
      <formula>1</formula>
    </cfRule>
  </conditionalFormatting>
  <conditionalFormatting sqref="G284:G285">
    <cfRule type="containsBlanks" dxfId="1591" priority="1755">
      <formula>LEN(TRIM(G284))=0</formula>
    </cfRule>
  </conditionalFormatting>
  <conditionalFormatting sqref="G284:G285">
    <cfRule type="cellIs" dxfId="1590" priority="1754" operator="equal">
      <formula>0</formula>
    </cfRule>
  </conditionalFormatting>
  <conditionalFormatting sqref="G284:G285">
    <cfRule type="containsBlanks" priority="1753">
      <formula>LEN(TRIM(G284))=0</formula>
    </cfRule>
  </conditionalFormatting>
  <conditionalFormatting sqref="G284:G285">
    <cfRule type="cellIs" dxfId="1589" priority="1752" operator="equal">
      <formula>"Ø"</formula>
    </cfRule>
  </conditionalFormatting>
  <conditionalFormatting sqref="M284:N285">
    <cfRule type="containsBlanks" dxfId="1588" priority="1747">
      <formula>LEN(TRIM(M284))=0</formula>
    </cfRule>
  </conditionalFormatting>
  <conditionalFormatting sqref="M284:N285">
    <cfRule type="cellIs" dxfId="1587" priority="1746" operator="equal">
      <formula>0</formula>
    </cfRule>
  </conditionalFormatting>
  <conditionalFormatting sqref="M284:N285">
    <cfRule type="cellIs" dxfId="1586" priority="1745" operator="greaterThan">
      <formula>1</formula>
    </cfRule>
  </conditionalFormatting>
  <conditionalFormatting sqref="O284:O285 Q284:Q285">
    <cfRule type="containsBlanks" dxfId="1585" priority="1744">
      <formula>LEN(TRIM(O284))=0</formula>
    </cfRule>
  </conditionalFormatting>
  <conditionalFormatting sqref="O284:O285 Q284:Q285">
    <cfRule type="cellIs" dxfId="1584" priority="1743" operator="equal">
      <formula>0</formula>
    </cfRule>
  </conditionalFormatting>
  <conditionalFormatting sqref="O284:O285 Q284:Q285">
    <cfRule type="cellIs" dxfId="1583" priority="1742" operator="greaterThan">
      <formula>1</formula>
    </cfRule>
  </conditionalFormatting>
  <conditionalFormatting sqref="P285">
    <cfRule type="containsBlanks" dxfId="1582" priority="1741">
      <formula>LEN(TRIM(P285))=0</formula>
    </cfRule>
  </conditionalFormatting>
  <conditionalFormatting sqref="P285">
    <cfRule type="cellIs" dxfId="1581" priority="1740" operator="equal">
      <formula>0</formula>
    </cfRule>
  </conditionalFormatting>
  <conditionalFormatting sqref="P285">
    <cfRule type="cellIs" dxfId="1580" priority="1739" operator="greaterThan">
      <formula>1</formula>
    </cfRule>
  </conditionalFormatting>
  <conditionalFormatting sqref="P284">
    <cfRule type="containsBlanks" dxfId="1579" priority="1738">
      <formula>LEN(TRIM(P284))=0</formula>
    </cfRule>
  </conditionalFormatting>
  <conditionalFormatting sqref="P284">
    <cfRule type="cellIs" dxfId="1578" priority="1737" operator="equal">
      <formula>0</formula>
    </cfRule>
  </conditionalFormatting>
  <conditionalFormatting sqref="P284">
    <cfRule type="cellIs" dxfId="1577" priority="1736" operator="greaterThan">
      <formula>1</formula>
    </cfRule>
  </conditionalFormatting>
  <conditionalFormatting sqref="G286:G287">
    <cfRule type="containsBlanks" dxfId="1576" priority="1735">
      <formula>LEN(TRIM(G286))=0</formula>
    </cfRule>
  </conditionalFormatting>
  <conditionalFormatting sqref="G286:G287">
    <cfRule type="cellIs" dxfId="1575" priority="1734" operator="equal">
      <formula>0</formula>
    </cfRule>
  </conditionalFormatting>
  <conditionalFormatting sqref="G286:G287">
    <cfRule type="containsBlanks" priority="1733">
      <formula>LEN(TRIM(G286))=0</formula>
    </cfRule>
  </conditionalFormatting>
  <conditionalFormatting sqref="G286:G287">
    <cfRule type="cellIs" dxfId="1574" priority="1732" operator="equal">
      <formula>"Ø"</formula>
    </cfRule>
  </conditionalFormatting>
  <conditionalFormatting sqref="M286:N287">
    <cfRule type="containsBlanks" dxfId="1573" priority="1727">
      <formula>LEN(TRIM(M286))=0</formula>
    </cfRule>
  </conditionalFormatting>
  <conditionalFormatting sqref="M286:N287">
    <cfRule type="cellIs" dxfId="1572" priority="1726" operator="equal">
      <formula>0</formula>
    </cfRule>
  </conditionalFormatting>
  <conditionalFormatting sqref="M286:N287">
    <cfRule type="cellIs" dxfId="1571" priority="1725" operator="greaterThan">
      <formula>1</formula>
    </cfRule>
  </conditionalFormatting>
  <conditionalFormatting sqref="O286:O287 Q286:Q287">
    <cfRule type="containsBlanks" dxfId="1570" priority="1724">
      <formula>LEN(TRIM(O286))=0</formula>
    </cfRule>
  </conditionalFormatting>
  <conditionalFormatting sqref="O286:O287 Q286:Q287">
    <cfRule type="cellIs" dxfId="1569" priority="1723" operator="equal">
      <formula>0</formula>
    </cfRule>
  </conditionalFormatting>
  <conditionalFormatting sqref="O286:O287 Q286:Q287">
    <cfRule type="cellIs" dxfId="1568" priority="1722" operator="greaterThan">
      <formula>1</formula>
    </cfRule>
  </conditionalFormatting>
  <conditionalFormatting sqref="P287">
    <cfRule type="containsBlanks" dxfId="1567" priority="1721">
      <formula>LEN(TRIM(P287))=0</formula>
    </cfRule>
  </conditionalFormatting>
  <conditionalFormatting sqref="P287">
    <cfRule type="cellIs" dxfId="1566" priority="1720" operator="equal">
      <formula>0</formula>
    </cfRule>
  </conditionalFormatting>
  <conditionalFormatting sqref="P287">
    <cfRule type="cellIs" dxfId="1565" priority="1719" operator="greaterThan">
      <formula>1</formula>
    </cfRule>
  </conditionalFormatting>
  <conditionalFormatting sqref="P286">
    <cfRule type="containsBlanks" dxfId="1564" priority="1718">
      <formula>LEN(TRIM(P286))=0</formula>
    </cfRule>
  </conditionalFormatting>
  <conditionalFormatting sqref="P286">
    <cfRule type="cellIs" dxfId="1563" priority="1717" operator="equal">
      <formula>0</formula>
    </cfRule>
  </conditionalFormatting>
  <conditionalFormatting sqref="P286">
    <cfRule type="cellIs" dxfId="1562" priority="1716" operator="greaterThan">
      <formula>1</formula>
    </cfRule>
  </conditionalFormatting>
  <conditionalFormatting sqref="G288:G290">
    <cfRule type="containsBlanks" dxfId="1561" priority="1715">
      <formula>LEN(TRIM(G288))=0</formula>
    </cfRule>
  </conditionalFormatting>
  <conditionalFormatting sqref="G288:G290">
    <cfRule type="cellIs" dxfId="1560" priority="1714" operator="equal">
      <formula>0</formula>
    </cfRule>
  </conditionalFormatting>
  <conditionalFormatting sqref="G288:G290">
    <cfRule type="containsBlanks" priority="1713">
      <formula>LEN(TRIM(G288))=0</formula>
    </cfRule>
  </conditionalFormatting>
  <conditionalFormatting sqref="G288:G290">
    <cfRule type="cellIs" dxfId="1559" priority="1712" operator="equal">
      <formula>"Ø"</formula>
    </cfRule>
  </conditionalFormatting>
  <conditionalFormatting sqref="M288:N290">
    <cfRule type="containsBlanks" dxfId="1558" priority="1705">
      <formula>LEN(TRIM(M288))=0</formula>
    </cfRule>
  </conditionalFormatting>
  <conditionalFormatting sqref="M288:N290">
    <cfRule type="cellIs" dxfId="1557" priority="1704" operator="equal">
      <formula>0</formula>
    </cfRule>
  </conditionalFormatting>
  <conditionalFormatting sqref="M288:N290">
    <cfRule type="cellIs" dxfId="1556" priority="1703" operator="greaterThan">
      <formula>1</formula>
    </cfRule>
  </conditionalFormatting>
  <conditionalFormatting sqref="O288:O290 Q288:Q290">
    <cfRule type="containsBlanks" dxfId="1555" priority="1702">
      <formula>LEN(TRIM(O288))=0</formula>
    </cfRule>
  </conditionalFormatting>
  <conditionalFormatting sqref="O288:O290 Q288:Q290">
    <cfRule type="cellIs" dxfId="1554" priority="1701" operator="equal">
      <formula>0</formula>
    </cfRule>
  </conditionalFormatting>
  <conditionalFormatting sqref="O288:O290 Q288:Q290">
    <cfRule type="cellIs" dxfId="1553" priority="1700" operator="greaterThan">
      <formula>1</formula>
    </cfRule>
  </conditionalFormatting>
  <conditionalFormatting sqref="P289:P290">
    <cfRule type="containsBlanks" dxfId="1552" priority="1699">
      <formula>LEN(TRIM(P289))=0</formula>
    </cfRule>
  </conditionalFormatting>
  <conditionalFormatting sqref="P289:P290">
    <cfRule type="cellIs" dxfId="1551" priority="1698" operator="equal">
      <formula>0</formula>
    </cfRule>
  </conditionalFormatting>
  <conditionalFormatting sqref="P289:P290">
    <cfRule type="cellIs" dxfId="1550" priority="1697" operator="greaterThan">
      <formula>1</formula>
    </cfRule>
  </conditionalFormatting>
  <conditionalFormatting sqref="P288">
    <cfRule type="containsBlanks" dxfId="1549" priority="1696">
      <formula>LEN(TRIM(P288))=0</formula>
    </cfRule>
  </conditionalFormatting>
  <conditionalFormatting sqref="P288">
    <cfRule type="cellIs" dxfId="1548" priority="1695" operator="equal">
      <formula>0</formula>
    </cfRule>
  </conditionalFormatting>
  <conditionalFormatting sqref="P288">
    <cfRule type="cellIs" dxfId="1547" priority="1694" operator="greaterThan">
      <formula>1</formula>
    </cfRule>
  </conditionalFormatting>
  <conditionalFormatting sqref="G291:G293">
    <cfRule type="containsBlanks" dxfId="1546" priority="1693">
      <formula>LEN(TRIM(G291))=0</formula>
    </cfRule>
  </conditionalFormatting>
  <conditionalFormatting sqref="G291:G293">
    <cfRule type="cellIs" dxfId="1545" priority="1692" operator="equal">
      <formula>0</formula>
    </cfRule>
  </conditionalFormatting>
  <conditionalFormatting sqref="G291:G293">
    <cfRule type="containsBlanks" priority="1691">
      <formula>LEN(TRIM(G291))=0</formula>
    </cfRule>
  </conditionalFormatting>
  <conditionalFormatting sqref="G291:G293">
    <cfRule type="cellIs" dxfId="1544" priority="1690" operator="equal">
      <formula>"Ø"</formula>
    </cfRule>
  </conditionalFormatting>
  <conditionalFormatting sqref="M291:N293">
    <cfRule type="containsBlanks" dxfId="1543" priority="1683">
      <formula>LEN(TRIM(M291))=0</formula>
    </cfRule>
  </conditionalFormatting>
  <conditionalFormatting sqref="M291:N293">
    <cfRule type="cellIs" dxfId="1542" priority="1682" operator="equal">
      <formula>0</formula>
    </cfRule>
  </conditionalFormatting>
  <conditionalFormatting sqref="M291:N293">
    <cfRule type="cellIs" dxfId="1541" priority="1681" operator="greaterThan">
      <formula>1</formula>
    </cfRule>
  </conditionalFormatting>
  <conditionalFormatting sqref="O291:O293 Q291:Q293">
    <cfRule type="containsBlanks" dxfId="1540" priority="1680">
      <formula>LEN(TRIM(O291))=0</formula>
    </cfRule>
  </conditionalFormatting>
  <conditionalFormatting sqref="O291:O293 Q291:Q293">
    <cfRule type="cellIs" dxfId="1539" priority="1679" operator="equal">
      <formula>0</formula>
    </cfRule>
  </conditionalFormatting>
  <conditionalFormatting sqref="O291:O293 Q291:Q293">
    <cfRule type="cellIs" dxfId="1538" priority="1678" operator="greaterThan">
      <formula>1</formula>
    </cfRule>
  </conditionalFormatting>
  <conditionalFormatting sqref="P292:P293">
    <cfRule type="containsBlanks" dxfId="1537" priority="1677">
      <formula>LEN(TRIM(P292))=0</formula>
    </cfRule>
  </conditionalFormatting>
  <conditionalFormatting sqref="P292:P293">
    <cfRule type="cellIs" dxfId="1536" priority="1676" operator="equal">
      <formula>0</formula>
    </cfRule>
  </conditionalFormatting>
  <conditionalFormatting sqref="P292:P293">
    <cfRule type="cellIs" dxfId="1535" priority="1675" operator="greaterThan">
      <formula>1</formula>
    </cfRule>
  </conditionalFormatting>
  <conditionalFormatting sqref="P291">
    <cfRule type="containsBlanks" dxfId="1534" priority="1674">
      <formula>LEN(TRIM(P291))=0</formula>
    </cfRule>
  </conditionalFormatting>
  <conditionalFormatting sqref="P291">
    <cfRule type="cellIs" dxfId="1533" priority="1673" operator="equal">
      <formula>0</formula>
    </cfRule>
  </conditionalFormatting>
  <conditionalFormatting sqref="P291">
    <cfRule type="cellIs" dxfId="1532" priority="1672" operator="greaterThan">
      <formula>1</formula>
    </cfRule>
  </conditionalFormatting>
  <conditionalFormatting sqref="B3">
    <cfRule type="containsText" dxfId="1531" priority="1652" operator="containsText" text="scan">
      <formula>NOT(ISERROR(SEARCH("scan",B3)))</formula>
    </cfRule>
    <cfRule type="beginsWith" dxfId="1530" priority="1653" operator="beginsWith" text="2x ■">
      <formula>LEFT(B3,LEN("2x ■"))="2x ■"</formula>
    </cfRule>
    <cfRule type="beginsWith" dxfId="1529" priority="1654" operator="beginsWith" text="1x ■">
      <formula>LEFT(B3,LEN("1x ■"))="1x ■"</formula>
    </cfRule>
    <cfRule type="containsText" dxfId="1528" priority="1655" stopIfTrue="1" operator="containsText" text="slecht">
      <formula>NOT(ISERROR(SEARCH("slecht",B3)))</formula>
    </cfRule>
    <cfRule type="containsText" dxfId="1527" priority="1656" operator="containsText" text="P.">
      <formula>NOT(ISERROR(SEARCH("P.",B3)))</formula>
    </cfRule>
    <cfRule type="containsText" dxfId="1526" priority="1657" operator="containsText" text="ander">
      <formula>NOT(ISERROR(SEARCH("ander",B3)))</formula>
    </cfRule>
    <cfRule type="containsBlanks" priority="1658">
      <formula>LEN(TRIM(B3))=0</formula>
    </cfRule>
    <cfRule type="cellIs" dxfId="1525" priority="1659" operator="equal">
      <formula>0</formula>
    </cfRule>
    <cfRule type="containsBlanks" dxfId="1524" priority="1660">
      <formula>LEN(TRIM(B3))=0</formula>
    </cfRule>
  </conditionalFormatting>
  <conditionalFormatting sqref="D8:E293">
    <cfRule type="cellIs" dxfId="1523" priority="1661" operator="equal">
      <formula>0</formula>
    </cfRule>
    <cfRule type="containsBlanks" dxfId="1522" priority="1662">
      <formula>LEN(TRIM(D8))=0</formula>
    </cfRule>
  </conditionalFormatting>
  <conditionalFormatting sqref="B6:Q6">
    <cfRule type="cellIs" dxfId="1521" priority="1639" operator="greaterThan">
      <formula>1</formula>
    </cfRule>
    <cfRule type="cellIs" dxfId="1520" priority="1640" operator="equal">
      <formula>0</formula>
    </cfRule>
    <cfRule type="containsBlanks" dxfId="1519" priority="1641">
      <formula>LEN(TRIM(B6))=0</formula>
    </cfRule>
  </conditionalFormatting>
  <conditionalFormatting sqref="B7:F7">
    <cfRule type="cellIs" dxfId="1518" priority="1633" operator="greaterThan">
      <formula>1</formula>
    </cfRule>
    <cfRule type="cellIs" dxfId="1517" priority="1634" operator="equal">
      <formula>0</formula>
    </cfRule>
    <cfRule type="containsBlanks" dxfId="1516" priority="1635">
      <formula>LEN(TRIM(B7))=0</formula>
    </cfRule>
  </conditionalFormatting>
  <conditionalFormatting sqref="F297">
    <cfRule type="containsText" dxfId="1515" priority="1624" operator="containsText" text="scan">
      <formula>NOT(ISERROR(SEARCH("scan",F297)))</formula>
    </cfRule>
    <cfRule type="beginsWith" dxfId="1514" priority="1625" operator="beginsWith" text="2x ■">
      <formula>LEFT(F297,LEN("2x ■"))="2x ■"</formula>
    </cfRule>
    <cfRule type="beginsWith" dxfId="1513" priority="1626" operator="beginsWith" text="1x ■">
      <formula>LEFT(F297,LEN("1x ■"))="1x ■"</formula>
    </cfRule>
    <cfRule type="containsText" dxfId="1512" priority="1627" stopIfTrue="1" operator="containsText" text="slecht">
      <formula>NOT(ISERROR(SEARCH("slecht",F297)))</formula>
    </cfRule>
    <cfRule type="containsText" dxfId="1511" priority="1628" operator="containsText" text="P.">
      <formula>NOT(ISERROR(SEARCH("P.",F297)))</formula>
    </cfRule>
    <cfRule type="containsText" dxfId="1510" priority="1629" operator="containsText" text="ander">
      <formula>NOT(ISERROR(SEARCH("ander",F297)))</formula>
    </cfRule>
    <cfRule type="containsBlanks" priority="1630">
      <formula>LEN(TRIM(F297))=0</formula>
    </cfRule>
    <cfRule type="cellIs" dxfId="1509" priority="1631" operator="equal">
      <formula>0</formula>
    </cfRule>
    <cfRule type="containsBlanks" dxfId="1508" priority="1632">
      <formula>LEN(TRIM(F297))=0</formula>
    </cfRule>
  </conditionalFormatting>
  <conditionalFormatting sqref="I298:I327">
    <cfRule type="cellIs" dxfId="1507" priority="1622" operator="equal">
      <formula>"?►"</formula>
    </cfRule>
    <cfRule type="colorScale" priority="1623">
      <colorScale>
        <cfvo type="min"/>
        <cfvo type="max"/>
        <color rgb="FFFF7128"/>
        <color theme="0" tint="-4.9989318521683403E-2"/>
      </colorScale>
    </cfRule>
  </conditionalFormatting>
  <conditionalFormatting sqref="L298:L327">
    <cfRule type="containsText" dxfId="1506" priority="1612" operator="containsText" text="?sony?">
      <formula>NOT(ISERROR(SEARCH("?sony?",L298)))</formula>
    </cfRule>
    <cfRule type="containsText" dxfId="1505" priority="1613" stopIfTrue="1" operator="containsText" text="?scan?">
      <formula>NOT(ISERROR(SEARCH("?scan?",L298)))</formula>
    </cfRule>
    <cfRule type="containsBlanks" priority="1614">
      <formula>LEN(TRIM(L298))=0</formula>
    </cfRule>
    <cfRule type="containsText" dxfId="1504" priority="1615" operator="containsText" text="scan">
      <formula>NOT(ISERROR(SEARCH("scan",L298)))</formula>
    </cfRule>
    <cfRule type="beginsWith" dxfId="1503" priority="1616" operator="beginsWith" text="2x ■">
      <formula>LEFT(L298,LEN("2x ■"))="2x ■"</formula>
    </cfRule>
    <cfRule type="beginsWith" dxfId="1502" priority="1617" operator="beginsWith" text="1x ■">
      <formula>LEFT(L298,LEN("1x ■"))="1x ■"</formula>
    </cfRule>
    <cfRule type="containsText" dxfId="1501" priority="1618" stopIfTrue="1" operator="containsText" text="slecht">
      <formula>NOT(ISERROR(SEARCH("slecht",L298)))</formula>
    </cfRule>
    <cfRule type="containsText" dxfId="1500" priority="1619" operator="containsText" text="P.">
      <formula>NOT(ISERROR(SEARCH("P.",L298)))</formula>
    </cfRule>
    <cfRule type="containsText" dxfId="1499" priority="1620" operator="containsText" text="ander">
      <formula>NOT(ISERROR(SEARCH("ander",L298)))</formula>
    </cfRule>
    <cfRule type="cellIs" dxfId="1498" priority="1621" stopIfTrue="1" operator="equal">
      <formula>0</formula>
    </cfRule>
  </conditionalFormatting>
  <conditionalFormatting sqref="L298:L327">
    <cfRule type="cellIs" dxfId="1497" priority="1611" operator="equal">
      <formula>0</formula>
    </cfRule>
  </conditionalFormatting>
  <conditionalFormatting sqref="G298:G299">
    <cfRule type="containsBlanks" dxfId="1496" priority="1610">
      <formula>LEN(TRIM(G298))=0</formula>
    </cfRule>
  </conditionalFormatting>
  <conditionalFormatting sqref="G298:G299">
    <cfRule type="cellIs" dxfId="1495" priority="1609" operator="equal">
      <formula>0</formula>
    </cfRule>
  </conditionalFormatting>
  <conditionalFormatting sqref="G298:G299">
    <cfRule type="containsBlanks" priority="1608">
      <formula>LEN(TRIM(G298))=0</formula>
    </cfRule>
  </conditionalFormatting>
  <conditionalFormatting sqref="G298:G299">
    <cfRule type="cellIs" dxfId="1494" priority="1607" operator="equal">
      <formula>"Ø"</formula>
    </cfRule>
  </conditionalFormatting>
  <conditionalFormatting sqref="M298:N299">
    <cfRule type="containsBlanks" dxfId="1493" priority="1606">
      <formula>LEN(TRIM(M298))=0</formula>
    </cfRule>
  </conditionalFormatting>
  <conditionalFormatting sqref="M298:N299">
    <cfRule type="cellIs" dxfId="1492" priority="1605" operator="equal">
      <formula>0</formula>
    </cfRule>
  </conditionalFormatting>
  <conditionalFormatting sqref="M298:N299">
    <cfRule type="cellIs" dxfId="1491" priority="1604" operator="greaterThan">
      <formula>1</formula>
    </cfRule>
  </conditionalFormatting>
  <conditionalFormatting sqref="O298:Q299">
    <cfRule type="containsBlanks" dxfId="1490" priority="1603">
      <formula>LEN(TRIM(O298))=0</formula>
    </cfRule>
  </conditionalFormatting>
  <conditionalFormatting sqref="O298:Q299">
    <cfRule type="cellIs" dxfId="1489" priority="1602" operator="equal">
      <formula>0</formula>
    </cfRule>
  </conditionalFormatting>
  <conditionalFormatting sqref="O298:Q299">
    <cfRule type="cellIs" dxfId="1488" priority="1601" operator="greaterThan">
      <formula>1</formula>
    </cfRule>
  </conditionalFormatting>
  <conditionalFormatting sqref="G300:G302">
    <cfRule type="containsBlanks" dxfId="1487" priority="1600">
      <formula>LEN(TRIM(G300))=0</formula>
    </cfRule>
  </conditionalFormatting>
  <conditionalFormatting sqref="G300:G302">
    <cfRule type="cellIs" dxfId="1486" priority="1599" operator="equal">
      <formula>0</formula>
    </cfRule>
  </conditionalFormatting>
  <conditionalFormatting sqref="G300:G302">
    <cfRule type="containsBlanks" priority="1598">
      <formula>LEN(TRIM(G300))=0</formula>
    </cfRule>
  </conditionalFormatting>
  <conditionalFormatting sqref="G300:G302">
    <cfRule type="cellIs" dxfId="1485" priority="1597" operator="equal">
      <formula>"Ø"</formula>
    </cfRule>
  </conditionalFormatting>
  <conditionalFormatting sqref="M300:N302">
    <cfRule type="containsBlanks" dxfId="1484" priority="1596">
      <formula>LEN(TRIM(M300))=0</formula>
    </cfRule>
  </conditionalFormatting>
  <conditionalFormatting sqref="M300:N302">
    <cfRule type="cellIs" dxfId="1483" priority="1595" operator="equal">
      <formula>0</formula>
    </cfRule>
  </conditionalFormatting>
  <conditionalFormatting sqref="M300:N302">
    <cfRule type="cellIs" dxfId="1482" priority="1594" operator="greaterThan">
      <formula>1</formula>
    </cfRule>
  </conditionalFormatting>
  <conditionalFormatting sqref="O301:Q302 O300 Q300">
    <cfRule type="containsBlanks" dxfId="1481" priority="1593">
      <formula>LEN(TRIM(O300))=0</formula>
    </cfRule>
  </conditionalFormatting>
  <conditionalFormatting sqref="O301:Q302 O300 Q300">
    <cfRule type="cellIs" dxfId="1480" priority="1592" operator="equal">
      <formula>0</formula>
    </cfRule>
  </conditionalFormatting>
  <conditionalFormatting sqref="O301:Q302 O300 Q300">
    <cfRule type="cellIs" dxfId="1479" priority="1591" operator="greaterThan">
      <formula>1</formula>
    </cfRule>
  </conditionalFormatting>
  <conditionalFormatting sqref="P300">
    <cfRule type="containsBlanks" dxfId="1478" priority="1590">
      <formula>LEN(TRIM(P300))=0</formula>
    </cfRule>
  </conditionalFormatting>
  <conditionalFormatting sqref="P300">
    <cfRule type="cellIs" dxfId="1477" priority="1589" operator="equal">
      <formula>0</formula>
    </cfRule>
  </conditionalFormatting>
  <conditionalFormatting sqref="P300">
    <cfRule type="cellIs" dxfId="1476" priority="1588" operator="greaterThan">
      <formula>1</formula>
    </cfRule>
  </conditionalFormatting>
  <conditionalFormatting sqref="G303:G304">
    <cfRule type="containsBlanks" dxfId="1475" priority="1587">
      <formula>LEN(TRIM(G303))=0</formula>
    </cfRule>
  </conditionalFormatting>
  <conditionalFormatting sqref="G303:G304">
    <cfRule type="cellIs" dxfId="1474" priority="1586" operator="equal">
      <formula>0</formula>
    </cfRule>
  </conditionalFormatting>
  <conditionalFormatting sqref="G303:G304">
    <cfRule type="containsBlanks" priority="1585">
      <formula>LEN(TRIM(G303))=0</formula>
    </cfRule>
  </conditionalFormatting>
  <conditionalFormatting sqref="G303:G304">
    <cfRule type="cellIs" dxfId="1473" priority="1584" operator="equal">
      <formula>"Ø"</formula>
    </cfRule>
  </conditionalFormatting>
  <conditionalFormatting sqref="M303:N304">
    <cfRule type="containsBlanks" dxfId="1472" priority="1583">
      <formula>LEN(TRIM(M303))=0</formula>
    </cfRule>
  </conditionalFormatting>
  <conditionalFormatting sqref="M303:N304">
    <cfRule type="cellIs" dxfId="1471" priority="1582" operator="equal">
      <formula>0</formula>
    </cfRule>
  </conditionalFormatting>
  <conditionalFormatting sqref="M303:N304">
    <cfRule type="cellIs" dxfId="1470" priority="1581" operator="greaterThan">
      <formula>1</formula>
    </cfRule>
  </conditionalFormatting>
  <conditionalFormatting sqref="O304:Q304 O303 Q303">
    <cfRule type="containsBlanks" dxfId="1469" priority="1580">
      <formula>LEN(TRIM(O303))=0</formula>
    </cfRule>
  </conditionalFormatting>
  <conditionalFormatting sqref="O304:Q304 O303 Q303">
    <cfRule type="cellIs" dxfId="1468" priority="1579" operator="equal">
      <formula>0</formula>
    </cfRule>
  </conditionalFormatting>
  <conditionalFormatting sqref="O304:Q304 O303 Q303">
    <cfRule type="cellIs" dxfId="1467" priority="1578" operator="greaterThan">
      <formula>1</formula>
    </cfRule>
  </conditionalFormatting>
  <conditionalFormatting sqref="P303">
    <cfRule type="containsBlanks" dxfId="1466" priority="1577">
      <formula>LEN(TRIM(P303))=0</formula>
    </cfRule>
  </conditionalFormatting>
  <conditionalFormatting sqref="P303">
    <cfRule type="cellIs" dxfId="1465" priority="1576" operator="equal">
      <formula>0</formula>
    </cfRule>
  </conditionalFormatting>
  <conditionalFormatting sqref="P303">
    <cfRule type="cellIs" dxfId="1464" priority="1575" operator="greaterThan">
      <formula>1</formula>
    </cfRule>
  </conditionalFormatting>
  <conditionalFormatting sqref="D298:E327">
    <cfRule type="cellIs" dxfId="1463" priority="1573" operator="equal">
      <formula>0</formula>
    </cfRule>
    <cfRule type="containsBlanks" dxfId="1462" priority="1574">
      <formula>LEN(TRIM(D298))=0</formula>
    </cfRule>
  </conditionalFormatting>
  <conditionalFormatting sqref="G305:G306">
    <cfRule type="containsBlanks" dxfId="1461" priority="1572">
      <formula>LEN(TRIM(G305))=0</formula>
    </cfRule>
  </conditionalFormatting>
  <conditionalFormatting sqref="G305:G306">
    <cfRule type="cellIs" dxfId="1460" priority="1571" operator="equal">
      <formula>0</formula>
    </cfRule>
  </conditionalFormatting>
  <conditionalFormatting sqref="G305:G306">
    <cfRule type="containsBlanks" priority="1570">
      <formula>LEN(TRIM(G305))=0</formula>
    </cfRule>
  </conditionalFormatting>
  <conditionalFormatting sqref="G305:G306">
    <cfRule type="cellIs" dxfId="1459" priority="1569" operator="equal">
      <formula>"Ø"</formula>
    </cfRule>
  </conditionalFormatting>
  <conditionalFormatting sqref="M305:N306">
    <cfRule type="containsBlanks" dxfId="1458" priority="1568">
      <formula>LEN(TRIM(M305))=0</formula>
    </cfRule>
  </conditionalFormatting>
  <conditionalFormatting sqref="M305:N306">
    <cfRule type="cellIs" dxfId="1457" priority="1567" operator="equal">
      <formula>0</formula>
    </cfRule>
  </conditionalFormatting>
  <conditionalFormatting sqref="M305:N306">
    <cfRule type="cellIs" dxfId="1456" priority="1566" operator="greaterThan">
      <formula>1</formula>
    </cfRule>
  </conditionalFormatting>
  <conditionalFormatting sqref="O305:O306 Q305:Q306">
    <cfRule type="containsBlanks" dxfId="1455" priority="1565">
      <formula>LEN(TRIM(O305))=0</formula>
    </cfRule>
  </conditionalFormatting>
  <conditionalFormatting sqref="O305:O306 Q305:Q306">
    <cfRule type="cellIs" dxfId="1454" priority="1564" operator="equal">
      <formula>0</formula>
    </cfRule>
  </conditionalFormatting>
  <conditionalFormatting sqref="O305:O306 Q305:Q306">
    <cfRule type="cellIs" dxfId="1453" priority="1563" operator="greaterThan">
      <formula>1</formula>
    </cfRule>
  </conditionalFormatting>
  <conditionalFormatting sqref="P305:P306">
    <cfRule type="containsBlanks" dxfId="1452" priority="1562">
      <formula>LEN(TRIM(P305))=0</formula>
    </cfRule>
  </conditionalFormatting>
  <conditionalFormatting sqref="P305:P306">
    <cfRule type="cellIs" dxfId="1451" priority="1561" operator="equal">
      <formula>0</formula>
    </cfRule>
  </conditionalFormatting>
  <conditionalFormatting sqref="P305:P306">
    <cfRule type="cellIs" dxfId="1450" priority="1560" operator="greaterThan">
      <formula>1</formula>
    </cfRule>
  </conditionalFormatting>
  <conditionalFormatting sqref="G307:G309">
    <cfRule type="containsBlanks" dxfId="1449" priority="1559">
      <formula>LEN(TRIM(G307))=0</formula>
    </cfRule>
  </conditionalFormatting>
  <conditionalFormatting sqref="G307:G309">
    <cfRule type="cellIs" dxfId="1448" priority="1558" operator="equal">
      <formula>0</formula>
    </cfRule>
  </conditionalFormatting>
  <conditionalFormatting sqref="G307:G309">
    <cfRule type="containsBlanks" priority="1557">
      <formula>LEN(TRIM(G307))=0</formula>
    </cfRule>
  </conditionalFormatting>
  <conditionalFormatting sqref="G307:G309">
    <cfRule type="cellIs" dxfId="1447" priority="1556" operator="equal">
      <formula>"Ø"</formula>
    </cfRule>
  </conditionalFormatting>
  <conditionalFormatting sqref="M307:N309">
    <cfRule type="containsBlanks" dxfId="1446" priority="1555">
      <formula>LEN(TRIM(M307))=0</formula>
    </cfRule>
  </conditionalFormatting>
  <conditionalFormatting sqref="M307:N309">
    <cfRule type="cellIs" dxfId="1445" priority="1554" operator="equal">
      <formula>0</formula>
    </cfRule>
  </conditionalFormatting>
  <conditionalFormatting sqref="M307:N309">
    <cfRule type="cellIs" dxfId="1444" priority="1553" operator="greaterThan">
      <formula>1</formula>
    </cfRule>
  </conditionalFormatting>
  <conditionalFormatting sqref="O307:O309 Q307:Q309">
    <cfRule type="containsBlanks" dxfId="1443" priority="1552">
      <formula>LEN(TRIM(O307))=0</formula>
    </cfRule>
  </conditionalFormatting>
  <conditionalFormatting sqref="O307:O309 Q307:Q309">
    <cfRule type="cellIs" dxfId="1442" priority="1551" operator="equal">
      <formula>0</formula>
    </cfRule>
  </conditionalFormatting>
  <conditionalFormatting sqref="O307:O309 Q307:Q309">
    <cfRule type="cellIs" dxfId="1441" priority="1550" operator="greaterThan">
      <formula>1</formula>
    </cfRule>
  </conditionalFormatting>
  <conditionalFormatting sqref="P308:P309">
    <cfRule type="containsBlanks" dxfId="1440" priority="1549">
      <formula>LEN(TRIM(P308))=0</formula>
    </cfRule>
  </conditionalFormatting>
  <conditionalFormatting sqref="P308:P309">
    <cfRule type="cellIs" dxfId="1439" priority="1548" operator="equal">
      <formula>0</formula>
    </cfRule>
  </conditionalFormatting>
  <conditionalFormatting sqref="P308:P309">
    <cfRule type="cellIs" dxfId="1438" priority="1547" operator="greaterThan">
      <formula>1</formula>
    </cfRule>
  </conditionalFormatting>
  <conditionalFormatting sqref="P307">
    <cfRule type="containsBlanks" dxfId="1437" priority="1546">
      <formula>LEN(TRIM(P307))=0</formula>
    </cfRule>
  </conditionalFormatting>
  <conditionalFormatting sqref="P307">
    <cfRule type="cellIs" dxfId="1436" priority="1545" operator="equal">
      <formula>0</formula>
    </cfRule>
  </conditionalFormatting>
  <conditionalFormatting sqref="P307">
    <cfRule type="cellIs" dxfId="1435" priority="1544" operator="greaterThan">
      <formula>1</formula>
    </cfRule>
  </conditionalFormatting>
  <conditionalFormatting sqref="G310:G312">
    <cfRule type="containsBlanks" dxfId="1434" priority="1543">
      <formula>LEN(TRIM(G310))=0</formula>
    </cfRule>
  </conditionalFormatting>
  <conditionalFormatting sqref="G310:G312">
    <cfRule type="cellIs" dxfId="1433" priority="1542" operator="equal">
      <formula>0</formula>
    </cfRule>
  </conditionalFormatting>
  <conditionalFormatting sqref="G310:G312">
    <cfRule type="containsBlanks" priority="1541">
      <formula>LEN(TRIM(G310))=0</formula>
    </cfRule>
  </conditionalFormatting>
  <conditionalFormatting sqref="G310:G312">
    <cfRule type="cellIs" dxfId="1432" priority="1540" operator="equal">
      <formula>"Ø"</formula>
    </cfRule>
  </conditionalFormatting>
  <conditionalFormatting sqref="M310:N312">
    <cfRule type="containsBlanks" dxfId="1431" priority="1539">
      <formula>LEN(TRIM(M310))=0</formula>
    </cfRule>
  </conditionalFormatting>
  <conditionalFormatting sqref="M310:N312">
    <cfRule type="cellIs" dxfId="1430" priority="1538" operator="equal">
      <formula>0</formula>
    </cfRule>
  </conditionalFormatting>
  <conditionalFormatting sqref="M310:N312">
    <cfRule type="cellIs" dxfId="1429" priority="1537" operator="greaterThan">
      <formula>1</formula>
    </cfRule>
  </conditionalFormatting>
  <conditionalFormatting sqref="O310:O312 Q310:Q312">
    <cfRule type="containsBlanks" dxfId="1428" priority="1536">
      <formula>LEN(TRIM(O310))=0</formula>
    </cfRule>
  </conditionalFormatting>
  <conditionalFormatting sqref="O310:O312 Q310:Q312">
    <cfRule type="cellIs" dxfId="1427" priority="1535" operator="equal">
      <formula>0</formula>
    </cfRule>
  </conditionalFormatting>
  <conditionalFormatting sqref="O310:O312 Q310:Q312">
    <cfRule type="cellIs" dxfId="1426" priority="1534" operator="greaterThan">
      <formula>1</formula>
    </cfRule>
  </conditionalFormatting>
  <conditionalFormatting sqref="P311:P312">
    <cfRule type="containsBlanks" dxfId="1425" priority="1533">
      <formula>LEN(TRIM(P311))=0</formula>
    </cfRule>
  </conditionalFormatting>
  <conditionalFormatting sqref="P311:P312">
    <cfRule type="cellIs" dxfId="1424" priority="1532" operator="equal">
      <formula>0</formula>
    </cfRule>
  </conditionalFormatting>
  <conditionalFormatting sqref="P311:P312">
    <cfRule type="cellIs" dxfId="1423" priority="1531" operator="greaterThan">
      <formula>1</formula>
    </cfRule>
  </conditionalFormatting>
  <conditionalFormatting sqref="P310">
    <cfRule type="containsBlanks" dxfId="1422" priority="1530">
      <formula>LEN(TRIM(P310))=0</formula>
    </cfRule>
  </conditionalFormatting>
  <conditionalFormatting sqref="P310">
    <cfRule type="cellIs" dxfId="1421" priority="1529" operator="equal">
      <formula>0</formula>
    </cfRule>
  </conditionalFormatting>
  <conditionalFormatting sqref="P310">
    <cfRule type="cellIs" dxfId="1420" priority="1528" operator="greaterThan">
      <formula>1</formula>
    </cfRule>
  </conditionalFormatting>
  <conditionalFormatting sqref="G313:G314">
    <cfRule type="containsBlanks" dxfId="1419" priority="1527">
      <formula>LEN(TRIM(G313))=0</formula>
    </cfRule>
  </conditionalFormatting>
  <conditionalFormatting sqref="G313:G314">
    <cfRule type="cellIs" dxfId="1418" priority="1526" operator="equal">
      <formula>0</formula>
    </cfRule>
  </conditionalFormatting>
  <conditionalFormatting sqref="G313:G314">
    <cfRule type="containsBlanks" priority="1525">
      <formula>LEN(TRIM(G313))=0</formula>
    </cfRule>
  </conditionalFormatting>
  <conditionalFormatting sqref="G313:G314">
    <cfRule type="cellIs" dxfId="1417" priority="1524" operator="equal">
      <formula>"Ø"</formula>
    </cfRule>
  </conditionalFormatting>
  <conditionalFormatting sqref="M313:N314">
    <cfRule type="containsBlanks" dxfId="1416" priority="1523">
      <formula>LEN(TRIM(M313))=0</formula>
    </cfRule>
  </conditionalFormatting>
  <conditionalFormatting sqref="M313:N314">
    <cfRule type="cellIs" dxfId="1415" priority="1522" operator="equal">
      <formula>0</formula>
    </cfRule>
  </conditionalFormatting>
  <conditionalFormatting sqref="M313:N314">
    <cfRule type="cellIs" dxfId="1414" priority="1521" operator="greaterThan">
      <formula>1</formula>
    </cfRule>
  </conditionalFormatting>
  <conditionalFormatting sqref="O313:O314 Q313:Q314">
    <cfRule type="containsBlanks" dxfId="1413" priority="1520">
      <formula>LEN(TRIM(O313))=0</formula>
    </cfRule>
  </conditionalFormatting>
  <conditionalFormatting sqref="O313:O314 Q313:Q314">
    <cfRule type="cellIs" dxfId="1412" priority="1519" operator="equal">
      <formula>0</formula>
    </cfRule>
  </conditionalFormatting>
  <conditionalFormatting sqref="O313:O314 Q313:Q314">
    <cfRule type="cellIs" dxfId="1411" priority="1518" operator="greaterThan">
      <formula>1</formula>
    </cfRule>
  </conditionalFormatting>
  <conditionalFormatting sqref="P313:P314">
    <cfRule type="containsBlanks" dxfId="1410" priority="1517">
      <formula>LEN(TRIM(P313))=0</formula>
    </cfRule>
  </conditionalFormatting>
  <conditionalFormatting sqref="P313:P314">
    <cfRule type="cellIs" dxfId="1409" priority="1516" operator="equal">
      <formula>0</formula>
    </cfRule>
  </conditionalFormatting>
  <conditionalFormatting sqref="P313:P314">
    <cfRule type="cellIs" dxfId="1408" priority="1515" operator="greaterThan">
      <formula>1</formula>
    </cfRule>
  </conditionalFormatting>
  <conditionalFormatting sqref="G315:G316">
    <cfRule type="containsBlanks" dxfId="1407" priority="1514">
      <formula>LEN(TRIM(G315))=0</formula>
    </cfRule>
  </conditionalFormatting>
  <conditionalFormatting sqref="G315:G316">
    <cfRule type="cellIs" dxfId="1406" priority="1513" operator="equal">
      <formula>0</formula>
    </cfRule>
  </conditionalFormatting>
  <conditionalFormatting sqref="G315:G316">
    <cfRule type="containsBlanks" priority="1512">
      <formula>LEN(TRIM(G315))=0</formula>
    </cfRule>
  </conditionalFormatting>
  <conditionalFormatting sqref="G315:G316">
    <cfRule type="cellIs" dxfId="1405" priority="1511" operator="equal">
      <formula>"Ø"</formula>
    </cfRule>
  </conditionalFormatting>
  <conditionalFormatting sqref="M315:N316">
    <cfRule type="containsBlanks" dxfId="1404" priority="1510">
      <formula>LEN(TRIM(M315))=0</formula>
    </cfRule>
  </conditionalFormatting>
  <conditionalFormatting sqref="M315:N316">
    <cfRule type="cellIs" dxfId="1403" priority="1509" operator="equal">
      <formula>0</formula>
    </cfRule>
  </conditionalFormatting>
  <conditionalFormatting sqref="M315:N316">
    <cfRule type="cellIs" dxfId="1402" priority="1508" operator="greaterThan">
      <formula>1</formula>
    </cfRule>
  </conditionalFormatting>
  <conditionalFormatting sqref="O315:O316 Q315:Q316">
    <cfRule type="containsBlanks" dxfId="1401" priority="1507">
      <formula>LEN(TRIM(O315))=0</formula>
    </cfRule>
  </conditionalFormatting>
  <conditionalFormatting sqref="O315:O316 Q315:Q316">
    <cfRule type="cellIs" dxfId="1400" priority="1506" operator="equal">
      <formula>0</formula>
    </cfRule>
  </conditionalFormatting>
  <conditionalFormatting sqref="O315:O316 Q315:Q316">
    <cfRule type="cellIs" dxfId="1399" priority="1505" operator="greaterThan">
      <formula>1</formula>
    </cfRule>
  </conditionalFormatting>
  <conditionalFormatting sqref="P315:P316">
    <cfRule type="containsBlanks" dxfId="1398" priority="1504">
      <formula>LEN(TRIM(P315))=0</formula>
    </cfRule>
  </conditionalFormatting>
  <conditionalFormatting sqref="P315:P316">
    <cfRule type="cellIs" dxfId="1397" priority="1503" operator="equal">
      <formula>0</formula>
    </cfRule>
  </conditionalFormatting>
  <conditionalFormatting sqref="P315:P316">
    <cfRule type="cellIs" dxfId="1396" priority="1502" operator="greaterThan">
      <formula>1</formula>
    </cfRule>
  </conditionalFormatting>
  <conditionalFormatting sqref="G317:G319">
    <cfRule type="containsBlanks" dxfId="1395" priority="1501">
      <formula>LEN(TRIM(G317))=0</formula>
    </cfRule>
  </conditionalFormatting>
  <conditionalFormatting sqref="G317:G319">
    <cfRule type="cellIs" dxfId="1394" priority="1500" operator="equal">
      <formula>0</formula>
    </cfRule>
  </conditionalFormatting>
  <conditionalFormatting sqref="G317:G319">
    <cfRule type="containsBlanks" priority="1499">
      <formula>LEN(TRIM(G317))=0</formula>
    </cfRule>
  </conditionalFormatting>
  <conditionalFormatting sqref="G317:G319">
    <cfRule type="cellIs" dxfId="1393" priority="1498" operator="equal">
      <formula>"Ø"</formula>
    </cfRule>
  </conditionalFormatting>
  <conditionalFormatting sqref="M317:N319">
    <cfRule type="containsBlanks" dxfId="1392" priority="1497">
      <formula>LEN(TRIM(M317))=0</formula>
    </cfRule>
  </conditionalFormatting>
  <conditionalFormatting sqref="M317:N319">
    <cfRule type="cellIs" dxfId="1391" priority="1496" operator="equal">
      <formula>0</formula>
    </cfRule>
  </conditionalFormatting>
  <conditionalFormatting sqref="M317:N319">
    <cfRule type="cellIs" dxfId="1390" priority="1495" operator="greaterThan">
      <formula>1</formula>
    </cfRule>
  </conditionalFormatting>
  <conditionalFormatting sqref="O317:O319 Q317:Q319">
    <cfRule type="containsBlanks" dxfId="1389" priority="1494">
      <formula>LEN(TRIM(O317))=0</formula>
    </cfRule>
  </conditionalFormatting>
  <conditionalFormatting sqref="O317:O319 Q317:Q319">
    <cfRule type="cellIs" dxfId="1388" priority="1493" operator="equal">
      <formula>0</formula>
    </cfRule>
  </conditionalFormatting>
  <conditionalFormatting sqref="O317:O319 Q317:Q319">
    <cfRule type="cellIs" dxfId="1387" priority="1492" operator="greaterThan">
      <formula>1</formula>
    </cfRule>
  </conditionalFormatting>
  <conditionalFormatting sqref="P318:P319">
    <cfRule type="containsBlanks" dxfId="1386" priority="1491">
      <formula>LEN(TRIM(P318))=0</formula>
    </cfRule>
  </conditionalFormatting>
  <conditionalFormatting sqref="P318:P319">
    <cfRule type="cellIs" dxfId="1385" priority="1490" operator="equal">
      <formula>0</formula>
    </cfRule>
  </conditionalFormatting>
  <conditionalFormatting sqref="P318:P319">
    <cfRule type="cellIs" dxfId="1384" priority="1489" operator="greaterThan">
      <formula>1</formula>
    </cfRule>
  </conditionalFormatting>
  <conditionalFormatting sqref="P317">
    <cfRule type="containsBlanks" dxfId="1383" priority="1488">
      <formula>LEN(TRIM(P317))=0</formula>
    </cfRule>
  </conditionalFormatting>
  <conditionalFormatting sqref="P317">
    <cfRule type="cellIs" dxfId="1382" priority="1487" operator="equal">
      <formula>0</formula>
    </cfRule>
  </conditionalFormatting>
  <conditionalFormatting sqref="P317">
    <cfRule type="cellIs" dxfId="1381" priority="1486" operator="greaterThan">
      <formula>1</formula>
    </cfRule>
  </conditionalFormatting>
  <conditionalFormatting sqref="G320:G321">
    <cfRule type="containsBlanks" dxfId="1380" priority="1485">
      <formula>LEN(TRIM(G320))=0</formula>
    </cfRule>
  </conditionalFormatting>
  <conditionalFormatting sqref="G320:G321">
    <cfRule type="cellIs" dxfId="1379" priority="1484" operator="equal">
      <formula>0</formula>
    </cfRule>
  </conditionalFormatting>
  <conditionalFormatting sqref="G320:G321">
    <cfRule type="containsBlanks" priority="1483">
      <formula>LEN(TRIM(G320))=0</formula>
    </cfRule>
  </conditionalFormatting>
  <conditionalFormatting sqref="G320:G321">
    <cfRule type="cellIs" dxfId="1378" priority="1482" operator="equal">
      <formula>"Ø"</formula>
    </cfRule>
  </conditionalFormatting>
  <conditionalFormatting sqref="M320:N321">
    <cfRule type="containsBlanks" dxfId="1377" priority="1481">
      <formula>LEN(TRIM(M320))=0</formula>
    </cfRule>
  </conditionalFormatting>
  <conditionalFormatting sqref="M320:N321">
    <cfRule type="cellIs" dxfId="1376" priority="1480" operator="equal">
      <formula>0</formula>
    </cfRule>
  </conditionalFormatting>
  <conditionalFormatting sqref="M320:N321">
    <cfRule type="cellIs" dxfId="1375" priority="1479" operator="greaterThan">
      <formula>1</formula>
    </cfRule>
  </conditionalFormatting>
  <conditionalFormatting sqref="O320:O321 Q320:Q321">
    <cfRule type="containsBlanks" dxfId="1374" priority="1478">
      <formula>LEN(TRIM(O320))=0</formula>
    </cfRule>
  </conditionalFormatting>
  <conditionalFormatting sqref="O320:O321 Q320:Q321">
    <cfRule type="cellIs" dxfId="1373" priority="1477" operator="equal">
      <formula>0</formula>
    </cfRule>
  </conditionalFormatting>
  <conditionalFormatting sqref="O320:O321 Q320:Q321">
    <cfRule type="cellIs" dxfId="1372" priority="1476" operator="greaterThan">
      <formula>1</formula>
    </cfRule>
  </conditionalFormatting>
  <conditionalFormatting sqref="P321">
    <cfRule type="containsBlanks" dxfId="1371" priority="1475">
      <formula>LEN(TRIM(P321))=0</formula>
    </cfRule>
  </conditionalFormatting>
  <conditionalFormatting sqref="P321">
    <cfRule type="cellIs" dxfId="1370" priority="1474" operator="equal">
      <formula>0</formula>
    </cfRule>
  </conditionalFormatting>
  <conditionalFormatting sqref="P321">
    <cfRule type="cellIs" dxfId="1369" priority="1473" operator="greaterThan">
      <formula>1</formula>
    </cfRule>
  </conditionalFormatting>
  <conditionalFormatting sqref="P320">
    <cfRule type="containsBlanks" dxfId="1368" priority="1472">
      <formula>LEN(TRIM(P320))=0</formula>
    </cfRule>
  </conditionalFormatting>
  <conditionalFormatting sqref="P320">
    <cfRule type="cellIs" dxfId="1367" priority="1471" operator="equal">
      <formula>0</formula>
    </cfRule>
  </conditionalFormatting>
  <conditionalFormatting sqref="P320">
    <cfRule type="cellIs" dxfId="1366" priority="1470" operator="greaterThan">
      <formula>1</formula>
    </cfRule>
  </conditionalFormatting>
  <conditionalFormatting sqref="G322">
    <cfRule type="containsBlanks" dxfId="1365" priority="1469">
      <formula>LEN(TRIM(G322))=0</formula>
    </cfRule>
  </conditionalFormatting>
  <conditionalFormatting sqref="G322">
    <cfRule type="cellIs" dxfId="1364" priority="1468" operator="equal">
      <formula>0</formula>
    </cfRule>
  </conditionalFormatting>
  <conditionalFormatting sqref="G322">
    <cfRule type="containsBlanks" priority="1467">
      <formula>LEN(TRIM(G322))=0</formula>
    </cfRule>
  </conditionalFormatting>
  <conditionalFormatting sqref="G322">
    <cfRule type="cellIs" dxfId="1363" priority="1466" operator="equal">
      <formula>"Ø"</formula>
    </cfRule>
  </conditionalFormatting>
  <conditionalFormatting sqref="M322:N322">
    <cfRule type="containsBlanks" dxfId="1362" priority="1465">
      <formula>LEN(TRIM(M322))=0</formula>
    </cfRule>
  </conditionalFormatting>
  <conditionalFormatting sqref="M322:N322">
    <cfRule type="cellIs" dxfId="1361" priority="1464" operator="equal">
      <formula>0</formula>
    </cfRule>
  </conditionalFormatting>
  <conditionalFormatting sqref="M322:N322">
    <cfRule type="cellIs" dxfId="1360" priority="1463" operator="greaterThan">
      <formula>1</formula>
    </cfRule>
  </conditionalFormatting>
  <conditionalFormatting sqref="O322 Q322">
    <cfRule type="containsBlanks" dxfId="1359" priority="1462">
      <formula>LEN(TRIM(O322))=0</formula>
    </cfRule>
  </conditionalFormatting>
  <conditionalFormatting sqref="O322 Q322">
    <cfRule type="cellIs" dxfId="1358" priority="1461" operator="equal">
      <formula>0</formula>
    </cfRule>
  </conditionalFormatting>
  <conditionalFormatting sqref="O322 Q322">
    <cfRule type="cellIs" dxfId="1357" priority="1460" operator="greaterThan">
      <formula>1</formula>
    </cfRule>
  </conditionalFormatting>
  <conditionalFormatting sqref="P322">
    <cfRule type="containsBlanks" dxfId="1356" priority="1459">
      <formula>LEN(TRIM(P322))=0</formula>
    </cfRule>
  </conditionalFormatting>
  <conditionalFormatting sqref="P322">
    <cfRule type="cellIs" dxfId="1355" priority="1458" operator="equal">
      <formula>0</formula>
    </cfRule>
  </conditionalFormatting>
  <conditionalFormatting sqref="P322">
    <cfRule type="cellIs" dxfId="1354" priority="1457" operator="greaterThan">
      <formula>1</formula>
    </cfRule>
  </conditionalFormatting>
  <conditionalFormatting sqref="G323:G325">
    <cfRule type="containsBlanks" dxfId="1353" priority="1456">
      <formula>LEN(TRIM(G323))=0</formula>
    </cfRule>
  </conditionalFormatting>
  <conditionalFormatting sqref="G323:G325">
    <cfRule type="cellIs" dxfId="1352" priority="1455" operator="equal">
      <formula>0</formula>
    </cfRule>
  </conditionalFormatting>
  <conditionalFormatting sqref="G323:G325">
    <cfRule type="containsBlanks" priority="1454">
      <formula>LEN(TRIM(G323))=0</formula>
    </cfRule>
  </conditionalFormatting>
  <conditionalFormatting sqref="G323:G325">
    <cfRule type="cellIs" dxfId="1351" priority="1453" operator="equal">
      <formula>"Ø"</formula>
    </cfRule>
  </conditionalFormatting>
  <conditionalFormatting sqref="M323:N325">
    <cfRule type="containsBlanks" dxfId="1350" priority="1452">
      <formula>LEN(TRIM(M323))=0</formula>
    </cfRule>
  </conditionalFormatting>
  <conditionalFormatting sqref="M323:N325">
    <cfRule type="cellIs" dxfId="1349" priority="1451" operator="equal">
      <formula>0</formula>
    </cfRule>
  </conditionalFormatting>
  <conditionalFormatting sqref="M323:N325">
    <cfRule type="cellIs" dxfId="1348" priority="1450" operator="greaterThan">
      <formula>1</formula>
    </cfRule>
  </conditionalFormatting>
  <conditionalFormatting sqref="O323:O325 Q323:Q325">
    <cfRule type="containsBlanks" dxfId="1347" priority="1449">
      <formula>LEN(TRIM(O323))=0</formula>
    </cfRule>
  </conditionalFormatting>
  <conditionalFormatting sqref="O323:O325 Q323:Q325">
    <cfRule type="cellIs" dxfId="1346" priority="1448" operator="equal">
      <formula>0</formula>
    </cfRule>
  </conditionalFormatting>
  <conditionalFormatting sqref="O323:O325 Q323:Q325">
    <cfRule type="cellIs" dxfId="1345" priority="1447" operator="greaterThan">
      <formula>1</formula>
    </cfRule>
  </conditionalFormatting>
  <conditionalFormatting sqref="P323:P325">
    <cfRule type="containsBlanks" dxfId="1344" priority="1446">
      <formula>LEN(TRIM(P323))=0</formula>
    </cfRule>
  </conditionalFormatting>
  <conditionalFormatting sqref="P323:P325">
    <cfRule type="cellIs" dxfId="1343" priority="1445" operator="equal">
      <formula>0</formula>
    </cfRule>
  </conditionalFormatting>
  <conditionalFormatting sqref="P323:P325">
    <cfRule type="cellIs" dxfId="1342" priority="1444" operator="greaterThan">
      <formula>1</formula>
    </cfRule>
  </conditionalFormatting>
  <conditionalFormatting sqref="G326:G327">
    <cfRule type="containsBlanks" dxfId="1341" priority="1443">
      <formula>LEN(TRIM(G326))=0</formula>
    </cfRule>
  </conditionalFormatting>
  <conditionalFormatting sqref="G326:G327">
    <cfRule type="cellIs" dxfId="1340" priority="1442" operator="equal">
      <formula>0</formula>
    </cfRule>
  </conditionalFormatting>
  <conditionalFormatting sqref="G326:G327">
    <cfRule type="containsBlanks" priority="1441">
      <formula>LEN(TRIM(G326))=0</formula>
    </cfRule>
  </conditionalFormatting>
  <conditionalFormatting sqref="G326:G327">
    <cfRule type="cellIs" dxfId="1339" priority="1440" operator="equal">
      <formula>"Ø"</formula>
    </cfRule>
  </conditionalFormatting>
  <conditionalFormatting sqref="M326:N327">
    <cfRule type="containsBlanks" dxfId="1338" priority="1439">
      <formula>LEN(TRIM(M326))=0</formula>
    </cfRule>
  </conditionalFormatting>
  <conditionalFormatting sqref="M326:N327">
    <cfRule type="cellIs" dxfId="1337" priority="1438" operator="equal">
      <formula>0</formula>
    </cfRule>
  </conditionalFormatting>
  <conditionalFormatting sqref="M326:N327">
    <cfRule type="cellIs" dxfId="1336" priority="1437" operator="greaterThan">
      <formula>1</formula>
    </cfRule>
  </conditionalFormatting>
  <conditionalFormatting sqref="O326:O327 Q326:Q327">
    <cfRule type="containsBlanks" dxfId="1335" priority="1436">
      <formula>LEN(TRIM(O326))=0</formula>
    </cfRule>
  </conditionalFormatting>
  <conditionalFormatting sqref="O326:O327 Q326:Q327">
    <cfRule type="cellIs" dxfId="1334" priority="1435" operator="equal">
      <formula>0</formula>
    </cfRule>
  </conditionalFormatting>
  <conditionalFormatting sqref="O326:O327 Q326:Q327">
    <cfRule type="cellIs" dxfId="1333" priority="1434" operator="greaterThan">
      <formula>1</formula>
    </cfRule>
  </conditionalFormatting>
  <conditionalFormatting sqref="P326:P327">
    <cfRule type="containsBlanks" dxfId="1332" priority="1433">
      <formula>LEN(TRIM(P326))=0</formula>
    </cfRule>
  </conditionalFormatting>
  <conditionalFormatting sqref="P326:P327">
    <cfRule type="cellIs" dxfId="1331" priority="1432" operator="equal">
      <formula>0</formula>
    </cfRule>
  </conditionalFormatting>
  <conditionalFormatting sqref="P326:P327">
    <cfRule type="cellIs" dxfId="1330" priority="1431" operator="greaterThan">
      <formula>1</formula>
    </cfRule>
  </conditionalFormatting>
  <conditionalFormatting sqref="F331">
    <cfRule type="cellIs" dxfId="1321" priority="1420" operator="equal">
      <formula>"?►"</formula>
    </cfRule>
    <cfRule type="colorScale" priority="1421">
      <colorScale>
        <cfvo type="min"/>
        <cfvo type="max"/>
        <color rgb="FFFF7128"/>
        <color theme="0" tint="-4.9989318521683403E-2"/>
      </colorScale>
    </cfRule>
  </conditionalFormatting>
  <conditionalFormatting sqref="G332:G334">
    <cfRule type="containsBlanks" dxfId="1320" priority="1419">
      <formula>LEN(TRIM(G332))=0</formula>
    </cfRule>
  </conditionalFormatting>
  <conditionalFormatting sqref="G332:G334">
    <cfRule type="cellIs" dxfId="1319" priority="1418" operator="equal">
      <formula>0</formula>
    </cfRule>
  </conditionalFormatting>
  <conditionalFormatting sqref="G332:G334">
    <cfRule type="containsBlanks" priority="1417">
      <formula>LEN(TRIM(G332))=0</formula>
    </cfRule>
  </conditionalFormatting>
  <conditionalFormatting sqref="G332:G334">
    <cfRule type="cellIs" dxfId="1318" priority="1416" operator="equal">
      <formula>"Ø"</formula>
    </cfRule>
  </conditionalFormatting>
  <conditionalFormatting sqref="M332:N334">
    <cfRule type="containsBlanks" dxfId="1317" priority="1415">
      <formula>LEN(TRIM(M332))=0</formula>
    </cfRule>
  </conditionalFormatting>
  <conditionalFormatting sqref="M332:N334">
    <cfRule type="cellIs" dxfId="1316" priority="1414" operator="equal">
      <formula>0</formula>
    </cfRule>
  </conditionalFormatting>
  <conditionalFormatting sqref="M332:N334">
    <cfRule type="cellIs" dxfId="1315" priority="1413" operator="greaterThan">
      <formula>1</formula>
    </cfRule>
  </conditionalFormatting>
  <conditionalFormatting sqref="O332:Q334">
    <cfRule type="containsBlanks" dxfId="1314" priority="1412">
      <formula>LEN(TRIM(O332))=0</formula>
    </cfRule>
  </conditionalFormatting>
  <conditionalFormatting sqref="O332:Q334">
    <cfRule type="cellIs" dxfId="1313" priority="1411" operator="equal">
      <formula>0</formula>
    </cfRule>
  </conditionalFormatting>
  <conditionalFormatting sqref="O332:Q334">
    <cfRule type="cellIs" dxfId="1312" priority="1410" operator="greaterThan">
      <formula>1</formula>
    </cfRule>
  </conditionalFormatting>
  <conditionalFormatting sqref="I332:I545">
    <cfRule type="cellIs" dxfId="1311" priority="1408" operator="equal">
      <formula>"?►"</formula>
    </cfRule>
    <cfRule type="colorScale" priority="1409">
      <colorScale>
        <cfvo type="min"/>
        <cfvo type="max"/>
        <color rgb="FFFF7128"/>
        <color theme="0" tint="-4.9989318521683403E-2"/>
      </colorScale>
    </cfRule>
  </conditionalFormatting>
  <conditionalFormatting sqref="L332:L545">
    <cfRule type="containsText" dxfId="1310" priority="1398" operator="containsText" text="?sony?">
      <formula>NOT(ISERROR(SEARCH("?sony?",L332)))</formula>
    </cfRule>
    <cfRule type="containsText" dxfId="1309" priority="1399" stopIfTrue="1" operator="containsText" text="?scan?">
      <formula>NOT(ISERROR(SEARCH("?scan?",L332)))</formula>
    </cfRule>
    <cfRule type="containsBlanks" priority="1400">
      <formula>LEN(TRIM(L332))=0</formula>
    </cfRule>
    <cfRule type="containsText" dxfId="1308" priority="1401" operator="containsText" text="scan">
      <formula>NOT(ISERROR(SEARCH("scan",L332)))</formula>
    </cfRule>
    <cfRule type="beginsWith" dxfId="1307" priority="1402" operator="beginsWith" text="2x ■">
      <formula>LEFT(L332,LEN("2x ■"))="2x ■"</formula>
    </cfRule>
    <cfRule type="beginsWith" dxfId="1306" priority="1403" operator="beginsWith" text="1x ■">
      <formula>LEFT(L332,LEN("1x ■"))="1x ■"</formula>
    </cfRule>
    <cfRule type="containsText" dxfId="1305" priority="1404" stopIfTrue="1" operator="containsText" text="slecht">
      <formula>NOT(ISERROR(SEARCH("slecht",L332)))</formula>
    </cfRule>
    <cfRule type="containsText" dxfId="1304" priority="1405" operator="containsText" text="P.">
      <formula>NOT(ISERROR(SEARCH("P.",L332)))</formula>
    </cfRule>
    <cfRule type="containsText" dxfId="1303" priority="1406" operator="containsText" text="ander">
      <formula>NOT(ISERROR(SEARCH("ander",L332)))</formula>
    </cfRule>
    <cfRule type="cellIs" dxfId="1302" priority="1407" stopIfTrue="1" operator="equal">
      <formula>0</formula>
    </cfRule>
  </conditionalFormatting>
  <conditionalFormatting sqref="L332:L545">
    <cfRule type="cellIs" dxfId="1301" priority="1397" operator="equal">
      <formula>0</formula>
    </cfRule>
  </conditionalFormatting>
  <conditionalFormatting sqref="G335:G336">
    <cfRule type="containsBlanks" dxfId="1300" priority="1396">
      <formula>LEN(TRIM(G335))=0</formula>
    </cfRule>
  </conditionalFormatting>
  <conditionalFormatting sqref="G335:G336">
    <cfRule type="cellIs" dxfId="1299" priority="1395" operator="equal">
      <formula>0</formula>
    </cfRule>
  </conditionalFormatting>
  <conditionalFormatting sqref="G335:G336">
    <cfRule type="containsBlanks" priority="1394">
      <formula>LEN(TRIM(G335))=0</formula>
    </cfRule>
  </conditionalFormatting>
  <conditionalFormatting sqref="G335:G336">
    <cfRule type="cellIs" dxfId="1298" priority="1393" operator="equal">
      <formula>"Ø"</formula>
    </cfRule>
  </conditionalFormatting>
  <conditionalFormatting sqref="M335:N336">
    <cfRule type="containsBlanks" dxfId="1297" priority="1392">
      <formula>LEN(TRIM(M335))=0</formula>
    </cfRule>
  </conditionalFormatting>
  <conditionalFormatting sqref="M335:N336">
    <cfRule type="cellIs" dxfId="1296" priority="1391" operator="equal">
      <formula>0</formula>
    </cfRule>
  </conditionalFormatting>
  <conditionalFormatting sqref="M335:N336">
    <cfRule type="cellIs" dxfId="1295" priority="1390" operator="greaterThan">
      <formula>1</formula>
    </cfRule>
  </conditionalFormatting>
  <conditionalFormatting sqref="O335:Q336">
    <cfRule type="containsBlanks" dxfId="1294" priority="1389">
      <formula>LEN(TRIM(O335))=0</formula>
    </cfRule>
  </conditionalFormatting>
  <conditionalFormatting sqref="O335:Q336">
    <cfRule type="cellIs" dxfId="1293" priority="1388" operator="equal">
      <formula>0</formula>
    </cfRule>
  </conditionalFormatting>
  <conditionalFormatting sqref="O335:Q336">
    <cfRule type="cellIs" dxfId="1292" priority="1387" operator="greaterThan">
      <formula>1</formula>
    </cfRule>
  </conditionalFormatting>
  <conditionalFormatting sqref="G337:G339">
    <cfRule type="containsBlanks" dxfId="1291" priority="1386">
      <formula>LEN(TRIM(G337))=0</formula>
    </cfRule>
  </conditionalFormatting>
  <conditionalFormatting sqref="G337:G339">
    <cfRule type="cellIs" dxfId="1290" priority="1385" operator="equal">
      <formula>0</formula>
    </cfRule>
  </conditionalFormatting>
  <conditionalFormatting sqref="G337:G339">
    <cfRule type="containsBlanks" priority="1384">
      <formula>LEN(TRIM(G337))=0</formula>
    </cfRule>
  </conditionalFormatting>
  <conditionalFormatting sqref="G337:G339">
    <cfRule type="cellIs" dxfId="1289" priority="1383" operator="equal">
      <formula>"Ø"</formula>
    </cfRule>
  </conditionalFormatting>
  <conditionalFormatting sqref="M337:N339">
    <cfRule type="containsBlanks" dxfId="1288" priority="1382">
      <formula>LEN(TRIM(M337))=0</formula>
    </cfRule>
  </conditionalFormatting>
  <conditionalFormatting sqref="M337:N339">
    <cfRule type="cellIs" dxfId="1287" priority="1381" operator="equal">
      <formula>0</formula>
    </cfRule>
  </conditionalFormatting>
  <conditionalFormatting sqref="M337:N339">
    <cfRule type="cellIs" dxfId="1286" priority="1380" operator="greaterThan">
      <formula>1</formula>
    </cfRule>
  </conditionalFormatting>
  <conditionalFormatting sqref="O338:Q339 O337 Q337">
    <cfRule type="containsBlanks" dxfId="1285" priority="1379">
      <formula>LEN(TRIM(O337))=0</formula>
    </cfRule>
  </conditionalFormatting>
  <conditionalFormatting sqref="O338:Q339 O337 Q337">
    <cfRule type="cellIs" dxfId="1284" priority="1378" operator="equal">
      <formula>0</formula>
    </cfRule>
  </conditionalFormatting>
  <conditionalFormatting sqref="O338:Q339 O337 Q337">
    <cfRule type="cellIs" dxfId="1283" priority="1377" operator="greaterThan">
      <formula>1</formula>
    </cfRule>
  </conditionalFormatting>
  <conditionalFormatting sqref="P337">
    <cfRule type="containsBlanks" dxfId="1282" priority="1376">
      <formula>LEN(TRIM(P337))=0</formula>
    </cfRule>
  </conditionalFormatting>
  <conditionalFormatting sqref="P337">
    <cfRule type="cellIs" dxfId="1281" priority="1375" operator="equal">
      <formula>0</formula>
    </cfRule>
  </conditionalFormatting>
  <conditionalFormatting sqref="P337">
    <cfRule type="cellIs" dxfId="1280" priority="1374" operator="greaterThan">
      <formula>1</formula>
    </cfRule>
  </conditionalFormatting>
  <conditionalFormatting sqref="G340:G342">
    <cfRule type="containsBlanks" dxfId="1279" priority="1373">
      <formula>LEN(TRIM(G340))=0</formula>
    </cfRule>
  </conditionalFormatting>
  <conditionalFormatting sqref="G340:G342">
    <cfRule type="cellIs" dxfId="1278" priority="1372" operator="equal">
      <formula>0</formula>
    </cfRule>
  </conditionalFormatting>
  <conditionalFormatting sqref="G340:G342">
    <cfRule type="containsBlanks" priority="1371">
      <formula>LEN(TRIM(G340))=0</formula>
    </cfRule>
  </conditionalFormatting>
  <conditionalFormatting sqref="G340:G342">
    <cfRule type="cellIs" dxfId="1277" priority="1370" operator="equal">
      <formula>"Ø"</formula>
    </cfRule>
  </conditionalFormatting>
  <conditionalFormatting sqref="M340:N342">
    <cfRule type="containsBlanks" dxfId="1276" priority="1369">
      <formula>LEN(TRIM(M340))=0</formula>
    </cfRule>
  </conditionalFormatting>
  <conditionalFormatting sqref="M340:N342">
    <cfRule type="cellIs" dxfId="1275" priority="1368" operator="equal">
      <formula>0</formula>
    </cfRule>
  </conditionalFormatting>
  <conditionalFormatting sqref="M340:N342">
    <cfRule type="cellIs" dxfId="1274" priority="1367" operator="greaterThan">
      <formula>1</formula>
    </cfRule>
  </conditionalFormatting>
  <conditionalFormatting sqref="O341:Q342 O340 Q340">
    <cfRule type="containsBlanks" dxfId="1273" priority="1366">
      <formula>LEN(TRIM(O340))=0</formula>
    </cfRule>
  </conditionalFormatting>
  <conditionalFormatting sqref="O341:Q342 O340 Q340">
    <cfRule type="cellIs" dxfId="1272" priority="1365" operator="equal">
      <formula>0</formula>
    </cfRule>
  </conditionalFormatting>
  <conditionalFormatting sqref="O341:Q342 O340 Q340">
    <cfRule type="cellIs" dxfId="1271" priority="1364" operator="greaterThan">
      <formula>1</formula>
    </cfRule>
  </conditionalFormatting>
  <conditionalFormatting sqref="P340">
    <cfRule type="containsBlanks" dxfId="1270" priority="1363">
      <formula>LEN(TRIM(P340))=0</formula>
    </cfRule>
  </conditionalFormatting>
  <conditionalFormatting sqref="P340">
    <cfRule type="cellIs" dxfId="1269" priority="1362" operator="equal">
      <formula>0</formula>
    </cfRule>
  </conditionalFormatting>
  <conditionalFormatting sqref="P340">
    <cfRule type="cellIs" dxfId="1268" priority="1361" operator="greaterThan">
      <formula>1</formula>
    </cfRule>
  </conditionalFormatting>
  <conditionalFormatting sqref="G343:G345">
    <cfRule type="containsBlanks" dxfId="1267" priority="1360">
      <formula>LEN(TRIM(G343))=0</formula>
    </cfRule>
  </conditionalFormatting>
  <conditionalFormatting sqref="G343:G345">
    <cfRule type="cellIs" dxfId="1266" priority="1359" operator="equal">
      <formula>0</formula>
    </cfRule>
  </conditionalFormatting>
  <conditionalFormatting sqref="G343:G345">
    <cfRule type="containsBlanks" priority="1358">
      <formula>LEN(TRIM(G343))=0</formula>
    </cfRule>
  </conditionalFormatting>
  <conditionalFormatting sqref="G343:G345">
    <cfRule type="cellIs" dxfId="1265" priority="1357" operator="equal">
      <formula>"Ø"</formula>
    </cfRule>
  </conditionalFormatting>
  <conditionalFormatting sqref="M343:N345">
    <cfRule type="containsBlanks" dxfId="1264" priority="1356">
      <formula>LEN(TRIM(M343))=0</formula>
    </cfRule>
  </conditionalFormatting>
  <conditionalFormatting sqref="M343:N345">
    <cfRule type="cellIs" dxfId="1263" priority="1355" operator="equal">
      <formula>0</formula>
    </cfRule>
  </conditionalFormatting>
  <conditionalFormatting sqref="M343:N345">
    <cfRule type="cellIs" dxfId="1262" priority="1354" operator="greaterThan">
      <formula>1</formula>
    </cfRule>
  </conditionalFormatting>
  <conditionalFormatting sqref="O344:Q345 O343 Q343">
    <cfRule type="containsBlanks" dxfId="1261" priority="1353">
      <formula>LEN(TRIM(O343))=0</formula>
    </cfRule>
  </conditionalFormatting>
  <conditionalFormatting sqref="O344:Q345 O343 Q343">
    <cfRule type="cellIs" dxfId="1260" priority="1352" operator="equal">
      <formula>0</formula>
    </cfRule>
  </conditionalFormatting>
  <conditionalFormatting sqref="O344:Q345 O343 Q343">
    <cfRule type="cellIs" dxfId="1259" priority="1351" operator="greaterThan">
      <formula>1</formula>
    </cfRule>
  </conditionalFormatting>
  <conditionalFormatting sqref="P343">
    <cfRule type="containsBlanks" dxfId="1258" priority="1350">
      <formula>LEN(TRIM(P343))=0</formula>
    </cfRule>
  </conditionalFormatting>
  <conditionalFormatting sqref="P343">
    <cfRule type="cellIs" dxfId="1257" priority="1349" operator="equal">
      <formula>0</formula>
    </cfRule>
  </conditionalFormatting>
  <conditionalFormatting sqref="P343">
    <cfRule type="cellIs" dxfId="1256" priority="1348" operator="greaterThan">
      <formula>1</formula>
    </cfRule>
  </conditionalFormatting>
  <conditionalFormatting sqref="G346:G347">
    <cfRule type="containsBlanks" dxfId="1255" priority="1347">
      <formula>LEN(TRIM(G346))=0</formula>
    </cfRule>
  </conditionalFormatting>
  <conditionalFormatting sqref="G346:G347">
    <cfRule type="cellIs" dxfId="1254" priority="1346" operator="equal">
      <formula>0</formula>
    </cfRule>
  </conditionalFormatting>
  <conditionalFormatting sqref="G346:G347">
    <cfRule type="containsBlanks" priority="1345">
      <formula>LEN(TRIM(G346))=0</formula>
    </cfRule>
  </conditionalFormatting>
  <conditionalFormatting sqref="G346:G347">
    <cfRule type="cellIs" dxfId="1253" priority="1344" operator="equal">
      <formula>"Ø"</formula>
    </cfRule>
  </conditionalFormatting>
  <conditionalFormatting sqref="M346:N347">
    <cfRule type="containsBlanks" dxfId="1252" priority="1343">
      <formula>LEN(TRIM(M346))=0</formula>
    </cfRule>
  </conditionalFormatting>
  <conditionalFormatting sqref="M346:N347">
    <cfRule type="cellIs" dxfId="1251" priority="1342" operator="equal">
      <formula>0</formula>
    </cfRule>
  </conditionalFormatting>
  <conditionalFormatting sqref="M346:N347">
    <cfRule type="cellIs" dxfId="1250" priority="1341" operator="greaterThan">
      <formula>1</formula>
    </cfRule>
  </conditionalFormatting>
  <conditionalFormatting sqref="O347:Q347 O346 Q346">
    <cfRule type="containsBlanks" dxfId="1249" priority="1340">
      <formula>LEN(TRIM(O346))=0</formula>
    </cfRule>
  </conditionalFormatting>
  <conditionalFormatting sqref="O347:Q347 O346 Q346">
    <cfRule type="cellIs" dxfId="1248" priority="1339" operator="equal">
      <formula>0</formula>
    </cfRule>
  </conditionalFormatting>
  <conditionalFormatting sqref="O347:Q347 O346 Q346">
    <cfRule type="cellIs" dxfId="1247" priority="1338" operator="greaterThan">
      <formula>1</formula>
    </cfRule>
  </conditionalFormatting>
  <conditionalFormatting sqref="P346">
    <cfRule type="containsBlanks" dxfId="1246" priority="1337">
      <formula>LEN(TRIM(P346))=0</formula>
    </cfRule>
  </conditionalFormatting>
  <conditionalFormatting sqref="P346">
    <cfRule type="cellIs" dxfId="1245" priority="1336" operator="equal">
      <formula>0</formula>
    </cfRule>
  </conditionalFormatting>
  <conditionalFormatting sqref="P346">
    <cfRule type="cellIs" dxfId="1244" priority="1335" operator="greaterThan">
      <formula>1</formula>
    </cfRule>
  </conditionalFormatting>
  <conditionalFormatting sqref="D332:E545">
    <cfRule type="cellIs" dxfId="1243" priority="1333" operator="equal">
      <formula>0</formula>
    </cfRule>
    <cfRule type="containsBlanks" dxfId="1242" priority="1334">
      <formula>LEN(TRIM(D332))=0</formula>
    </cfRule>
  </conditionalFormatting>
  <conditionalFormatting sqref="G348:G349">
    <cfRule type="containsBlanks" dxfId="1241" priority="1332">
      <formula>LEN(TRIM(G348))=0</formula>
    </cfRule>
  </conditionalFormatting>
  <conditionalFormatting sqref="G348:G349">
    <cfRule type="cellIs" dxfId="1240" priority="1331" operator="equal">
      <formula>0</formula>
    </cfRule>
  </conditionalFormatting>
  <conditionalFormatting sqref="G348:G349">
    <cfRule type="containsBlanks" priority="1330">
      <formula>LEN(TRIM(G348))=0</formula>
    </cfRule>
  </conditionalFormatting>
  <conditionalFormatting sqref="G348:G349">
    <cfRule type="cellIs" dxfId="1239" priority="1329" operator="equal">
      <formula>"Ø"</formula>
    </cfRule>
  </conditionalFormatting>
  <conditionalFormatting sqref="M348:N349">
    <cfRule type="containsBlanks" dxfId="1238" priority="1328">
      <formula>LEN(TRIM(M348))=0</formula>
    </cfRule>
  </conditionalFormatting>
  <conditionalFormatting sqref="M348:N349">
    <cfRule type="cellIs" dxfId="1237" priority="1327" operator="equal">
      <formula>0</formula>
    </cfRule>
  </conditionalFormatting>
  <conditionalFormatting sqref="M348:N349">
    <cfRule type="cellIs" dxfId="1236" priority="1326" operator="greaterThan">
      <formula>1</formula>
    </cfRule>
  </conditionalFormatting>
  <conditionalFormatting sqref="O348:Q349">
    <cfRule type="containsBlanks" dxfId="1235" priority="1325">
      <formula>LEN(TRIM(O348))=0</formula>
    </cfRule>
  </conditionalFormatting>
  <conditionalFormatting sqref="O348:Q349">
    <cfRule type="cellIs" dxfId="1234" priority="1324" operator="equal">
      <formula>0</formula>
    </cfRule>
  </conditionalFormatting>
  <conditionalFormatting sqref="O348:Q349">
    <cfRule type="cellIs" dxfId="1233" priority="1323" operator="greaterThan">
      <formula>1</formula>
    </cfRule>
  </conditionalFormatting>
  <conditionalFormatting sqref="G350:G352">
    <cfRule type="containsBlanks" dxfId="1232" priority="1322">
      <formula>LEN(TRIM(G350))=0</formula>
    </cfRule>
  </conditionalFormatting>
  <conditionalFormatting sqref="G350:G352">
    <cfRule type="cellIs" dxfId="1231" priority="1321" operator="equal">
      <formula>0</formula>
    </cfRule>
  </conditionalFormatting>
  <conditionalFormatting sqref="G350:G352">
    <cfRule type="containsBlanks" priority="1320">
      <formula>LEN(TRIM(G350))=0</formula>
    </cfRule>
  </conditionalFormatting>
  <conditionalFormatting sqref="G350:G352">
    <cfRule type="cellIs" dxfId="1230" priority="1319" operator="equal">
      <formula>"Ø"</formula>
    </cfRule>
  </conditionalFormatting>
  <conditionalFormatting sqref="M350:N352">
    <cfRule type="containsBlanks" dxfId="1229" priority="1318">
      <formula>LEN(TRIM(M350))=0</formula>
    </cfRule>
  </conditionalFormatting>
  <conditionalFormatting sqref="M350:N352">
    <cfRule type="cellIs" dxfId="1228" priority="1317" operator="equal">
      <formula>0</formula>
    </cfRule>
  </conditionalFormatting>
  <conditionalFormatting sqref="M350:N352">
    <cfRule type="cellIs" dxfId="1227" priority="1316" operator="greaterThan">
      <formula>1</formula>
    </cfRule>
  </conditionalFormatting>
  <conditionalFormatting sqref="O351:Q352 O350 Q350">
    <cfRule type="containsBlanks" dxfId="1226" priority="1315">
      <formula>LEN(TRIM(O350))=0</formula>
    </cfRule>
  </conditionalFormatting>
  <conditionalFormatting sqref="O351:Q352 O350 Q350">
    <cfRule type="cellIs" dxfId="1225" priority="1314" operator="equal">
      <formula>0</formula>
    </cfRule>
  </conditionalFormatting>
  <conditionalFormatting sqref="O351:Q352 O350 Q350">
    <cfRule type="cellIs" dxfId="1224" priority="1313" operator="greaterThan">
      <formula>1</formula>
    </cfRule>
  </conditionalFormatting>
  <conditionalFormatting sqref="P350">
    <cfRule type="containsBlanks" dxfId="1223" priority="1312">
      <formula>LEN(TRIM(P350))=0</formula>
    </cfRule>
  </conditionalFormatting>
  <conditionalFormatting sqref="P350">
    <cfRule type="cellIs" dxfId="1222" priority="1311" operator="equal">
      <formula>0</formula>
    </cfRule>
  </conditionalFormatting>
  <conditionalFormatting sqref="P350">
    <cfRule type="cellIs" dxfId="1221" priority="1310" operator="greaterThan">
      <formula>1</formula>
    </cfRule>
  </conditionalFormatting>
  <conditionalFormatting sqref="G353:G354">
    <cfRule type="containsBlanks" dxfId="1220" priority="1309">
      <formula>LEN(TRIM(G353))=0</formula>
    </cfRule>
  </conditionalFormatting>
  <conditionalFormatting sqref="G353:G354">
    <cfRule type="cellIs" dxfId="1219" priority="1308" operator="equal">
      <formula>0</formula>
    </cfRule>
  </conditionalFormatting>
  <conditionalFormatting sqref="G353:G354">
    <cfRule type="containsBlanks" priority="1307">
      <formula>LEN(TRIM(G353))=0</formula>
    </cfRule>
  </conditionalFormatting>
  <conditionalFormatting sqref="G353:G354">
    <cfRule type="cellIs" dxfId="1218" priority="1306" operator="equal">
      <formula>"Ø"</formula>
    </cfRule>
  </conditionalFormatting>
  <conditionalFormatting sqref="M353:N354">
    <cfRule type="containsBlanks" dxfId="1217" priority="1305">
      <formula>LEN(TRIM(M353))=0</formula>
    </cfRule>
  </conditionalFormatting>
  <conditionalFormatting sqref="M353:N354">
    <cfRule type="cellIs" dxfId="1216" priority="1304" operator="equal">
      <formula>0</formula>
    </cfRule>
  </conditionalFormatting>
  <conditionalFormatting sqref="M353:N354">
    <cfRule type="cellIs" dxfId="1215" priority="1303" operator="greaterThan">
      <formula>1</formula>
    </cfRule>
  </conditionalFormatting>
  <conditionalFormatting sqref="O354:Q354 O353 Q353">
    <cfRule type="containsBlanks" dxfId="1214" priority="1302">
      <formula>LEN(TRIM(O353))=0</formula>
    </cfRule>
  </conditionalFormatting>
  <conditionalFormatting sqref="O354:Q354 O353 Q353">
    <cfRule type="cellIs" dxfId="1213" priority="1301" operator="equal">
      <formula>0</formula>
    </cfRule>
  </conditionalFormatting>
  <conditionalFormatting sqref="O354:Q354 O353 Q353">
    <cfRule type="cellIs" dxfId="1212" priority="1300" operator="greaterThan">
      <formula>1</formula>
    </cfRule>
  </conditionalFormatting>
  <conditionalFormatting sqref="P353">
    <cfRule type="containsBlanks" dxfId="1211" priority="1299">
      <formula>LEN(TRIM(P353))=0</formula>
    </cfRule>
  </conditionalFormatting>
  <conditionalFormatting sqref="P353">
    <cfRule type="cellIs" dxfId="1210" priority="1298" operator="equal">
      <formula>0</formula>
    </cfRule>
  </conditionalFormatting>
  <conditionalFormatting sqref="P353">
    <cfRule type="cellIs" dxfId="1209" priority="1297" operator="greaterThan">
      <formula>1</formula>
    </cfRule>
  </conditionalFormatting>
  <conditionalFormatting sqref="G355:G357">
    <cfRule type="containsBlanks" dxfId="1208" priority="1296">
      <formula>LEN(TRIM(G355))=0</formula>
    </cfRule>
  </conditionalFormatting>
  <conditionalFormatting sqref="G355:G357">
    <cfRule type="cellIs" dxfId="1207" priority="1295" operator="equal">
      <formula>0</formula>
    </cfRule>
  </conditionalFormatting>
  <conditionalFormatting sqref="G355:G357">
    <cfRule type="containsBlanks" priority="1294">
      <formula>LEN(TRIM(G355))=0</formula>
    </cfRule>
  </conditionalFormatting>
  <conditionalFormatting sqref="G355:G357">
    <cfRule type="cellIs" dxfId="1206" priority="1293" operator="equal">
      <formula>"Ø"</formula>
    </cfRule>
  </conditionalFormatting>
  <conditionalFormatting sqref="M355:N357">
    <cfRule type="containsBlanks" dxfId="1205" priority="1292">
      <formula>LEN(TRIM(M355))=0</formula>
    </cfRule>
  </conditionalFormatting>
  <conditionalFormatting sqref="M355:N357">
    <cfRule type="cellIs" dxfId="1204" priority="1291" operator="equal">
      <formula>0</formula>
    </cfRule>
  </conditionalFormatting>
  <conditionalFormatting sqref="M355:N357">
    <cfRule type="cellIs" dxfId="1203" priority="1290" operator="greaterThan">
      <formula>1</formula>
    </cfRule>
  </conditionalFormatting>
  <conditionalFormatting sqref="O356:Q357 O355 Q355">
    <cfRule type="containsBlanks" dxfId="1202" priority="1289">
      <formula>LEN(TRIM(O355))=0</formula>
    </cfRule>
  </conditionalFormatting>
  <conditionalFormatting sqref="O356:Q357 O355 Q355">
    <cfRule type="cellIs" dxfId="1201" priority="1288" operator="equal">
      <formula>0</formula>
    </cfRule>
  </conditionalFormatting>
  <conditionalFormatting sqref="O356:Q357 O355 Q355">
    <cfRule type="cellIs" dxfId="1200" priority="1287" operator="greaterThan">
      <formula>1</formula>
    </cfRule>
  </conditionalFormatting>
  <conditionalFormatting sqref="P355">
    <cfRule type="containsBlanks" dxfId="1199" priority="1286">
      <formula>LEN(TRIM(P355))=0</formula>
    </cfRule>
  </conditionalFormatting>
  <conditionalFormatting sqref="P355">
    <cfRule type="cellIs" dxfId="1198" priority="1285" operator="equal">
      <formula>0</formula>
    </cfRule>
  </conditionalFormatting>
  <conditionalFormatting sqref="P355">
    <cfRule type="cellIs" dxfId="1197" priority="1284" operator="greaterThan">
      <formula>1</formula>
    </cfRule>
  </conditionalFormatting>
  <conditionalFormatting sqref="G358:G359">
    <cfRule type="containsBlanks" dxfId="1196" priority="1283">
      <formula>LEN(TRIM(G358))=0</formula>
    </cfRule>
  </conditionalFormatting>
  <conditionalFormatting sqref="G358:G359">
    <cfRule type="cellIs" dxfId="1195" priority="1282" operator="equal">
      <formula>0</formula>
    </cfRule>
  </conditionalFormatting>
  <conditionalFormatting sqref="G358:G359">
    <cfRule type="containsBlanks" priority="1281">
      <formula>LEN(TRIM(G358))=0</formula>
    </cfRule>
  </conditionalFormatting>
  <conditionalFormatting sqref="G358:G359">
    <cfRule type="cellIs" dxfId="1194" priority="1280" operator="equal">
      <formula>"Ø"</formula>
    </cfRule>
  </conditionalFormatting>
  <conditionalFormatting sqref="M358:N359">
    <cfRule type="containsBlanks" dxfId="1193" priority="1279">
      <formula>LEN(TRIM(M358))=0</formula>
    </cfRule>
  </conditionalFormatting>
  <conditionalFormatting sqref="M358:N359">
    <cfRule type="cellIs" dxfId="1192" priority="1278" operator="equal">
      <formula>0</formula>
    </cfRule>
  </conditionalFormatting>
  <conditionalFormatting sqref="M358:N359">
    <cfRule type="cellIs" dxfId="1191" priority="1277" operator="greaterThan">
      <formula>1</formula>
    </cfRule>
  </conditionalFormatting>
  <conditionalFormatting sqref="O359:Q359 O358 Q358">
    <cfRule type="containsBlanks" dxfId="1190" priority="1276">
      <formula>LEN(TRIM(O358))=0</formula>
    </cfRule>
  </conditionalFormatting>
  <conditionalFormatting sqref="O359:Q359 O358 Q358">
    <cfRule type="cellIs" dxfId="1189" priority="1275" operator="equal">
      <formula>0</formula>
    </cfRule>
  </conditionalFormatting>
  <conditionalFormatting sqref="O359:Q359 O358 Q358">
    <cfRule type="cellIs" dxfId="1188" priority="1274" operator="greaterThan">
      <formula>1</formula>
    </cfRule>
  </conditionalFormatting>
  <conditionalFormatting sqref="P358">
    <cfRule type="containsBlanks" dxfId="1187" priority="1273">
      <formula>LEN(TRIM(P358))=0</formula>
    </cfRule>
  </conditionalFormatting>
  <conditionalFormatting sqref="P358">
    <cfRule type="cellIs" dxfId="1186" priority="1272" operator="equal">
      <formula>0</formula>
    </cfRule>
  </conditionalFormatting>
  <conditionalFormatting sqref="P358">
    <cfRule type="cellIs" dxfId="1185" priority="1271" operator="greaterThan">
      <formula>1</formula>
    </cfRule>
  </conditionalFormatting>
  <conditionalFormatting sqref="G360">
    <cfRule type="containsBlanks" dxfId="1184" priority="1270">
      <formula>LEN(TRIM(G360))=0</formula>
    </cfRule>
  </conditionalFormatting>
  <conditionalFormatting sqref="G360">
    <cfRule type="cellIs" dxfId="1183" priority="1269" operator="equal">
      <formula>0</formula>
    </cfRule>
  </conditionalFormatting>
  <conditionalFormatting sqref="G360">
    <cfRule type="containsBlanks" priority="1268">
      <formula>LEN(TRIM(G360))=0</formula>
    </cfRule>
  </conditionalFormatting>
  <conditionalFormatting sqref="G360">
    <cfRule type="cellIs" dxfId="1182" priority="1267" operator="equal">
      <formula>"Ø"</formula>
    </cfRule>
  </conditionalFormatting>
  <conditionalFormatting sqref="M360:N360">
    <cfRule type="containsBlanks" dxfId="1181" priority="1266">
      <formula>LEN(TRIM(M360))=0</formula>
    </cfRule>
  </conditionalFormatting>
  <conditionalFormatting sqref="M360:N360">
    <cfRule type="cellIs" dxfId="1180" priority="1265" operator="equal">
      <formula>0</formula>
    </cfRule>
  </conditionalFormatting>
  <conditionalFormatting sqref="M360:N360">
    <cfRule type="cellIs" dxfId="1179" priority="1264" operator="greaterThan">
      <formula>1</formula>
    </cfRule>
  </conditionalFormatting>
  <conditionalFormatting sqref="O360 Q360">
    <cfRule type="containsBlanks" dxfId="1178" priority="1263">
      <formula>LEN(TRIM(O360))=0</formula>
    </cfRule>
  </conditionalFormatting>
  <conditionalFormatting sqref="O360 Q360">
    <cfRule type="cellIs" dxfId="1177" priority="1262" operator="equal">
      <formula>0</formula>
    </cfRule>
  </conditionalFormatting>
  <conditionalFormatting sqref="O360 Q360">
    <cfRule type="cellIs" dxfId="1176" priority="1261" operator="greaterThan">
      <formula>1</formula>
    </cfRule>
  </conditionalFormatting>
  <conditionalFormatting sqref="P360">
    <cfRule type="containsBlanks" dxfId="1175" priority="1260">
      <formula>LEN(TRIM(P360))=0</formula>
    </cfRule>
  </conditionalFormatting>
  <conditionalFormatting sqref="P360">
    <cfRule type="cellIs" dxfId="1174" priority="1259" operator="equal">
      <formula>0</formula>
    </cfRule>
  </conditionalFormatting>
  <conditionalFormatting sqref="P360">
    <cfRule type="cellIs" dxfId="1173" priority="1258" operator="greaterThan">
      <formula>1</formula>
    </cfRule>
  </conditionalFormatting>
  <conditionalFormatting sqref="G361">
    <cfRule type="containsBlanks" dxfId="1172" priority="1257">
      <formula>LEN(TRIM(G361))=0</formula>
    </cfRule>
  </conditionalFormatting>
  <conditionalFormatting sqref="G361">
    <cfRule type="cellIs" dxfId="1171" priority="1256" operator="equal">
      <formula>0</formula>
    </cfRule>
  </conditionalFormatting>
  <conditionalFormatting sqref="G361">
    <cfRule type="containsBlanks" priority="1255">
      <formula>LEN(TRIM(G361))=0</formula>
    </cfRule>
  </conditionalFormatting>
  <conditionalFormatting sqref="G361">
    <cfRule type="cellIs" dxfId="1170" priority="1254" operator="equal">
      <formula>"Ø"</formula>
    </cfRule>
  </conditionalFormatting>
  <conditionalFormatting sqref="M361:N361">
    <cfRule type="containsBlanks" dxfId="1169" priority="1253">
      <formula>LEN(TRIM(M361))=0</formula>
    </cfRule>
  </conditionalFormatting>
  <conditionalFormatting sqref="M361:N361">
    <cfRule type="cellIs" dxfId="1168" priority="1252" operator="equal">
      <formula>0</formula>
    </cfRule>
  </conditionalFormatting>
  <conditionalFormatting sqref="M361:N361">
    <cfRule type="cellIs" dxfId="1167" priority="1251" operator="greaterThan">
      <formula>1</formula>
    </cfRule>
  </conditionalFormatting>
  <conditionalFormatting sqref="O361 Q361">
    <cfRule type="containsBlanks" dxfId="1166" priority="1250">
      <formula>LEN(TRIM(O361))=0</formula>
    </cfRule>
  </conditionalFormatting>
  <conditionalFormatting sqref="O361 Q361">
    <cfRule type="cellIs" dxfId="1165" priority="1249" operator="equal">
      <formula>0</formula>
    </cfRule>
  </conditionalFormatting>
  <conditionalFormatting sqref="O361 Q361">
    <cfRule type="cellIs" dxfId="1164" priority="1248" operator="greaterThan">
      <formula>1</formula>
    </cfRule>
  </conditionalFormatting>
  <conditionalFormatting sqref="P361">
    <cfRule type="containsBlanks" dxfId="1163" priority="1247">
      <formula>LEN(TRIM(P361))=0</formula>
    </cfRule>
  </conditionalFormatting>
  <conditionalFormatting sqref="P361">
    <cfRule type="cellIs" dxfId="1162" priority="1246" operator="equal">
      <formula>0</formula>
    </cfRule>
  </conditionalFormatting>
  <conditionalFormatting sqref="P361">
    <cfRule type="cellIs" dxfId="1161" priority="1245" operator="greaterThan">
      <formula>1</formula>
    </cfRule>
  </conditionalFormatting>
  <conditionalFormatting sqref="G362:G363">
    <cfRule type="containsBlanks" dxfId="1160" priority="1244">
      <formula>LEN(TRIM(G362))=0</formula>
    </cfRule>
  </conditionalFormatting>
  <conditionalFormatting sqref="G362:G363">
    <cfRule type="cellIs" dxfId="1159" priority="1243" operator="equal">
      <formula>0</formula>
    </cfRule>
  </conditionalFormatting>
  <conditionalFormatting sqref="G362:G363">
    <cfRule type="containsBlanks" priority="1242">
      <formula>LEN(TRIM(G362))=0</formula>
    </cfRule>
  </conditionalFormatting>
  <conditionalFormatting sqref="G362:G363">
    <cfRule type="cellIs" dxfId="1158" priority="1241" operator="equal">
      <formula>"Ø"</formula>
    </cfRule>
  </conditionalFormatting>
  <conditionalFormatting sqref="M362:N363">
    <cfRule type="containsBlanks" dxfId="1157" priority="1240">
      <formula>LEN(TRIM(M362))=0</formula>
    </cfRule>
  </conditionalFormatting>
  <conditionalFormatting sqref="M362:N363">
    <cfRule type="cellIs" dxfId="1156" priority="1239" operator="equal">
      <formula>0</formula>
    </cfRule>
  </conditionalFormatting>
  <conditionalFormatting sqref="M362:N363">
    <cfRule type="cellIs" dxfId="1155" priority="1238" operator="greaterThan">
      <formula>1</formula>
    </cfRule>
  </conditionalFormatting>
  <conditionalFormatting sqref="O363:Q363 O362 Q362">
    <cfRule type="containsBlanks" dxfId="1154" priority="1237">
      <formula>LEN(TRIM(O362))=0</formula>
    </cfRule>
  </conditionalFormatting>
  <conditionalFormatting sqref="O363:Q363 O362 Q362">
    <cfRule type="cellIs" dxfId="1153" priority="1236" operator="equal">
      <formula>0</formula>
    </cfRule>
  </conditionalFormatting>
  <conditionalFormatting sqref="O363:Q363 O362 Q362">
    <cfRule type="cellIs" dxfId="1152" priority="1235" operator="greaterThan">
      <formula>1</formula>
    </cfRule>
  </conditionalFormatting>
  <conditionalFormatting sqref="P362">
    <cfRule type="containsBlanks" dxfId="1151" priority="1234">
      <formula>LEN(TRIM(P362))=0</formula>
    </cfRule>
  </conditionalFormatting>
  <conditionalFormatting sqref="P362">
    <cfRule type="cellIs" dxfId="1150" priority="1233" operator="equal">
      <formula>0</formula>
    </cfRule>
  </conditionalFormatting>
  <conditionalFormatting sqref="P362">
    <cfRule type="cellIs" dxfId="1149" priority="1232" operator="greaterThan">
      <formula>1</formula>
    </cfRule>
  </conditionalFormatting>
  <conditionalFormatting sqref="G364">
    <cfRule type="containsBlanks" dxfId="1148" priority="1231">
      <formula>LEN(TRIM(G364))=0</formula>
    </cfRule>
  </conditionalFormatting>
  <conditionalFormatting sqref="G364">
    <cfRule type="cellIs" dxfId="1147" priority="1230" operator="equal">
      <formula>0</formula>
    </cfRule>
  </conditionalFormatting>
  <conditionalFormatting sqref="G364">
    <cfRule type="containsBlanks" priority="1229">
      <formula>LEN(TRIM(G364))=0</formula>
    </cfRule>
  </conditionalFormatting>
  <conditionalFormatting sqref="G364">
    <cfRule type="cellIs" dxfId="1146" priority="1228" operator="equal">
      <formula>"Ø"</formula>
    </cfRule>
  </conditionalFormatting>
  <conditionalFormatting sqref="M364:N364">
    <cfRule type="containsBlanks" dxfId="1145" priority="1227">
      <formula>LEN(TRIM(M364))=0</formula>
    </cfRule>
  </conditionalFormatting>
  <conditionalFormatting sqref="M364:N364">
    <cfRule type="cellIs" dxfId="1144" priority="1226" operator="equal">
      <formula>0</formula>
    </cfRule>
  </conditionalFormatting>
  <conditionalFormatting sqref="M364:N364">
    <cfRule type="cellIs" dxfId="1143" priority="1225" operator="greaterThan">
      <formula>1</formula>
    </cfRule>
  </conditionalFormatting>
  <conditionalFormatting sqref="O364 Q364">
    <cfRule type="containsBlanks" dxfId="1142" priority="1224">
      <formula>LEN(TRIM(O364))=0</formula>
    </cfRule>
  </conditionalFormatting>
  <conditionalFormatting sqref="O364 Q364">
    <cfRule type="cellIs" dxfId="1141" priority="1223" operator="equal">
      <formula>0</formula>
    </cfRule>
  </conditionalFormatting>
  <conditionalFormatting sqref="O364 Q364">
    <cfRule type="cellIs" dxfId="1140" priority="1222" operator="greaterThan">
      <formula>1</formula>
    </cfRule>
  </conditionalFormatting>
  <conditionalFormatting sqref="P364">
    <cfRule type="containsBlanks" dxfId="1139" priority="1221">
      <formula>LEN(TRIM(P364))=0</formula>
    </cfRule>
  </conditionalFormatting>
  <conditionalFormatting sqref="P364">
    <cfRule type="cellIs" dxfId="1138" priority="1220" operator="equal">
      <formula>0</formula>
    </cfRule>
  </conditionalFormatting>
  <conditionalFormatting sqref="P364">
    <cfRule type="cellIs" dxfId="1137" priority="1219" operator="greaterThan">
      <formula>1</formula>
    </cfRule>
  </conditionalFormatting>
  <conditionalFormatting sqref="G365:G367">
    <cfRule type="containsBlanks" dxfId="1136" priority="1218">
      <formula>LEN(TRIM(G365))=0</formula>
    </cfRule>
  </conditionalFormatting>
  <conditionalFormatting sqref="G365:G367">
    <cfRule type="cellIs" dxfId="1135" priority="1217" operator="equal">
      <formula>0</formula>
    </cfRule>
  </conditionalFormatting>
  <conditionalFormatting sqref="G365:G367">
    <cfRule type="containsBlanks" priority="1216">
      <formula>LEN(TRIM(G365))=0</formula>
    </cfRule>
  </conditionalFormatting>
  <conditionalFormatting sqref="G365:G367">
    <cfRule type="cellIs" dxfId="1134" priority="1215" operator="equal">
      <formula>"Ø"</formula>
    </cfRule>
  </conditionalFormatting>
  <conditionalFormatting sqref="M365:N367">
    <cfRule type="containsBlanks" dxfId="1133" priority="1214">
      <formula>LEN(TRIM(M365))=0</formula>
    </cfRule>
  </conditionalFormatting>
  <conditionalFormatting sqref="M365:N367">
    <cfRule type="cellIs" dxfId="1132" priority="1213" operator="equal">
      <formula>0</formula>
    </cfRule>
  </conditionalFormatting>
  <conditionalFormatting sqref="M365:N367">
    <cfRule type="cellIs" dxfId="1131" priority="1212" operator="greaterThan">
      <formula>1</formula>
    </cfRule>
  </conditionalFormatting>
  <conditionalFormatting sqref="O366:Q367 O365 Q365">
    <cfRule type="containsBlanks" dxfId="1130" priority="1211">
      <formula>LEN(TRIM(O365))=0</formula>
    </cfRule>
  </conditionalFormatting>
  <conditionalFormatting sqref="O366:Q367 O365 Q365">
    <cfRule type="cellIs" dxfId="1129" priority="1210" operator="equal">
      <formula>0</formula>
    </cfRule>
  </conditionalFormatting>
  <conditionalFormatting sqref="O366:Q367 O365 Q365">
    <cfRule type="cellIs" dxfId="1128" priority="1209" operator="greaterThan">
      <formula>1</formula>
    </cfRule>
  </conditionalFormatting>
  <conditionalFormatting sqref="P365">
    <cfRule type="containsBlanks" dxfId="1127" priority="1208">
      <formula>LEN(TRIM(P365))=0</formula>
    </cfRule>
  </conditionalFormatting>
  <conditionalFormatting sqref="P365">
    <cfRule type="cellIs" dxfId="1126" priority="1207" operator="equal">
      <formula>0</formula>
    </cfRule>
  </conditionalFormatting>
  <conditionalFormatting sqref="P365">
    <cfRule type="cellIs" dxfId="1125" priority="1206" operator="greaterThan">
      <formula>1</formula>
    </cfRule>
  </conditionalFormatting>
  <conditionalFormatting sqref="G368:G369">
    <cfRule type="containsBlanks" dxfId="1124" priority="1205">
      <formula>LEN(TRIM(G368))=0</formula>
    </cfRule>
  </conditionalFormatting>
  <conditionalFormatting sqref="G368:G369">
    <cfRule type="cellIs" dxfId="1123" priority="1204" operator="equal">
      <formula>0</formula>
    </cfRule>
  </conditionalFormatting>
  <conditionalFormatting sqref="G368:G369">
    <cfRule type="containsBlanks" priority="1203">
      <formula>LEN(TRIM(G368))=0</formula>
    </cfRule>
  </conditionalFormatting>
  <conditionalFormatting sqref="G368:G369">
    <cfRule type="cellIs" dxfId="1122" priority="1202" operator="equal">
      <formula>"Ø"</formula>
    </cfRule>
  </conditionalFormatting>
  <conditionalFormatting sqref="M368:N369">
    <cfRule type="containsBlanks" dxfId="1121" priority="1201">
      <formula>LEN(TRIM(M368))=0</formula>
    </cfRule>
  </conditionalFormatting>
  <conditionalFormatting sqref="M368:N369">
    <cfRule type="cellIs" dxfId="1120" priority="1200" operator="equal">
      <formula>0</formula>
    </cfRule>
  </conditionalFormatting>
  <conditionalFormatting sqref="M368:N369">
    <cfRule type="cellIs" dxfId="1119" priority="1199" operator="greaterThan">
      <formula>1</formula>
    </cfRule>
  </conditionalFormatting>
  <conditionalFormatting sqref="O369:Q369 O368 Q368">
    <cfRule type="containsBlanks" dxfId="1118" priority="1198">
      <formula>LEN(TRIM(O368))=0</formula>
    </cfRule>
  </conditionalFormatting>
  <conditionalFormatting sqref="O369:Q369 O368 Q368">
    <cfRule type="cellIs" dxfId="1117" priority="1197" operator="equal">
      <formula>0</formula>
    </cfRule>
  </conditionalFormatting>
  <conditionalFormatting sqref="O369:Q369 O368 Q368">
    <cfRule type="cellIs" dxfId="1116" priority="1196" operator="greaterThan">
      <formula>1</formula>
    </cfRule>
  </conditionalFormatting>
  <conditionalFormatting sqref="P368">
    <cfRule type="containsBlanks" dxfId="1115" priority="1195">
      <formula>LEN(TRIM(P368))=0</formula>
    </cfRule>
  </conditionalFormatting>
  <conditionalFormatting sqref="P368">
    <cfRule type="cellIs" dxfId="1114" priority="1194" operator="equal">
      <formula>0</formula>
    </cfRule>
  </conditionalFormatting>
  <conditionalFormatting sqref="P368">
    <cfRule type="cellIs" dxfId="1113" priority="1193" operator="greaterThan">
      <formula>1</formula>
    </cfRule>
  </conditionalFormatting>
  <conditionalFormatting sqref="G370:G372">
    <cfRule type="containsBlanks" dxfId="1112" priority="1192">
      <formula>LEN(TRIM(G370))=0</formula>
    </cfRule>
  </conditionalFormatting>
  <conditionalFormatting sqref="G370:G372">
    <cfRule type="cellIs" dxfId="1111" priority="1191" operator="equal">
      <formula>0</formula>
    </cfRule>
  </conditionalFormatting>
  <conditionalFormatting sqref="G370:G372">
    <cfRule type="containsBlanks" priority="1190">
      <formula>LEN(TRIM(G370))=0</formula>
    </cfRule>
  </conditionalFormatting>
  <conditionalFormatting sqref="G370:G372">
    <cfRule type="cellIs" dxfId="1110" priority="1189" operator="equal">
      <formula>"Ø"</formula>
    </cfRule>
  </conditionalFormatting>
  <conditionalFormatting sqref="M370:N372">
    <cfRule type="containsBlanks" dxfId="1109" priority="1188">
      <formula>LEN(TRIM(M370))=0</formula>
    </cfRule>
  </conditionalFormatting>
  <conditionalFormatting sqref="M370:N372">
    <cfRule type="cellIs" dxfId="1108" priority="1187" operator="equal">
      <formula>0</formula>
    </cfRule>
  </conditionalFormatting>
  <conditionalFormatting sqref="M370:N372">
    <cfRule type="cellIs" dxfId="1107" priority="1186" operator="greaterThan">
      <formula>1</formula>
    </cfRule>
  </conditionalFormatting>
  <conditionalFormatting sqref="O371:Q372 O370 Q370">
    <cfRule type="containsBlanks" dxfId="1106" priority="1185">
      <formula>LEN(TRIM(O370))=0</formula>
    </cfRule>
  </conditionalFormatting>
  <conditionalFormatting sqref="O371:Q372 O370 Q370">
    <cfRule type="cellIs" dxfId="1105" priority="1184" operator="equal">
      <formula>0</formula>
    </cfRule>
  </conditionalFormatting>
  <conditionalFormatting sqref="O371:Q372 O370 Q370">
    <cfRule type="cellIs" dxfId="1104" priority="1183" operator="greaterThan">
      <formula>1</formula>
    </cfRule>
  </conditionalFormatting>
  <conditionalFormatting sqref="P370">
    <cfRule type="containsBlanks" dxfId="1103" priority="1182">
      <formula>LEN(TRIM(P370))=0</formula>
    </cfRule>
  </conditionalFormatting>
  <conditionalFormatting sqref="P370">
    <cfRule type="cellIs" dxfId="1102" priority="1181" operator="equal">
      <formula>0</formula>
    </cfRule>
  </conditionalFormatting>
  <conditionalFormatting sqref="P370">
    <cfRule type="cellIs" dxfId="1101" priority="1180" operator="greaterThan">
      <formula>1</formula>
    </cfRule>
  </conditionalFormatting>
  <conditionalFormatting sqref="G373:G374">
    <cfRule type="containsBlanks" dxfId="1100" priority="1179">
      <formula>LEN(TRIM(G373))=0</formula>
    </cfRule>
  </conditionalFormatting>
  <conditionalFormatting sqref="G373:G374">
    <cfRule type="cellIs" dxfId="1099" priority="1178" operator="equal">
      <formula>0</formula>
    </cfRule>
  </conditionalFormatting>
  <conditionalFormatting sqref="G373:G374">
    <cfRule type="containsBlanks" priority="1177">
      <formula>LEN(TRIM(G373))=0</formula>
    </cfRule>
  </conditionalFormatting>
  <conditionalFormatting sqref="G373:G374">
    <cfRule type="cellIs" dxfId="1098" priority="1176" operator="equal">
      <formula>"Ø"</formula>
    </cfRule>
  </conditionalFormatting>
  <conditionalFormatting sqref="M373:N374">
    <cfRule type="containsBlanks" dxfId="1097" priority="1175">
      <formula>LEN(TRIM(M373))=0</formula>
    </cfRule>
  </conditionalFormatting>
  <conditionalFormatting sqref="M373:N374">
    <cfRule type="cellIs" dxfId="1096" priority="1174" operator="equal">
      <formula>0</formula>
    </cfRule>
  </conditionalFormatting>
  <conditionalFormatting sqref="M373:N374">
    <cfRule type="cellIs" dxfId="1095" priority="1173" operator="greaterThan">
      <formula>1</formula>
    </cfRule>
  </conditionalFormatting>
  <conditionalFormatting sqref="O374:Q374 O373 Q373">
    <cfRule type="containsBlanks" dxfId="1094" priority="1172">
      <formula>LEN(TRIM(O373))=0</formula>
    </cfRule>
  </conditionalFormatting>
  <conditionalFormatting sqref="O374:Q374 O373 Q373">
    <cfRule type="cellIs" dxfId="1093" priority="1171" operator="equal">
      <formula>0</formula>
    </cfRule>
  </conditionalFormatting>
  <conditionalFormatting sqref="O374:Q374 O373 Q373">
    <cfRule type="cellIs" dxfId="1092" priority="1170" operator="greaterThan">
      <formula>1</formula>
    </cfRule>
  </conditionalFormatting>
  <conditionalFormatting sqref="P373">
    <cfRule type="containsBlanks" dxfId="1091" priority="1169">
      <formula>LEN(TRIM(P373))=0</formula>
    </cfRule>
  </conditionalFormatting>
  <conditionalFormatting sqref="P373">
    <cfRule type="cellIs" dxfId="1090" priority="1168" operator="equal">
      <formula>0</formula>
    </cfRule>
  </conditionalFormatting>
  <conditionalFormatting sqref="P373">
    <cfRule type="cellIs" dxfId="1089" priority="1167" operator="greaterThan">
      <formula>1</formula>
    </cfRule>
  </conditionalFormatting>
  <conditionalFormatting sqref="G375:G377">
    <cfRule type="containsBlanks" dxfId="1088" priority="1166">
      <formula>LEN(TRIM(G375))=0</formula>
    </cfRule>
  </conditionalFormatting>
  <conditionalFormatting sqref="G375:G377">
    <cfRule type="cellIs" dxfId="1087" priority="1165" operator="equal">
      <formula>0</formula>
    </cfRule>
  </conditionalFormatting>
  <conditionalFormatting sqref="G375:G377">
    <cfRule type="containsBlanks" priority="1164">
      <formula>LEN(TRIM(G375))=0</formula>
    </cfRule>
  </conditionalFormatting>
  <conditionalFormatting sqref="G375:G377">
    <cfRule type="cellIs" dxfId="1086" priority="1163" operator="equal">
      <formula>"Ø"</formula>
    </cfRule>
  </conditionalFormatting>
  <conditionalFormatting sqref="M375:N377">
    <cfRule type="containsBlanks" dxfId="1085" priority="1162">
      <formula>LEN(TRIM(M375))=0</formula>
    </cfRule>
  </conditionalFormatting>
  <conditionalFormatting sqref="M375:N377">
    <cfRule type="cellIs" dxfId="1084" priority="1161" operator="equal">
      <formula>0</formula>
    </cfRule>
  </conditionalFormatting>
  <conditionalFormatting sqref="M375:N377">
    <cfRule type="cellIs" dxfId="1083" priority="1160" operator="greaterThan">
      <formula>1</formula>
    </cfRule>
  </conditionalFormatting>
  <conditionalFormatting sqref="O376:Q377 O375 Q375">
    <cfRule type="containsBlanks" dxfId="1082" priority="1159">
      <formula>LEN(TRIM(O375))=0</formula>
    </cfRule>
  </conditionalFormatting>
  <conditionalFormatting sqref="O376:Q377 O375 Q375">
    <cfRule type="cellIs" dxfId="1081" priority="1158" operator="equal">
      <formula>0</formula>
    </cfRule>
  </conditionalFormatting>
  <conditionalFormatting sqref="O376:Q377 O375 Q375">
    <cfRule type="cellIs" dxfId="1080" priority="1157" operator="greaterThan">
      <formula>1</formula>
    </cfRule>
  </conditionalFormatting>
  <conditionalFormatting sqref="P375">
    <cfRule type="containsBlanks" dxfId="1079" priority="1156">
      <formula>LEN(TRIM(P375))=0</formula>
    </cfRule>
  </conditionalFormatting>
  <conditionalFormatting sqref="P375">
    <cfRule type="cellIs" dxfId="1078" priority="1155" operator="equal">
      <formula>0</formula>
    </cfRule>
  </conditionalFormatting>
  <conditionalFormatting sqref="P375">
    <cfRule type="cellIs" dxfId="1077" priority="1154" operator="greaterThan">
      <formula>1</formula>
    </cfRule>
  </conditionalFormatting>
  <conditionalFormatting sqref="G378:G379">
    <cfRule type="containsBlanks" dxfId="1076" priority="1153">
      <formula>LEN(TRIM(G378))=0</formula>
    </cfRule>
  </conditionalFormatting>
  <conditionalFormatting sqref="G378:G379">
    <cfRule type="cellIs" dxfId="1075" priority="1152" operator="equal">
      <formula>0</formula>
    </cfRule>
  </conditionalFormatting>
  <conditionalFormatting sqref="G378:G379">
    <cfRule type="containsBlanks" priority="1151">
      <formula>LEN(TRIM(G378))=0</formula>
    </cfRule>
  </conditionalFormatting>
  <conditionalFormatting sqref="G378:G379">
    <cfRule type="cellIs" dxfId="1074" priority="1150" operator="equal">
      <formula>"Ø"</formula>
    </cfRule>
  </conditionalFormatting>
  <conditionalFormatting sqref="M378:N379">
    <cfRule type="containsBlanks" dxfId="1073" priority="1149">
      <formula>LEN(TRIM(M378))=0</formula>
    </cfRule>
  </conditionalFormatting>
  <conditionalFormatting sqref="M378:N379">
    <cfRule type="cellIs" dxfId="1072" priority="1148" operator="equal">
      <formula>0</formula>
    </cfRule>
  </conditionalFormatting>
  <conditionalFormatting sqref="M378:N379">
    <cfRule type="cellIs" dxfId="1071" priority="1147" operator="greaterThan">
      <formula>1</formula>
    </cfRule>
  </conditionalFormatting>
  <conditionalFormatting sqref="O379:Q379 O378 Q378">
    <cfRule type="containsBlanks" dxfId="1070" priority="1146">
      <formula>LEN(TRIM(O378))=0</formula>
    </cfRule>
  </conditionalFormatting>
  <conditionalFormatting sqref="O379:Q379 O378 Q378">
    <cfRule type="cellIs" dxfId="1069" priority="1145" operator="equal">
      <formula>0</formula>
    </cfRule>
  </conditionalFormatting>
  <conditionalFormatting sqref="O379:Q379 O378 Q378">
    <cfRule type="cellIs" dxfId="1068" priority="1144" operator="greaterThan">
      <formula>1</formula>
    </cfRule>
  </conditionalFormatting>
  <conditionalFormatting sqref="P378">
    <cfRule type="containsBlanks" dxfId="1067" priority="1143">
      <formula>LEN(TRIM(P378))=0</formula>
    </cfRule>
  </conditionalFormatting>
  <conditionalFormatting sqref="P378">
    <cfRule type="cellIs" dxfId="1066" priority="1142" operator="equal">
      <formula>0</formula>
    </cfRule>
  </conditionalFormatting>
  <conditionalFormatting sqref="P378">
    <cfRule type="cellIs" dxfId="1065" priority="1141" operator="greaterThan">
      <formula>1</formula>
    </cfRule>
  </conditionalFormatting>
  <conditionalFormatting sqref="G380:G382">
    <cfRule type="containsBlanks" dxfId="1064" priority="1140">
      <formula>LEN(TRIM(G380))=0</formula>
    </cfRule>
  </conditionalFormatting>
  <conditionalFormatting sqref="G380:G382">
    <cfRule type="cellIs" dxfId="1063" priority="1139" operator="equal">
      <formula>0</formula>
    </cfRule>
  </conditionalFormatting>
  <conditionalFormatting sqref="G380:G382">
    <cfRule type="containsBlanks" priority="1138">
      <formula>LEN(TRIM(G380))=0</formula>
    </cfRule>
  </conditionalFormatting>
  <conditionalFormatting sqref="G380:G382">
    <cfRule type="cellIs" dxfId="1062" priority="1137" operator="equal">
      <formula>"Ø"</formula>
    </cfRule>
  </conditionalFormatting>
  <conditionalFormatting sqref="M380:N382">
    <cfRule type="containsBlanks" dxfId="1061" priority="1136">
      <formula>LEN(TRIM(M380))=0</formula>
    </cfRule>
  </conditionalFormatting>
  <conditionalFormatting sqref="M380:N382">
    <cfRule type="cellIs" dxfId="1060" priority="1135" operator="equal">
      <formula>0</formula>
    </cfRule>
  </conditionalFormatting>
  <conditionalFormatting sqref="M380:N382">
    <cfRule type="cellIs" dxfId="1059" priority="1134" operator="greaterThan">
      <formula>1</formula>
    </cfRule>
  </conditionalFormatting>
  <conditionalFormatting sqref="O380:O382 Q380:Q382">
    <cfRule type="containsBlanks" dxfId="1058" priority="1133">
      <formula>LEN(TRIM(O380))=0</formula>
    </cfRule>
  </conditionalFormatting>
  <conditionalFormatting sqref="O380:O382 Q380:Q382">
    <cfRule type="cellIs" dxfId="1057" priority="1132" operator="equal">
      <formula>0</formula>
    </cfRule>
  </conditionalFormatting>
  <conditionalFormatting sqref="O380:O382 Q380:Q382">
    <cfRule type="cellIs" dxfId="1056" priority="1131" operator="greaterThan">
      <formula>1</formula>
    </cfRule>
  </conditionalFormatting>
  <conditionalFormatting sqref="P380:P382">
    <cfRule type="containsBlanks" dxfId="1055" priority="1130">
      <formula>LEN(TRIM(P380))=0</formula>
    </cfRule>
  </conditionalFormatting>
  <conditionalFormatting sqref="P380:P382">
    <cfRule type="cellIs" dxfId="1054" priority="1129" operator="equal">
      <formula>0</formula>
    </cfRule>
  </conditionalFormatting>
  <conditionalFormatting sqref="P380:P382">
    <cfRule type="cellIs" dxfId="1053" priority="1128" operator="greaterThan">
      <formula>1</formula>
    </cfRule>
  </conditionalFormatting>
  <conditionalFormatting sqref="G383:G384">
    <cfRule type="containsBlanks" dxfId="1052" priority="1127">
      <formula>LEN(TRIM(G383))=0</formula>
    </cfRule>
  </conditionalFormatting>
  <conditionalFormatting sqref="G383:G384">
    <cfRule type="cellIs" dxfId="1051" priority="1126" operator="equal">
      <formula>0</formula>
    </cfRule>
  </conditionalFormatting>
  <conditionalFormatting sqref="G383:G384">
    <cfRule type="containsBlanks" priority="1125">
      <formula>LEN(TRIM(G383))=0</formula>
    </cfRule>
  </conditionalFormatting>
  <conditionalFormatting sqref="G383:G384">
    <cfRule type="cellIs" dxfId="1050" priority="1124" operator="equal">
      <formula>"Ø"</formula>
    </cfRule>
  </conditionalFormatting>
  <conditionalFormatting sqref="M383:N384">
    <cfRule type="containsBlanks" dxfId="1049" priority="1123">
      <formula>LEN(TRIM(M383))=0</formula>
    </cfRule>
  </conditionalFormatting>
  <conditionalFormatting sqref="M383:N384">
    <cfRule type="cellIs" dxfId="1048" priority="1122" operator="equal">
      <formula>0</formula>
    </cfRule>
  </conditionalFormatting>
  <conditionalFormatting sqref="M383:N384">
    <cfRule type="cellIs" dxfId="1047" priority="1121" operator="greaterThan">
      <formula>1</formula>
    </cfRule>
  </conditionalFormatting>
  <conditionalFormatting sqref="O383:O384 Q383:Q384">
    <cfRule type="containsBlanks" dxfId="1046" priority="1120">
      <formula>LEN(TRIM(O383))=0</formula>
    </cfRule>
  </conditionalFormatting>
  <conditionalFormatting sqref="O383:O384 Q383:Q384">
    <cfRule type="cellIs" dxfId="1045" priority="1119" operator="equal">
      <formula>0</formula>
    </cfRule>
  </conditionalFormatting>
  <conditionalFormatting sqref="O383:O384 Q383:Q384">
    <cfRule type="cellIs" dxfId="1044" priority="1118" operator="greaterThan">
      <formula>1</formula>
    </cfRule>
  </conditionalFormatting>
  <conditionalFormatting sqref="P383:P384">
    <cfRule type="containsBlanks" dxfId="1043" priority="1117">
      <formula>LEN(TRIM(P383))=0</formula>
    </cfRule>
  </conditionalFormatting>
  <conditionalFormatting sqref="P383:P384">
    <cfRule type="cellIs" dxfId="1042" priority="1116" operator="equal">
      <formula>0</formula>
    </cfRule>
  </conditionalFormatting>
  <conditionalFormatting sqref="P383:P384">
    <cfRule type="cellIs" dxfId="1041" priority="1115" operator="greaterThan">
      <formula>1</formula>
    </cfRule>
  </conditionalFormatting>
  <conditionalFormatting sqref="G385:G386">
    <cfRule type="containsBlanks" dxfId="1040" priority="1114">
      <formula>LEN(TRIM(G385))=0</formula>
    </cfRule>
  </conditionalFormatting>
  <conditionalFormatting sqref="G385:G386">
    <cfRule type="cellIs" dxfId="1039" priority="1113" operator="equal">
      <formula>0</formula>
    </cfRule>
  </conditionalFormatting>
  <conditionalFormatting sqref="G385:G386">
    <cfRule type="containsBlanks" priority="1112">
      <formula>LEN(TRIM(G385))=0</formula>
    </cfRule>
  </conditionalFormatting>
  <conditionalFormatting sqref="G385:G386">
    <cfRule type="cellIs" dxfId="1038" priority="1111" operator="equal">
      <formula>"Ø"</formula>
    </cfRule>
  </conditionalFormatting>
  <conditionalFormatting sqref="M385:N386">
    <cfRule type="containsBlanks" dxfId="1037" priority="1110">
      <formula>LEN(TRIM(M385))=0</formula>
    </cfRule>
  </conditionalFormatting>
  <conditionalFormatting sqref="M385:N386">
    <cfRule type="cellIs" dxfId="1036" priority="1109" operator="equal">
      <formula>0</formula>
    </cfRule>
  </conditionalFormatting>
  <conditionalFormatting sqref="M385:N386">
    <cfRule type="cellIs" dxfId="1035" priority="1108" operator="greaterThan">
      <formula>1</formula>
    </cfRule>
  </conditionalFormatting>
  <conditionalFormatting sqref="O385:O386 Q385:Q386">
    <cfRule type="containsBlanks" dxfId="1034" priority="1107">
      <formula>LEN(TRIM(O385))=0</formula>
    </cfRule>
  </conditionalFormatting>
  <conditionalFormatting sqref="O385:O386 Q385:Q386">
    <cfRule type="cellIs" dxfId="1033" priority="1106" operator="equal">
      <formula>0</formula>
    </cfRule>
  </conditionalFormatting>
  <conditionalFormatting sqref="O385:O386 Q385:Q386">
    <cfRule type="cellIs" dxfId="1032" priority="1105" operator="greaterThan">
      <formula>1</formula>
    </cfRule>
  </conditionalFormatting>
  <conditionalFormatting sqref="P385:P386">
    <cfRule type="containsBlanks" dxfId="1031" priority="1104">
      <formula>LEN(TRIM(P385))=0</formula>
    </cfRule>
  </conditionalFormatting>
  <conditionalFormatting sqref="P385:P386">
    <cfRule type="cellIs" dxfId="1030" priority="1103" operator="equal">
      <formula>0</formula>
    </cfRule>
  </conditionalFormatting>
  <conditionalFormatting sqref="P385:P386">
    <cfRule type="cellIs" dxfId="1029" priority="1102" operator="greaterThan">
      <formula>1</formula>
    </cfRule>
  </conditionalFormatting>
  <conditionalFormatting sqref="G387:G389">
    <cfRule type="containsBlanks" dxfId="1028" priority="1101">
      <formula>LEN(TRIM(G387))=0</formula>
    </cfRule>
  </conditionalFormatting>
  <conditionalFormatting sqref="G387:G389">
    <cfRule type="cellIs" dxfId="1027" priority="1100" operator="equal">
      <formula>0</formula>
    </cfRule>
  </conditionalFormatting>
  <conditionalFormatting sqref="G387:G389">
    <cfRule type="containsBlanks" priority="1099">
      <formula>LEN(TRIM(G387))=0</formula>
    </cfRule>
  </conditionalFormatting>
  <conditionalFormatting sqref="G387:G389">
    <cfRule type="cellIs" dxfId="1026" priority="1098" operator="equal">
      <formula>"Ø"</formula>
    </cfRule>
  </conditionalFormatting>
  <conditionalFormatting sqref="M387:N389">
    <cfRule type="containsBlanks" dxfId="1025" priority="1097">
      <formula>LEN(TRIM(M387))=0</formula>
    </cfRule>
  </conditionalFormatting>
  <conditionalFormatting sqref="M387:N389">
    <cfRule type="cellIs" dxfId="1024" priority="1096" operator="equal">
      <formula>0</formula>
    </cfRule>
  </conditionalFormatting>
  <conditionalFormatting sqref="M387:N389">
    <cfRule type="cellIs" dxfId="1023" priority="1095" operator="greaterThan">
      <formula>1</formula>
    </cfRule>
  </conditionalFormatting>
  <conditionalFormatting sqref="O387:O389 Q387:Q389">
    <cfRule type="containsBlanks" dxfId="1022" priority="1094">
      <formula>LEN(TRIM(O387))=0</formula>
    </cfRule>
  </conditionalFormatting>
  <conditionalFormatting sqref="O387:O389 Q387:Q389">
    <cfRule type="cellIs" dxfId="1021" priority="1093" operator="equal">
      <formula>0</formula>
    </cfRule>
  </conditionalFormatting>
  <conditionalFormatting sqref="O387:O389 Q387:Q389">
    <cfRule type="cellIs" dxfId="1020" priority="1092" operator="greaterThan">
      <formula>1</formula>
    </cfRule>
  </conditionalFormatting>
  <conditionalFormatting sqref="P388:P389">
    <cfRule type="containsBlanks" dxfId="1019" priority="1091">
      <formula>LEN(TRIM(P388))=0</formula>
    </cfRule>
  </conditionalFormatting>
  <conditionalFormatting sqref="P388:P389">
    <cfRule type="cellIs" dxfId="1018" priority="1090" operator="equal">
      <formula>0</formula>
    </cfRule>
  </conditionalFormatting>
  <conditionalFormatting sqref="P388:P389">
    <cfRule type="cellIs" dxfId="1017" priority="1089" operator="greaterThan">
      <formula>1</formula>
    </cfRule>
  </conditionalFormatting>
  <conditionalFormatting sqref="P387">
    <cfRule type="containsBlanks" dxfId="1016" priority="1088">
      <formula>LEN(TRIM(P387))=0</formula>
    </cfRule>
  </conditionalFormatting>
  <conditionalFormatting sqref="P387">
    <cfRule type="cellIs" dxfId="1015" priority="1087" operator="equal">
      <formula>0</formula>
    </cfRule>
  </conditionalFormatting>
  <conditionalFormatting sqref="P387">
    <cfRule type="cellIs" dxfId="1014" priority="1086" operator="greaterThan">
      <formula>1</formula>
    </cfRule>
  </conditionalFormatting>
  <conditionalFormatting sqref="G390:G392">
    <cfRule type="containsBlanks" dxfId="1013" priority="1085">
      <formula>LEN(TRIM(G390))=0</formula>
    </cfRule>
  </conditionalFormatting>
  <conditionalFormatting sqref="G390:G392">
    <cfRule type="cellIs" dxfId="1012" priority="1084" operator="equal">
      <formula>0</formula>
    </cfRule>
  </conditionalFormatting>
  <conditionalFormatting sqref="G390:G392">
    <cfRule type="containsBlanks" priority="1083">
      <formula>LEN(TRIM(G390))=0</formula>
    </cfRule>
  </conditionalFormatting>
  <conditionalFormatting sqref="G390:G392">
    <cfRule type="cellIs" dxfId="1011" priority="1082" operator="equal">
      <formula>"Ø"</formula>
    </cfRule>
  </conditionalFormatting>
  <conditionalFormatting sqref="M390:N392">
    <cfRule type="containsBlanks" dxfId="1010" priority="1081">
      <formula>LEN(TRIM(M390))=0</formula>
    </cfRule>
  </conditionalFormatting>
  <conditionalFormatting sqref="M390:N392">
    <cfRule type="cellIs" dxfId="1009" priority="1080" operator="equal">
      <formula>0</formula>
    </cfRule>
  </conditionalFormatting>
  <conditionalFormatting sqref="M390:N392">
    <cfRule type="cellIs" dxfId="1008" priority="1079" operator="greaterThan">
      <formula>1</formula>
    </cfRule>
  </conditionalFormatting>
  <conditionalFormatting sqref="O390:O392 Q390:Q392">
    <cfRule type="containsBlanks" dxfId="1007" priority="1078">
      <formula>LEN(TRIM(O390))=0</formula>
    </cfRule>
  </conditionalFormatting>
  <conditionalFormatting sqref="O390:O392 Q390:Q392">
    <cfRule type="cellIs" dxfId="1006" priority="1077" operator="equal">
      <formula>0</formula>
    </cfRule>
  </conditionalFormatting>
  <conditionalFormatting sqref="O390:O392 Q390:Q392">
    <cfRule type="cellIs" dxfId="1005" priority="1076" operator="greaterThan">
      <formula>1</formula>
    </cfRule>
  </conditionalFormatting>
  <conditionalFormatting sqref="P391:P392">
    <cfRule type="containsBlanks" dxfId="1004" priority="1075">
      <formula>LEN(TRIM(P391))=0</formula>
    </cfRule>
  </conditionalFormatting>
  <conditionalFormatting sqref="P391:P392">
    <cfRule type="cellIs" dxfId="1003" priority="1074" operator="equal">
      <formula>0</formula>
    </cfRule>
  </conditionalFormatting>
  <conditionalFormatting sqref="P391:P392">
    <cfRule type="cellIs" dxfId="1002" priority="1073" operator="greaterThan">
      <formula>1</formula>
    </cfRule>
  </conditionalFormatting>
  <conditionalFormatting sqref="P390">
    <cfRule type="containsBlanks" dxfId="1001" priority="1072">
      <formula>LEN(TRIM(P390))=0</formula>
    </cfRule>
  </conditionalFormatting>
  <conditionalFormatting sqref="P390">
    <cfRule type="cellIs" dxfId="1000" priority="1071" operator="equal">
      <formula>0</formula>
    </cfRule>
  </conditionalFormatting>
  <conditionalFormatting sqref="P390">
    <cfRule type="cellIs" dxfId="999" priority="1070" operator="greaterThan">
      <formula>1</formula>
    </cfRule>
  </conditionalFormatting>
  <conditionalFormatting sqref="G393:G394">
    <cfRule type="containsBlanks" dxfId="998" priority="1069">
      <formula>LEN(TRIM(G393))=0</formula>
    </cfRule>
  </conditionalFormatting>
  <conditionalFormatting sqref="G393:G394">
    <cfRule type="cellIs" dxfId="997" priority="1068" operator="equal">
      <formula>0</formula>
    </cfRule>
  </conditionalFormatting>
  <conditionalFormatting sqref="G393:G394">
    <cfRule type="containsBlanks" priority="1067">
      <formula>LEN(TRIM(G393))=0</formula>
    </cfRule>
  </conditionalFormatting>
  <conditionalFormatting sqref="G393:G394">
    <cfRule type="cellIs" dxfId="996" priority="1066" operator="equal">
      <formula>"Ø"</formula>
    </cfRule>
  </conditionalFormatting>
  <conditionalFormatting sqref="M393:N394">
    <cfRule type="containsBlanks" dxfId="995" priority="1065">
      <formula>LEN(TRIM(M393))=0</formula>
    </cfRule>
  </conditionalFormatting>
  <conditionalFormatting sqref="M393:N394">
    <cfRule type="cellIs" dxfId="994" priority="1064" operator="equal">
      <formula>0</formula>
    </cfRule>
  </conditionalFormatting>
  <conditionalFormatting sqref="M393:N394">
    <cfRule type="cellIs" dxfId="993" priority="1063" operator="greaterThan">
      <formula>1</formula>
    </cfRule>
  </conditionalFormatting>
  <conditionalFormatting sqref="O393:O394 Q393:Q394">
    <cfRule type="containsBlanks" dxfId="992" priority="1062">
      <formula>LEN(TRIM(O393))=0</formula>
    </cfRule>
  </conditionalFormatting>
  <conditionalFormatting sqref="O393:O394 Q393:Q394">
    <cfRule type="cellIs" dxfId="991" priority="1061" operator="equal">
      <formula>0</formula>
    </cfRule>
  </conditionalFormatting>
  <conditionalFormatting sqref="O393:O394 Q393:Q394">
    <cfRule type="cellIs" dxfId="990" priority="1060" operator="greaterThan">
      <formula>1</formula>
    </cfRule>
  </conditionalFormatting>
  <conditionalFormatting sqref="P394">
    <cfRule type="containsBlanks" dxfId="989" priority="1059">
      <formula>LEN(TRIM(P394))=0</formula>
    </cfRule>
  </conditionalFormatting>
  <conditionalFormatting sqref="P394">
    <cfRule type="cellIs" dxfId="988" priority="1058" operator="equal">
      <formula>0</formula>
    </cfRule>
  </conditionalFormatting>
  <conditionalFormatting sqref="P394">
    <cfRule type="cellIs" dxfId="987" priority="1057" operator="greaterThan">
      <formula>1</formula>
    </cfRule>
  </conditionalFormatting>
  <conditionalFormatting sqref="P393">
    <cfRule type="containsBlanks" dxfId="986" priority="1056">
      <formula>LEN(TRIM(P393))=0</formula>
    </cfRule>
  </conditionalFormatting>
  <conditionalFormatting sqref="P393">
    <cfRule type="cellIs" dxfId="985" priority="1055" operator="equal">
      <formula>0</formula>
    </cfRule>
  </conditionalFormatting>
  <conditionalFormatting sqref="P393">
    <cfRule type="cellIs" dxfId="984" priority="1054" operator="greaterThan">
      <formula>1</formula>
    </cfRule>
  </conditionalFormatting>
  <conditionalFormatting sqref="G395:G397">
    <cfRule type="containsBlanks" dxfId="983" priority="1053">
      <formula>LEN(TRIM(G395))=0</formula>
    </cfRule>
  </conditionalFormatting>
  <conditionalFormatting sqref="G395:G397">
    <cfRule type="cellIs" dxfId="982" priority="1052" operator="equal">
      <formula>0</formula>
    </cfRule>
  </conditionalFormatting>
  <conditionalFormatting sqref="G395:G397">
    <cfRule type="containsBlanks" priority="1051">
      <formula>LEN(TRIM(G395))=0</formula>
    </cfRule>
  </conditionalFormatting>
  <conditionalFormatting sqref="G395:G397">
    <cfRule type="cellIs" dxfId="981" priority="1050" operator="equal">
      <formula>"Ø"</formula>
    </cfRule>
  </conditionalFormatting>
  <conditionalFormatting sqref="M395:N397">
    <cfRule type="containsBlanks" dxfId="980" priority="1049">
      <formula>LEN(TRIM(M395))=0</formula>
    </cfRule>
  </conditionalFormatting>
  <conditionalFormatting sqref="M395:N397">
    <cfRule type="cellIs" dxfId="979" priority="1048" operator="equal">
      <formula>0</formula>
    </cfRule>
  </conditionalFormatting>
  <conditionalFormatting sqref="M395:N397">
    <cfRule type="cellIs" dxfId="978" priority="1047" operator="greaterThan">
      <formula>1</formula>
    </cfRule>
  </conditionalFormatting>
  <conditionalFormatting sqref="O395:O397 Q395:Q397">
    <cfRule type="containsBlanks" dxfId="977" priority="1046">
      <formula>LEN(TRIM(O395))=0</formula>
    </cfRule>
  </conditionalFormatting>
  <conditionalFormatting sqref="O395:O397 Q395:Q397">
    <cfRule type="cellIs" dxfId="976" priority="1045" operator="equal">
      <formula>0</formula>
    </cfRule>
  </conditionalFormatting>
  <conditionalFormatting sqref="O395:O397 Q395:Q397">
    <cfRule type="cellIs" dxfId="975" priority="1044" operator="greaterThan">
      <formula>1</formula>
    </cfRule>
  </conditionalFormatting>
  <conditionalFormatting sqref="P396:P397">
    <cfRule type="containsBlanks" dxfId="974" priority="1043">
      <formula>LEN(TRIM(P396))=0</formula>
    </cfRule>
  </conditionalFormatting>
  <conditionalFormatting sqref="P396:P397">
    <cfRule type="cellIs" dxfId="973" priority="1042" operator="equal">
      <formula>0</formula>
    </cfRule>
  </conditionalFormatting>
  <conditionalFormatting sqref="P396:P397">
    <cfRule type="cellIs" dxfId="972" priority="1041" operator="greaterThan">
      <formula>1</formula>
    </cfRule>
  </conditionalFormatting>
  <conditionalFormatting sqref="P395">
    <cfRule type="containsBlanks" dxfId="971" priority="1040">
      <formula>LEN(TRIM(P395))=0</formula>
    </cfRule>
  </conditionalFormatting>
  <conditionalFormatting sqref="P395">
    <cfRule type="cellIs" dxfId="970" priority="1039" operator="equal">
      <formula>0</formula>
    </cfRule>
  </conditionalFormatting>
  <conditionalFormatting sqref="P395">
    <cfRule type="cellIs" dxfId="969" priority="1038" operator="greaterThan">
      <formula>1</formula>
    </cfRule>
  </conditionalFormatting>
  <conditionalFormatting sqref="G398:G399">
    <cfRule type="containsBlanks" dxfId="968" priority="1037">
      <formula>LEN(TRIM(G398))=0</formula>
    </cfRule>
  </conditionalFormatting>
  <conditionalFormatting sqref="G398:G399">
    <cfRule type="cellIs" dxfId="967" priority="1036" operator="equal">
      <formula>0</formula>
    </cfRule>
  </conditionalFormatting>
  <conditionalFormatting sqref="G398:G399">
    <cfRule type="containsBlanks" priority="1035">
      <formula>LEN(TRIM(G398))=0</formula>
    </cfRule>
  </conditionalFormatting>
  <conditionalFormatting sqref="G398:G399">
    <cfRule type="cellIs" dxfId="966" priority="1034" operator="equal">
      <formula>"Ø"</formula>
    </cfRule>
  </conditionalFormatting>
  <conditionalFormatting sqref="M398:N399">
    <cfRule type="containsBlanks" dxfId="965" priority="1033">
      <formula>LEN(TRIM(M398))=0</formula>
    </cfRule>
  </conditionalFormatting>
  <conditionalFormatting sqref="M398:N399">
    <cfRule type="cellIs" dxfId="964" priority="1032" operator="equal">
      <formula>0</formula>
    </cfRule>
  </conditionalFormatting>
  <conditionalFormatting sqref="M398:N399">
    <cfRule type="cellIs" dxfId="963" priority="1031" operator="greaterThan">
      <formula>1</formula>
    </cfRule>
  </conditionalFormatting>
  <conditionalFormatting sqref="O398:O399 Q398:Q399">
    <cfRule type="containsBlanks" dxfId="962" priority="1030">
      <formula>LEN(TRIM(O398))=0</formula>
    </cfRule>
  </conditionalFormatting>
  <conditionalFormatting sqref="O398:O399 Q398:Q399">
    <cfRule type="cellIs" dxfId="961" priority="1029" operator="equal">
      <formula>0</formula>
    </cfRule>
  </conditionalFormatting>
  <conditionalFormatting sqref="O398:O399 Q398:Q399">
    <cfRule type="cellIs" dxfId="960" priority="1028" operator="greaterThan">
      <formula>1</formula>
    </cfRule>
  </conditionalFormatting>
  <conditionalFormatting sqref="P399">
    <cfRule type="containsBlanks" dxfId="959" priority="1027">
      <formula>LEN(TRIM(P399))=0</formula>
    </cfRule>
  </conditionalFormatting>
  <conditionalFormatting sqref="P399">
    <cfRule type="cellIs" dxfId="958" priority="1026" operator="equal">
      <formula>0</formula>
    </cfRule>
  </conditionalFormatting>
  <conditionalFormatting sqref="P399">
    <cfRule type="cellIs" dxfId="957" priority="1025" operator="greaterThan">
      <formula>1</formula>
    </cfRule>
  </conditionalFormatting>
  <conditionalFormatting sqref="P398">
    <cfRule type="containsBlanks" dxfId="956" priority="1024">
      <formula>LEN(TRIM(P398))=0</formula>
    </cfRule>
  </conditionalFormatting>
  <conditionalFormatting sqref="P398">
    <cfRule type="cellIs" dxfId="955" priority="1023" operator="equal">
      <formula>0</formula>
    </cfRule>
  </conditionalFormatting>
  <conditionalFormatting sqref="P398">
    <cfRule type="cellIs" dxfId="954" priority="1022" operator="greaterThan">
      <formula>1</formula>
    </cfRule>
  </conditionalFormatting>
  <conditionalFormatting sqref="G400:G401">
    <cfRule type="containsBlanks" dxfId="953" priority="1021">
      <formula>LEN(TRIM(G400))=0</formula>
    </cfRule>
  </conditionalFormatting>
  <conditionalFormatting sqref="G400:G401">
    <cfRule type="cellIs" dxfId="952" priority="1020" operator="equal">
      <formula>0</formula>
    </cfRule>
  </conditionalFormatting>
  <conditionalFormatting sqref="G400:G401">
    <cfRule type="containsBlanks" priority="1019">
      <formula>LEN(TRIM(G400))=0</formula>
    </cfRule>
  </conditionalFormatting>
  <conditionalFormatting sqref="G400:G401">
    <cfRule type="cellIs" dxfId="951" priority="1018" operator="equal">
      <formula>"Ø"</formula>
    </cfRule>
  </conditionalFormatting>
  <conditionalFormatting sqref="M400:N401">
    <cfRule type="containsBlanks" dxfId="950" priority="1017">
      <formula>LEN(TRIM(M400))=0</formula>
    </cfRule>
  </conditionalFormatting>
  <conditionalFormatting sqref="M400:N401">
    <cfRule type="cellIs" dxfId="949" priority="1016" operator="equal">
      <formula>0</formula>
    </cfRule>
  </conditionalFormatting>
  <conditionalFormatting sqref="M400:N401">
    <cfRule type="cellIs" dxfId="948" priority="1015" operator="greaterThan">
      <formula>1</formula>
    </cfRule>
  </conditionalFormatting>
  <conditionalFormatting sqref="O400:O401 Q400:Q401">
    <cfRule type="containsBlanks" dxfId="947" priority="1014">
      <formula>LEN(TRIM(O400))=0</formula>
    </cfRule>
  </conditionalFormatting>
  <conditionalFormatting sqref="O400:O401 Q400:Q401">
    <cfRule type="cellIs" dxfId="946" priority="1013" operator="equal">
      <formula>0</formula>
    </cfRule>
  </conditionalFormatting>
  <conditionalFormatting sqref="O400:O401 Q400:Q401">
    <cfRule type="cellIs" dxfId="945" priority="1012" operator="greaterThan">
      <formula>1</formula>
    </cfRule>
  </conditionalFormatting>
  <conditionalFormatting sqref="P401">
    <cfRule type="containsBlanks" dxfId="944" priority="1011">
      <formula>LEN(TRIM(P401))=0</formula>
    </cfRule>
  </conditionalFormatting>
  <conditionalFormatting sqref="P401">
    <cfRule type="cellIs" dxfId="943" priority="1010" operator="equal">
      <formula>0</formula>
    </cfRule>
  </conditionalFormatting>
  <conditionalFormatting sqref="P401">
    <cfRule type="cellIs" dxfId="942" priority="1009" operator="greaterThan">
      <formula>1</formula>
    </cfRule>
  </conditionalFormatting>
  <conditionalFormatting sqref="P400">
    <cfRule type="containsBlanks" dxfId="941" priority="1008">
      <formula>LEN(TRIM(P400))=0</formula>
    </cfRule>
  </conditionalFormatting>
  <conditionalFormatting sqref="P400">
    <cfRule type="cellIs" dxfId="940" priority="1007" operator="equal">
      <formula>0</formula>
    </cfRule>
  </conditionalFormatting>
  <conditionalFormatting sqref="P400">
    <cfRule type="cellIs" dxfId="939" priority="1006" operator="greaterThan">
      <formula>1</formula>
    </cfRule>
  </conditionalFormatting>
  <conditionalFormatting sqref="G402:G404">
    <cfRule type="containsBlanks" dxfId="938" priority="1005">
      <formula>LEN(TRIM(G402))=0</formula>
    </cfRule>
  </conditionalFormatting>
  <conditionalFormatting sqref="G402:G404">
    <cfRule type="cellIs" dxfId="937" priority="1004" operator="equal">
      <formula>0</formula>
    </cfRule>
  </conditionalFormatting>
  <conditionalFormatting sqref="G402:G404">
    <cfRule type="containsBlanks" priority="1003">
      <formula>LEN(TRIM(G402))=0</formula>
    </cfRule>
  </conditionalFormatting>
  <conditionalFormatting sqref="G402:G404">
    <cfRule type="cellIs" dxfId="936" priority="1002" operator="equal">
      <formula>"Ø"</formula>
    </cfRule>
  </conditionalFormatting>
  <conditionalFormatting sqref="M402:N404">
    <cfRule type="containsBlanks" dxfId="935" priority="1001">
      <formula>LEN(TRIM(M402))=0</formula>
    </cfRule>
  </conditionalFormatting>
  <conditionalFormatting sqref="M402:N404">
    <cfRule type="cellIs" dxfId="934" priority="1000" operator="equal">
      <formula>0</formula>
    </cfRule>
  </conditionalFormatting>
  <conditionalFormatting sqref="M402:N404">
    <cfRule type="cellIs" dxfId="933" priority="999" operator="greaterThan">
      <formula>1</formula>
    </cfRule>
  </conditionalFormatting>
  <conditionalFormatting sqref="O402:O404 Q402:Q404">
    <cfRule type="containsBlanks" dxfId="932" priority="998">
      <formula>LEN(TRIM(O402))=0</formula>
    </cfRule>
  </conditionalFormatting>
  <conditionalFormatting sqref="O402:O404 Q402:Q404">
    <cfRule type="cellIs" dxfId="931" priority="997" operator="equal">
      <formula>0</formula>
    </cfRule>
  </conditionalFormatting>
  <conditionalFormatting sqref="O402:O404 Q402:Q404">
    <cfRule type="cellIs" dxfId="930" priority="996" operator="greaterThan">
      <formula>1</formula>
    </cfRule>
  </conditionalFormatting>
  <conditionalFormatting sqref="P403:P404">
    <cfRule type="containsBlanks" dxfId="929" priority="995">
      <formula>LEN(TRIM(P403))=0</formula>
    </cfRule>
  </conditionalFormatting>
  <conditionalFormatting sqref="P403:P404">
    <cfRule type="cellIs" dxfId="928" priority="994" operator="equal">
      <formula>0</formula>
    </cfRule>
  </conditionalFormatting>
  <conditionalFormatting sqref="P403:P404">
    <cfRule type="cellIs" dxfId="927" priority="993" operator="greaterThan">
      <formula>1</formula>
    </cfRule>
  </conditionalFormatting>
  <conditionalFormatting sqref="P402">
    <cfRule type="containsBlanks" dxfId="926" priority="992">
      <formula>LEN(TRIM(P402))=0</formula>
    </cfRule>
  </conditionalFormatting>
  <conditionalFormatting sqref="P402">
    <cfRule type="cellIs" dxfId="925" priority="991" operator="equal">
      <formula>0</formula>
    </cfRule>
  </conditionalFormatting>
  <conditionalFormatting sqref="P402">
    <cfRule type="cellIs" dxfId="924" priority="990" operator="greaterThan">
      <formula>1</formula>
    </cfRule>
  </conditionalFormatting>
  <conditionalFormatting sqref="G405:G406">
    <cfRule type="containsBlanks" dxfId="923" priority="989">
      <formula>LEN(TRIM(G405))=0</formula>
    </cfRule>
  </conditionalFormatting>
  <conditionalFormatting sqref="G405:G406">
    <cfRule type="cellIs" dxfId="922" priority="988" operator="equal">
      <formula>0</formula>
    </cfRule>
  </conditionalFormatting>
  <conditionalFormatting sqref="G405:G406">
    <cfRule type="containsBlanks" priority="987">
      <formula>LEN(TRIM(G405))=0</formula>
    </cfRule>
  </conditionalFormatting>
  <conditionalFormatting sqref="G405:G406">
    <cfRule type="cellIs" dxfId="921" priority="986" operator="equal">
      <formula>"Ø"</formula>
    </cfRule>
  </conditionalFormatting>
  <conditionalFormatting sqref="M405:N406">
    <cfRule type="containsBlanks" dxfId="920" priority="985">
      <formula>LEN(TRIM(M405))=0</formula>
    </cfRule>
  </conditionalFormatting>
  <conditionalFormatting sqref="M405:N406">
    <cfRule type="cellIs" dxfId="919" priority="984" operator="equal">
      <formula>0</formula>
    </cfRule>
  </conditionalFormatting>
  <conditionalFormatting sqref="M405:N406">
    <cfRule type="cellIs" dxfId="918" priority="983" operator="greaterThan">
      <formula>1</formula>
    </cfRule>
  </conditionalFormatting>
  <conditionalFormatting sqref="O405:O406 Q405:Q406">
    <cfRule type="containsBlanks" dxfId="917" priority="982">
      <formula>LEN(TRIM(O405))=0</formula>
    </cfRule>
  </conditionalFormatting>
  <conditionalFormatting sqref="O405:O406 Q405:Q406">
    <cfRule type="cellIs" dxfId="916" priority="981" operator="equal">
      <formula>0</formula>
    </cfRule>
  </conditionalFormatting>
  <conditionalFormatting sqref="O405:O406 Q405:Q406">
    <cfRule type="cellIs" dxfId="915" priority="980" operator="greaterThan">
      <formula>1</formula>
    </cfRule>
  </conditionalFormatting>
  <conditionalFormatting sqref="P406">
    <cfRule type="containsBlanks" dxfId="914" priority="979">
      <formula>LEN(TRIM(P406))=0</formula>
    </cfRule>
  </conditionalFormatting>
  <conditionalFormatting sqref="P406">
    <cfRule type="cellIs" dxfId="913" priority="978" operator="equal">
      <formula>0</formula>
    </cfRule>
  </conditionalFormatting>
  <conditionalFormatting sqref="P406">
    <cfRule type="cellIs" dxfId="912" priority="977" operator="greaterThan">
      <formula>1</formula>
    </cfRule>
  </conditionalFormatting>
  <conditionalFormatting sqref="P405">
    <cfRule type="containsBlanks" dxfId="911" priority="976">
      <formula>LEN(TRIM(P405))=0</formula>
    </cfRule>
  </conditionalFormatting>
  <conditionalFormatting sqref="P405">
    <cfRule type="cellIs" dxfId="910" priority="975" operator="equal">
      <formula>0</formula>
    </cfRule>
  </conditionalFormatting>
  <conditionalFormatting sqref="P405">
    <cfRule type="cellIs" dxfId="909" priority="974" operator="greaterThan">
      <formula>1</formula>
    </cfRule>
  </conditionalFormatting>
  <conditionalFormatting sqref="G407:G409">
    <cfRule type="containsBlanks" dxfId="908" priority="973">
      <formula>LEN(TRIM(G407))=0</formula>
    </cfRule>
  </conditionalFormatting>
  <conditionalFormatting sqref="G407:G409">
    <cfRule type="cellIs" dxfId="907" priority="972" operator="equal">
      <formula>0</formula>
    </cfRule>
  </conditionalFormatting>
  <conditionalFormatting sqref="G407:G409">
    <cfRule type="containsBlanks" priority="971">
      <formula>LEN(TRIM(G407))=0</formula>
    </cfRule>
  </conditionalFormatting>
  <conditionalFormatting sqref="G407:G409">
    <cfRule type="cellIs" dxfId="906" priority="970" operator="equal">
      <formula>"Ø"</formula>
    </cfRule>
  </conditionalFormatting>
  <conditionalFormatting sqref="M407:N409">
    <cfRule type="containsBlanks" dxfId="905" priority="969">
      <formula>LEN(TRIM(M407))=0</formula>
    </cfRule>
  </conditionalFormatting>
  <conditionalFormatting sqref="M407:N409">
    <cfRule type="cellIs" dxfId="904" priority="968" operator="equal">
      <formula>0</formula>
    </cfRule>
  </conditionalFormatting>
  <conditionalFormatting sqref="M407:N409">
    <cfRule type="cellIs" dxfId="903" priority="967" operator="greaterThan">
      <formula>1</formula>
    </cfRule>
  </conditionalFormatting>
  <conditionalFormatting sqref="O407:O409 Q407:Q409">
    <cfRule type="containsBlanks" dxfId="902" priority="966">
      <formula>LEN(TRIM(O407))=0</formula>
    </cfRule>
  </conditionalFormatting>
  <conditionalFormatting sqref="O407:O409 Q407:Q409">
    <cfRule type="cellIs" dxfId="901" priority="965" operator="equal">
      <formula>0</formula>
    </cfRule>
  </conditionalFormatting>
  <conditionalFormatting sqref="O407:O409 Q407:Q409">
    <cfRule type="cellIs" dxfId="900" priority="964" operator="greaterThan">
      <formula>1</formula>
    </cfRule>
  </conditionalFormatting>
  <conditionalFormatting sqref="P408:P409">
    <cfRule type="containsBlanks" dxfId="899" priority="963">
      <formula>LEN(TRIM(P408))=0</formula>
    </cfRule>
  </conditionalFormatting>
  <conditionalFormatting sqref="P408:P409">
    <cfRule type="cellIs" dxfId="898" priority="962" operator="equal">
      <formula>0</formula>
    </cfRule>
  </conditionalFormatting>
  <conditionalFormatting sqref="P408:P409">
    <cfRule type="cellIs" dxfId="897" priority="961" operator="greaterThan">
      <formula>1</formula>
    </cfRule>
  </conditionalFormatting>
  <conditionalFormatting sqref="P407">
    <cfRule type="containsBlanks" dxfId="896" priority="960">
      <formula>LEN(TRIM(P407))=0</formula>
    </cfRule>
  </conditionalFormatting>
  <conditionalFormatting sqref="P407">
    <cfRule type="cellIs" dxfId="895" priority="959" operator="equal">
      <formula>0</formula>
    </cfRule>
  </conditionalFormatting>
  <conditionalFormatting sqref="P407">
    <cfRule type="cellIs" dxfId="894" priority="958" operator="greaterThan">
      <formula>1</formula>
    </cfRule>
  </conditionalFormatting>
  <conditionalFormatting sqref="G410">
    <cfRule type="containsBlanks" dxfId="893" priority="957">
      <formula>LEN(TRIM(G410))=0</formula>
    </cfRule>
  </conditionalFormatting>
  <conditionalFormatting sqref="G410">
    <cfRule type="cellIs" dxfId="892" priority="956" operator="equal">
      <formula>0</formula>
    </cfRule>
  </conditionalFormatting>
  <conditionalFormatting sqref="G410">
    <cfRule type="containsBlanks" priority="955">
      <formula>LEN(TRIM(G410))=0</formula>
    </cfRule>
  </conditionalFormatting>
  <conditionalFormatting sqref="G410">
    <cfRule type="cellIs" dxfId="891" priority="954" operator="equal">
      <formula>"Ø"</formula>
    </cfRule>
  </conditionalFormatting>
  <conditionalFormatting sqref="M410:N410">
    <cfRule type="containsBlanks" dxfId="890" priority="953">
      <formula>LEN(TRIM(M410))=0</formula>
    </cfRule>
  </conditionalFormatting>
  <conditionalFormatting sqref="M410:N410">
    <cfRule type="cellIs" dxfId="889" priority="952" operator="equal">
      <formula>0</formula>
    </cfRule>
  </conditionalFormatting>
  <conditionalFormatting sqref="M410:N410">
    <cfRule type="cellIs" dxfId="888" priority="951" operator="greaterThan">
      <formula>1</formula>
    </cfRule>
  </conditionalFormatting>
  <conditionalFormatting sqref="O410 Q410">
    <cfRule type="containsBlanks" dxfId="887" priority="950">
      <formula>LEN(TRIM(O410))=0</formula>
    </cfRule>
  </conditionalFormatting>
  <conditionalFormatting sqref="O410 Q410">
    <cfRule type="cellIs" dxfId="886" priority="949" operator="equal">
      <formula>0</formula>
    </cfRule>
  </conditionalFormatting>
  <conditionalFormatting sqref="O410 Q410">
    <cfRule type="cellIs" dxfId="885" priority="948" operator="greaterThan">
      <formula>1</formula>
    </cfRule>
  </conditionalFormatting>
  <conditionalFormatting sqref="P410">
    <cfRule type="containsBlanks" dxfId="884" priority="947">
      <formula>LEN(TRIM(P410))=0</formula>
    </cfRule>
  </conditionalFormatting>
  <conditionalFormatting sqref="P410">
    <cfRule type="cellIs" dxfId="883" priority="946" operator="equal">
      <formula>0</formula>
    </cfRule>
  </conditionalFormatting>
  <conditionalFormatting sqref="P410">
    <cfRule type="cellIs" dxfId="882" priority="945" operator="greaterThan">
      <formula>1</formula>
    </cfRule>
  </conditionalFormatting>
  <conditionalFormatting sqref="G411:G413">
    <cfRule type="containsBlanks" dxfId="881" priority="944">
      <formula>LEN(TRIM(G411))=0</formula>
    </cfRule>
  </conditionalFormatting>
  <conditionalFormatting sqref="G411:G413">
    <cfRule type="cellIs" dxfId="880" priority="943" operator="equal">
      <formula>0</formula>
    </cfRule>
  </conditionalFormatting>
  <conditionalFormatting sqref="G411:G413">
    <cfRule type="containsBlanks" priority="942">
      <formula>LEN(TRIM(G411))=0</formula>
    </cfRule>
  </conditionalFormatting>
  <conditionalFormatting sqref="G411:G413">
    <cfRule type="cellIs" dxfId="879" priority="941" operator="equal">
      <formula>"Ø"</formula>
    </cfRule>
  </conditionalFormatting>
  <conditionalFormatting sqref="M411:N413">
    <cfRule type="containsBlanks" dxfId="878" priority="940">
      <formula>LEN(TRIM(M411))=0</formula>
    </cfRule>
  </conditionalFormatting>
  <conditionalFormatting sqref="M411:N413">
    <cfRule type="cellIs" dxfId="877" priority="939" operator="equal">
      <formula>0</formula>
    </cfRule>
  </conditionalFormatting>
  <conditionalFormatting sqref="M411:N413">
    <cfRule type="cellIs" dxfId="876" priority="938" operator="greaterThan">
      <formula>1</formula>
    </cfRule>
  </conditionalFormatting>
  <conditionalFormatting sqref="O411:O413 Q411:Q413">
    <cfRule type="containsBlanks" dxfId="875" priority="937">
      <formula>LEN(TRIM(O411))=0</formula>
    </cfRule>
  </conditionalFormatting>
  <conditionalFormatting sqref="O411:O413 Q411:Q413">
    <cfRule type="cellIs" dxfId="874" priority="936" operator="equal">
      <formula>0</formula>
    </cfRule>
  </conditionalFormatting>
  <conditionalFormatting sqref="O411:O413 Q411:Q413">
    <cfRule type="cellIs" dxfId="873" priority="935" operator="greaterThan">
      <formula>1</formula>
    </cfRule>
  </conditionalFormatting>
  <conditionalFormatting sqref="P412:P413">
    <cfRule type="containsBlanks" dxfId="872" priority="934">
      <formula>LEN(TRIM(P412))=0</formula>
    </cfRule>
  </conditionalFormatting>
  <conditionalFormatting sqref="P412:P413">
    <cfRule type="cellIs" dxfId="871" priority="933" operator="equal">
      <formula>0</formula>
    </cfRule>
  </conditionalFormatting>
  <conditionalFormatting sqref="P412:P413">
    <cfRule type="cellIs" dxfId="870" priority="932" operator="greaterThan">
      <formula>1</formula>
    </cfRule>
  </conditionalFormatting>
  <conditionalFormatting sqref="P411">
    <cfRule type="containsBlanks" dxfId="869" priority="931">
      <formula>LEN(TRIM(P411))=0</formula>
    </cfRule>
  </conditionalFormatting>
  <conditionalFormatting sqref="P411">
    <cfRule type="cellIs" dxfId="868" priority="930" operator="equal">
      <formula>0</formula>
    </cfRule>
  </conditionalFormatting>
  <conditionalFormatting sqref="P411">
    <cfRule type="cellIs" dxfId="867" priority="929" operator="greaterThan">
      <formula>1</formula>
    </cfRule>
  </conditionalFormatting>
  <conditionalFormatting sqref="G414:G415">
    <cfRule type="containsBlanks" dxfId="866" priority="928">
      <formula>LEN(TRIM(G414))=0</formula>
    </cfRule>
  </conditionalFormatting>
  <conditionalFormatting sqref="G414:G415">
    <cfRule type="cellIs" dxfId="865" priority="927" operator="equal">
      <formula>0</formula>
    </cfRule>
  </conditionalFormatting>
  <conditionalFormatting sqref="G414:G415">
    <cfRule type="containsBlanks" priority="926">
      <formula>LEN(TRIM(G414))=0</formula>
    </cfRule>
  </conditionalFormatting>
  <conditionalFormatting sqref="G414:G415">
    <cfRule type="cellIs" dxfId="864" priority="925" operator="equal">
      <formula>"Ø"</formula>
    </cfRule>
  </conditionalFormatting>
  <conditionalFormatting sqref="M414:N415">
    <cfRule type="containsBlanks" dxfId="863" priority="924">
      <formula>LEN(TRIM(M414))=0</formula>
    </cfRule>
  </conditionalFormatting>
  <conditionalFormatting sqref="M414:N415">
    <cfRule type="cellIs" dxfId="862" priority="923" operator="equal">
      <formula>0</formula>
    </cfRule>
  </conditionalFormatting>
  <conditionalFormatting sqref="M414:N415">
    <cfRule type="cellIs" dxfId="861" priority="922" operator="greaterThan">
      <formula>1</formula>
    </cfRule>
  </conditionalFormatting>
  <conditionalFormatting sqref="O414:O415 Q414:Q415">
    <cfRule type="containsBlanks" dxfId="860" priority="921">
      <formula>LEN(TRIM(O414))=0</formula>
    </cfRule>
  </conditionalFormatting>
  <conditionalFormatting sqref="O414:O415 Q414:Q415">
    <cfRule type="cellIs" dxfId="859" priority="920" operator="equal">
      <formula>0</formula>
    </cfRule>
  </conditionalFormatting>
  <conditionalFormatting sqref="O414:O415 Q414:Q415">
    <cfRule type="cellIs" dxfId="858" priority="919" operator="greaterThan">
      <formula>1</formula>
    </cfRule>
  </conditionalFormatting>
  <conditionalFormatting sqref="P415">
    <cfRule type="containsBlanks" dxfId="857" priority="918">
      <formula>LEN(TRIM(P415))=0</formula>
    </cfRule>
  </conditionalFormatting>
  <conditionalFormatting sqref="P415">
    <cfRule type="cellIs" dxfId="856" priority="917" operator="equal">
      <formula>0</formula>
    </cfRule>
  </conditionalFormatting>
  <conditionalFormatting sqref="P415">
    <cfRule type="cellIs" dxfId="855" priority="916" operator="greaterThan">
      <formula>1</formula>
    </cfRule>
  </conditionalFormatting>
  <conditionalFormatting sqref="P414">
    <cfRule type="containsBlanks" dxfId="854" priority="915">
      <formula>LEN(TRIM(P414))=0</formula>
    </cfRule>
  </conditionalFormatting>
  <conditionalFormatting sqref="P414">
    <cfRule type="cellIs" dxfId="853" priority="914" operator="equal">
      <formula>0</formula>
    </cfRule>
  </conditionalFormatting>
  <conditionalFormatting sqref="P414">
    <cfRule type="cellIs" dxfId="852" priority="913" operator="greaterThan">
      <formula>1</formula>
    </cfRule>
  </conditionalFormatting>
  <conditionalFormatting sqref="G416">
    <cfRule type="containsBlanks" dxfId="851" priority="912">
      <formula>LEN(TRIM(G416))=0</formula>
    </cfRule>
  </conditionalFormatting>
  <conditionalFormatting sqref="G416">
    <cfRule type="cellIs" dxfId="850" priority="911" operator="equal">
      <formula>0</formula>
    </cfRule>
  </conditionalFormatting>
  <conditionalFormatting sqref="G416">
    <cfRule type="containsBlanks" priority="910">
      <formula>LEN(TRIM(G416))=0</formula>
    </cfRule>
  </conditionalFormatting>
  <conditionalFormatting sqref="G416">
    <cfRule type="cellIs" dxfId="849" priority="909" operator="equal">
      <formula>"Ø"</formula>
    </cfRule>
  </conditionalFormatting>
  <conditionalFormatting sqref="M416:N416">
    <cfRule type="containsBlanks" dxfId="848" priority="908">
      <formula>LEN(TRIM(M416))=0</formula>
    </cfRule>
  </conditionalFormatting>
  <conditionalFormatting sqref="M416:N416">
    <cfRule type="cellIs" dxfId="847" priority="907" operator="equal">
      <formula>0</formula>
    </cfRule>
  </conditionalFormatting>
  <conditionalFormatting sqref="M416:N416">
    <cfRule type="cellIs" dxfId="846" priority="906" operator="greaterThan">
      <formula>1</formula>
    </cfRule>
  </conditionalFormatting>
  <conditionalFormatting sqref="O416 Q416">
    <cfRule type="containsBlanks" dxfId="845" priority="905">
      <formula>LEN(TRIM(O416))=0</formula>
    </cfRule>
  </conditionalFormatting>
  <conditionalFormatting sqref="O416 Q416">
    <cfRule type="cellIs" dxfId="844" priority="904" operator="equal">
      <formula>0</formula>
    </cfRule>
  </conditionalFormatting>
  <conditionalFormatting sqref="O416 Q416">
    <cfRule type="cellIs" dxfId="843" priority="903" operator="greaterThan">
      <formula>1</formula>
    </cfRule>
  </conditionalFormatting>
  <conditionalFormatting sqref="P416">
    <cfRule type="containsBlanks" dxfId="842" priority="902">
      <formula>LEN(TRIM(P416))=0</formula>
    </cfRule>
  </conditionalFormatting>
  <conditionalFormatting sqref="P416">
    <cfRule type="cellIs" dxfId="841" priority="901" operator="equal">
      <formula>0</formula>
    </cfRule>
  </conditionalFormatting>
  <conditionalFormatting sqref="P416">
    <cfRule type="cellIs" dxfId="840" priority="900" operator="greaterThan">
      <formula>1</formula>
    </cfRule>
  </conditionalFormatting>
  <conditionalFormatting sqref="G417:G418">
    <cfRule type="containsBlanks" dxfId="839" priority="899">
      <formula>LEN(TRIM(G417))=0</formula>
    </cfRule>
  </conditionalFormatting>
  <conditionalFormatting sqref="G417:G418">
    <cfRule type="cellIs" dxfId="838" priority="898" operator="equal">
      <formula>0</formula>
    </cfRule>
  </conditionalFormatting>
  <conditionalFormatting sqref="G417:G418">
    <cfRule type="containsBlanks" priority="897">
      <formula>LEN(TRIM(G417))=0</formula>
    </cfRule>
  </conditionalFormatting>
  <conditionalFormatting sqref="G417:G418">
    <cfRule type="cellIs" dxfId="837" priority="896" operator="equal">
      <formula>"Ø"</formula>
    </cfRule>
  </conditionalFormatting>
  <conditionalFormatting sqref="M417:N418">
    <cfRule type="containsBlanks" dxfId="836" priority="895">
      <formula>LEN(TRIM(M417))=0</formula>
    </cfRule>
  </conditionalFormatting>
  <conditionalFormatting sqref="M417:N418">
    <cfRule type="cellIs" dxfId="835" priority="894" operator="equal">
      <formula>0</formula>
    </cfRule>
  </conditionalFormatting>
  <conditionalFormatting sqref="M417:N418">
    <cfRule type="cellIs" dxfId="834" priority="893" operator="greaterThan">
      <formula>1</formula>
    </cfRule>
  </conditionalFormatting>
  <conditionalFormatting sqref="O417:O418 Q417:Q418">
    <cfRule type="containsBlanks" dxfId="833" priority="892">
      <formula>LEN(TRIM(O417))=0</formula>
    </cfRule>
  </conditionalFormatting>
  <conditionalFormatting sqref="O417:O418 Q417:Q418">
    <cfRule type="cellIs" dxfId="832" priority="891" operator="equal">
      <formula>0</formula>
    </cfRule>
  </conditionalFormatting>
  <conditionalFormatting sqref="O417:O418 Q417:Q418">
    <cfRule type="cellIs" dxfId="831" priority="890" operator="greaterThan">
      <formula>1</formula>
    </cfRule>
  </conditionalFormatting>
  <conditionalFormatting sqref="P418">
    <cfRule type="containsBlanks" dxfId="830" priority="889">
      <formula>LEN(TRIM(P418))=0</formula>
    </cfRule>
  </conditionalFormatting>
  <conditionalFormatting sqref="P418">
    <cfRule type="cellIs" dxfId="829" priority="888" operator="equal">
      <formula>0</formula>
    </cfRule>
  </conditionalFormatting>
  <conditionalFormatting sqref="P418">
    <cfRule type="cellIs" dxfId="828" priority="887" operator="greaterThan">
      <formula>1</formula>
    </cfRule>
  </conditionalFormatting>
  <conditionalFormatting sqref="P417">
    <cfRule type="containsBlanks" dxfId="827" priority="886">
      <formula>LEN(TRIM(P417))=0</formula>
    </cfRule>
  </conditionalFormatting>
  <conditionalFormatting sqref="P417">
    <cfRule type="cellIs" dxfId="826" priority="885" operator="equal">
      <formula>0</formula>
    </cfRule>
  </conditionalFormatting>
  <conditionalFormatting sqref="P417">
    <cfRule type="cellIs" dxfId="825" priority="884" operator="greaterThan">
      <formula>1</formula>
    </cfRule>
  </conditionalFormatting>
  <conditionalFormatting sqref="G419">
    <cfRule type="containsBlanks" dxfId="824" priority="883">
      <formula>LEN(TRIM(G419))=0</formula>
    </cfRule>
  </conditionalFormatting>
  <conditionalFormatting sqref="G419">
    <cfRule type="cellIs" dxfId="823" priority="882" operator="equal">
      <formula>0</formula>
    </cfRule>
  </conditionalFormatting>
  <conditionalFormatting sqref="G419">
    <cfRule type="containsBlanks" priority="881">
      <formula>LEN(TRIM(G419))=0</formula>
    </cfRule>
  </conditionalFormatting>
  <conditionalFormatting sqref="G419">
    <cfRule type="cellIs" dxfId="822" priority="880" operator="equal">
      <formula>"Ø"</formula>
    </cfRule>
  </conditionalFormatting>
  <conditionalFormatting sqref="M419:N419">
    <cfRule type="containsBlanks" dxfId="821" priority="879">
      <formula>LEN(TRIM(M419))=0</formula>
    </cfRule>
  </conditionalFormatting>
  <conditionalFormatting sqref="M419:N419">
    <cfRule type="cellIs" dxfId="820" priority="878" operator="equal">
      <formula>0</formula>
    </cfRule>
  </conditionalFormatting>
  <conditionalFormatting sqref="M419:N419">
    <cfRule type="cellIs" dxfId="819" priority="877" operator="greaterThan">
      <formula>1</formula>
    </cfRule>
  </conditionalFormatting>
  <conditionalFormatting sqref="O419 Q419">
    <cfRule type="containsBlanks" dxfId="818" priority="876">
      <formula>LEN(TRIM(O419))=0</formula>
    </cfRule>
  </conditionalFormatting>
  <conditionalFormatting sqref="O419 Q419">
    <cfRule type="cellIs" dxfId="817" priority="875" operator="equal">
      <formula>0</formula>
    </cfRule>
  </conditionalFormatting>
  <conditionalFormatting sqref="O419 Q419">
    <cfRule type="cellIs" dxfId="816" priority="874" operator="greaterThan">
      <formula>1</formula>
    </cfRule>
  </conditionalFormatting>
  <conditionalFormatting sqref="P419">
    <cfRule type="containsBlanks" dxfId="815" priority="873">
      <formula>LEN(TRIM(P419))=0</formula>
    </cfRule>
  </conditionalFormatting>
  <conditionalFormatting sqref="P419">
    <cfRule type="cellIs" dxfId="814" priority="872" operator="equal">
      <formula>0</formula>
    </cfRule>
  </conditionalFormatting>
  <conditionalFormatting sqref="P419">
    <cfRule type="cellIs" dxfId="813" priority="871" operator="greaterThan">
      <formula>1</formula>
    </cfRule>
  </conditionalFormatting>
  <conditionalFormatting sqref="G420:G421">
    <cfRule type="containsBlanks" dxfId="812" priority="870">
      <formula>LEN(TRIM(G420))=0</formula>
    </cfRule>
  </conditionalFormatting>
  <conditionalFormatting sqref="G420:G421">
    <cfRule type="cellIs" dxfId="811" priority="869" operator="equal">
      <formula>0</formula>
    </cfRule>
  </conditionalFormatting>
  <conditionalFormatting sqref="G420:G421">
    <cfRule type="containsBlanks" priority="868">
      <formula>LEN(TRIM(G420))=0</formula>
    </cfRule>
  </conditionalFormatting>
  <conditionalFormatting sqref="G420:G421">
    <cfRule type="cellIs" dxfId="810" priority="867" operator="equal">
      <formula>"Ø"</formula>
    </cfRule>
  </conditionalFormatting>
  <conditionalFormatting sqref="M420:N421">
    <cfRule type="containsBlanks" dxfId="809" priority="866">
      <formula>LEN(TRIM(M420))=0</formula>
    </cfRule>
  </conditionalFormatting>
  <conditionalFormatting sqref="M420:N421">
    <cfRule type="cellIs" dxfId="808" priority="865" operator="equal">
      <formula>0</formula>
    </cfRule>
  </conditionalFormatting>
  <conditionalFormatting sqref="M420:N421">
    <cfRule type="cellIs" dxfId="807" priority="864" operator="greaterThan">
      <formula>1</formula>
    </cfRule>
  </conditionalFormatting>
  <conditionalFormatting sqref="O420:O421 Q420:Q421">
    <cfRule type="containsBlanks" dxfId="806" priority="863">
      <formula>LEN(TRIM(O420))=0</formula>
    </cfRule>
  </conditionalFormatting>
  <conditionalFormatting sqref="O420:O421 Q420:Q421">
    <cfRule type="cellIs" dxfId="805" priority="862" operator="equal">
      <formula>0</formula>
    </cfRule>
  </conditionalFormatting>
  <conditionalFormatting sqref="O420:O421 Q420:Q421">
    <cfRule type="cellIs" dxfId="804" priority="861" operator="greaterThan">
      <formula>1</formula>
    </cfRule>
  </conditionalFormatting>
  <conditionalFormatting sqref="P421">
    <cfRule type="containsBlanks" dxfId="803" priority="860">
      <formula>LEN(TRIM(P421))=0</formula>
    </cfRule>
  </conditionalFormatting>
  <conditionalFormatting sqref="P421">
    <cfRule type="cellIs" dxfId="802" priority="859" operator="equal">
      <formula>0</formula>
    </cfRule>
  </conditionalFormatting>
  <conditionalFormatting sqref="P421">
    <cfRule type="cellIs" dxfId="801" priority="858" operator="greaterThan">
      <formula>1</formula>
    </cfRule>
  </conditionalFormatting>
  <conditionalFormatting sqref="P420">
    <cfRule type="containsBlanks" dxfId="800" priority="857">
      <formula>LEN(TRIM(P420))=0</formula>
    </cfRule>
  </conditionalFormatting>
  <conditionalFormatting sqref="P420">
    <cfRule type="cellIs" dxfId="799" priority="856" operator="equal">
      <formula>0</formula>
    </cfRule>
  </conditionalFormatting>
  <conditionalFormatting sqref="P420">
    <cfRule type="cellIs" dxfId="798" priority="855" operator="greaterThan">
      <formula>1</formula>
    </cfRule>
  </conditionalFormatting>
  <conditionalFormatting sqref="G422:G424">
    <cfRule type="containsBlanks" dxfId="797" priority="854">
      <formula>LEN(TRIM(G422))=0</formula>
    </cfRule>
  </conditionalFormatting>
  <conditionalFormatting sqref="G422:G424">
    <cfRule type="cellIs" dxfId="796" priority="853" operator="equal">
      <formula>0</formula>
    </cfRule>
  </conditionalFormatting>
  <conditionalFormatting sqref="G422:G424">
    <cfRule type="containsBlanks" priority="852">
      <formula>LEN(TRIM(G422))=0</formula>
    </cfRule>
  </conditionalFormatting>
  <conditionalFormatting sqref="G422:G424">
    <cfRule type="cellIs" dxfId="795" priority="851" operator="equal">
      <formula>"Ø"</formula>
    </cfRule>
  </conditionalFormatting>
  <conditionalFormatting sqref="M422:N424">
    <cfRule type="containsBlanks" dxfId="794" priority="850">
      <formula>LEN(TRIM(M422))=0</formula>
    </cfRule>
  </conditionalFormatting>
  <conditionalFormatting sqref="M422:N424">
    <cfRule type="cellIs" dxfId="793" priority="849" operator="equal">
      <formula>0</formula>
    </cfRule>
  </conditionalFormatting>
  <conditionalFormatting sqref="M422:N424">
    <cfRule type="cellIs" dxfId="792" priority="848" operator="greaterThan">
      <formula>1</formula>
    </cfRule>
  </conditionalFormatting>
  <conditionalFormatting sqref="O422:O424 Q422:Q424">
    <cfRule type="containsBlanks" dxfId="791" priority="847">
      <formula>LEN(TRIM(O422))=0</formula>
    </cfRule>
  </conditionalFormatting>
  <conditionalFormatting sqref="O422:O424 Q422:Q424">
    <cfRule type="cellIs" dxfId="790" priority="846" operator="equal">
      <formula>0</formula>
    </cfRule>
  </conditionalFormatting>
  <conditionalFormatting sqref="O422:O424 Q422:Q424">
    <cfRule type="cellIs" dxfId="789" priority="845" operator="greaterThan">
      <formula>1</formula>
    </cfRule>
  </conditionalFormatting>
  <conditionalFormatting sqref="P423:P424">
    <cfRule type="containsBlanks" dxfId="788" priority="844">
      <formula>LEN(TRIM(P423))=0</formula>
    </cfRule>
  </conditionalFormatting>
  <conditionalFormatting sqref="P423:P424">
    <cfRule type="cellIs" dxfId="787" priority="843" operator="equal">
      <formula>0</formula>
    </cfRule>
  </conditionalFormatting>
  <conditionalFormatting sqref="P423:P424">
    <cfRule type="cellIs" dxfId="786" priority="842" operator="greaterThan">
      <formula>1</formula>
    </cfRule>
  </conditionalFormatting>
  <conditionalFormatting sqref="P422">
    <cfRule type="containsBlanks" dxfId="785" priority="841">
      <formula>LEN(TRIM(P422))=0</formula>
    </cfRule>
  </conditionalFormatting>
  <conditionalFormatting sqref="P422">
    <cfRule type="cellIs" dxfId="784" priority="840" operator="equal">
      <formula>0</formula>
    </cfRule>
  </conditionalFormatting>
  <conditionalFormatting sqref="P422">
    <cfRule type="cellIs" dxfId="783" priority="839" operator="greaterThan">
      <formula>1</formula>
    </cfRule>
  </conditionalFormatting>
  <conditionalFormatting sqref="G425">
    <cfRule type="containsBlanks" dxfId="782" priority="838">
      <formula>LEN(TRIM(G425))=0</formula>
    </cfRule>
  </conditionalFormatting>
  <conditionalFormatting sqref="G425">
    <cfRule type="cellIs" dxfId="781" priority="837" operator="equal">
      <formula>0</formula>
    </cfRule>
  </conditionalFormatting>
  <conditionalFormatting sqref="G425">
    <cfRule type="containsBlanks" priority="836">
      <formula>LEN(TRIM(G425))=0</formula>
    </cfRule>
  </conditionalFormatting>
  <conditionalFormatting sqref="G425">
    <cfRule type="cellIs" dxfId="780" priority="835" operator="equal">
      <formula>"Ø"</formula>
    </cfRule>
  </conditionalFormatting>
  <conditionalFormatting sqref="M425:N425">
    <cfRule type="containsBlanks" dxfId="779" priority="834">
      <formula>LEN(TRIM(M425))=0</formula>
    </cfRule>
  </conditionalFormatting>
  <conditionalFormatting sqref="M425:N425">
    <cfRule type="cellIs" dxfId="778" priority="833" operator="equal">
      <formula>0</formula>
    </cfRule>
  </conditionalFormatting>
  <conditionalFormatting sqref="M425:N425">
    <cfRule type="cellIs" dxfId="777" priority="832" operator="greaterThan">
      <formula>1</formula>
    </cfRule>
  </conditionalFormatting>
  <conditionalFormatting sqref="O425 Q425">
    <cfRule type="containsBlanks" dxfId="776" priority="831">
      <formula>LEN(TRIM(O425))=0</formula>
    </cfRule>
  </conditionalFormatting>
  <conditionalFormatting sqref="O425 Q425">
    <cfRule type="cellIs" dxfId="775" priority="830" operator="equal">
      <formula>0</formula>
    </cfRule>
  </conditionalFormatting>
  <conditionalFormatting sqref="O425 Q425">
    <cfRule type="cellIs" dxfId="774" priority="829" operator="greaterThan">
      <formula>1</formula>
    </cfRule>
  </conditionalFormatting>
  <conditionalFormatting sqref="P425">
    <cfRule type="containsBlanks" dxfId="773" priority="828">
      <formula>LEN(TRIM(P425))=0</formula>
    </cfRule>
  </conditionalFormatting>
  <conditionalFormatting sqref="P425">
    <cfRule type="cellIs" dxfId="772" priority="827" operator="equal">
      <formula>0</formula>
    </cfRule>
  </conditionalFormatting>
  <conditionalFormatting sqref="P425">
    <cfRule type="cellIs" dxfId="771" priority="826" operator="greaterThan">
      <formula>1</formula>
    </cfRule>
  </conditionalFormatting>
  <conditionalFormatting sqref="G426:G428">
    <cfRule type="containsBlanks" dxfId="770" priority="825">
      <formula>LEN(TRIM(G426))=0</formula>
    </cfRule>
  </conditionalFormatting>
  <conditionalFormatting sqref="G426:G428">
    <cfRule type="cellIs" dxfId="769" priority="824" operator="equal">
      <formula>0</formula>
    </cfRule>
  </conditionalFormatting>
  <conditionalFormatting sqref="G426:G428">
    <cfRule type="containsBlanks" priority="823">
      <formula>LEN(TRIM(G426))=0</formula>
    </cfRule>
  </conditionalFormatting>
  <conditionalFormatting sqref="G426:G428">
    <cfRule type="cellIs" dxfId="768" priority="822" operator="equal">
      <formula>"Ø"</formula>
    </cfRule>
  </conditionalFormatting>
  <conditionalFormatting sqref="M426:N428">
    <cfRule type="containsBlanks" dxfId="767" priority="821">
      <formula>LEN(TRIM(M426))=0</formula>
    </cfRule>
  </conditionalFormatting>
  <conditionalFormatting sqref="M426:N428">
    <cfRule type="cellIs" dxfId="766" priority="820" operator="equal">
      <formula>0</formula>
    </cfRule>
  </conditionalFormatting>
  <conditionalFormatting sqref="M426:N428">
    <cfRule type="cellIs" dxfId="765" priority="819" operator="greaterThan">
      <formula>1</formula>
    </cfRule>
  </conditionalFormatting>
  <conditionalFormatting sqref="O426:O428 Q426:Q428">
    <cfRule type="containsBlanks" dxfId="764" priority="818">
      <formula>LEN(TRIM(O426))=0</formula>
    </cfRule>
  </conditionalFormatting>
  <conditionalFormatting sqref="O426:O428 Q426:Q428">
    <cfRule type="cellIs" dxfId="763" priority="817" operator="equal">
      <formula>0</formula>
    </cfRule>
  </conditionalFormatting>
  <conditionalFormatting sqref="O426:O428 Q426:Q428">
    <cfRule type="cellIs" dxfId="762" priority="816" operator="greaterThan">
      <formula>1</formula>
    </cfRule>
  </conditionalFormatting>
  <conditionalFormatting sqref="P427:P428">
    <cfRule type="containsBlanks" dxfId="761" priority="815">
      <formula>LEN(TRIM(P427))=0</formula>
    </cfRule>
  </conditionalFormatting>
  <conditionalFormatting sqref="P427:P428">
    <cfRule type="cellIs" dxfId="760" priority="814" operator="equal">
      <formula>0</formula>
    </cfRule>
  </conditionalFormatting>
  <conditionalFormatting sqref="P427:P428">
    <cfRule type="cellIs" dxfId="759" priority="813" operator="greaterThan">
      <formula>1</formula>
    </cfRule>
  </conditionalFormatting>
  <conditionalFormatting sqref="P426">
    <cfRule type="containsBlanks" dxfId="758" priority="812">
      <formula>LEN(TRIM(P426))=0</formula>
    </cfRule>
  </conditionalFormatting>
  <conditionalFormatting sqref="P426">
    <cfRule type="cellIs" dxfId="757" priority="811" operator="equal">
      <formula>0</formula>
    </cfRule>
  </conditionalFormatting>
  <conditionalFormatting sqref="P426">
    <cfRule type="cellIs" dxfId="756" priority="810" operator="greaterThan">
      <formula>1</formula>
    </cfRule>
  </conditionalFormatting>
  <conditionalFormatting sqref="G429:G430">
    <cfRule type="containsBlanks" dxfId="755" priority="809">
      <formula>LEN(TRIM(G429))=0</formula>
    </cfRule>
  </conditionalFormatting>
  <conditionalFormatting sqref="G429:G430">
    <cfRule type="cellIs" dxfId="754" priority="808" operator="equal">
      <formula>0</formula>
    </cfRule>
  </conditionalFormatting>
  <conditionalFormatting sqref="G429:G430">
    <cfRule type="containsBlanks" priority="807">
      <formula>LEN(TRIM(G429))=0</formula>
    </cfRule>
  </conditionalFormatting>
  <conditionalFormatting sqref="G429:G430">
    <cfRule type="cellIs" dxfId="753" priority="806" operator="equal">
      <formula>"Ø"</formula>
    </cfRule>
  </conditionalFormatting>
  <conditionalFormatting sqref="M429:N430">
    <cfRule type="containsBlanks" dxfId="752" priority="805">
      <formula>LEN(TRIM(M429))=0</formula>
    </cfRule>
  </conditionalFormatting>
  <conditionalFormatting sqref="M429:N430">
    <cfRule type="cellIs" dxfId="751" priority="804" operator="equal">
      <formula>0</formula>
    </cfRule>
  </conditionalFormatting>
  <conditionalFormatting sqref="M429:N430">
    <cfRule type="cellIs" dxfId="750" priority="803" operator="greaterThan">
      <formula>1</formula>
    </cfRule>
  </conditionalFormatting>
  <conditionalFormatting sqref="O429:O430 Q429:Q430">
    <cfRule type="containsBlanks" dxfId="749" priority="802">
      <formula>LEN(TRIM(O429))=0</formula>
    </cfRule>
  </conditionalFormatting>
  <conditionalFormatting sqref="O429:O430 Q429:Q430">
    <cfRule type="cellIs" dxfId="748" priority="801" operator="equal">
      <formula>0</formula>
    </cfRule>
  </conditionalFormatting>
  <conditionalFormatting sqref="O429:O430 Q429:Q430">
    <cfRule type="cellIs" dxfId="747" priority="800" operator="greaterThan">
      <formula>1</formula>
    </cfRule>
  </conditionalFormatting>
  <conditionalFormatting sqref="P430">
    <cfRule type="containsBlanks" dxfId="746" priority="799">
      <formula>LEN(TRIM(P430))=0</formula>
    </cfRule>
  </conditionalFormatting>
  <conditionalFormatting sqref="P430">
    <cfRule type="cellIs" dxfId="745" priority="798" operator="equal">
      <formula>0</formula>
    </cfRule>
  </conditionalFormatting>
  <conditionalFormatting sqref="P430">
    <cfRule type="cellIs" dxfId="744" priority="797" operator="greaterThan">
      <formula>1</formula>
    </cfRule>
  </conditionalFormatting>
  <conditionalFormatting sqref="P429">
    <cfRule type="containsBlanks" dxfId="743" priority="796">
      <formula>LEN(TRIM(P429))=0</formula>
    </cfRule>
  </conditionalFormatting>
  <conditionalFormatting sqref="P429">
    <cfRule type="cellIs" dxfId="742" priority="795" operator="equal">
      <formula>0</formula>
    </cfRule>
  </conditionalFormatting>
  <conditionalFormatting sqref="P429">
    <cfRule type="cellIs" dxfId="741" priority="794" operator="greaterThan">
      <formula>1</formula>
    </cfRule>
  </conditionalFormatting>
  <conditionalFormatting sqref="G431:G433">
    <cfRule type="containsBlanks" dxfId="740" priority="793">
      <formula>LEN(TRIM(G431))=0</formula>
    </cfRule>
  </conditionalFormatting>
  <conditionalFormatting sqref="G431:G433">
    <cfRule type="cellIs" dxfId="739" priority="792" operator="equal">
      <formula>0</formula>
    </cfRule>
  </conditionalFormatting>
  <conditionalFormatting sqref="G431:G433">
    <cfRule type="containsBlanks" priority="791">
      <formula>LEN(TRIM(G431))=0</formula>
    </cfRule>
  </conditionalFormatting>
  <conditionalFormatting sqref="G431:G433">
    <cfRule type="cellIs" dxfId="738" priority="790" operator="equal">
      <formula>"Ø"</formula>
    </cfRule>
  </conditionalFormatting>
  <conditionalFormatting sqref="M431:N433">
    <cfRule type="containsBlanks" dxfId="737" priority="789">
      <formula>LEN(TRIM(M431))=0</formula>
    </cfRule>
  </conditionalFormatting>
  <conditionalFormatting sqref="M431:N433">
    <cfRule type="cellIs" dxfId="736" priority="788" operator="equal">
      <formula>0</formula>
    </cfRule>
  </conditionalFormatting>
  <conditionalFormatting sqref="M431:N433">
    <cfRule type="cellIs" dxfId="735" priority="787" operator="greaterThan">
      <formula>1</formula>
    </cfRule>
  </conditionalFormatting>
  <conditionalFormatting sqref="O431:O433 Q431:Q433">
    <cfRule type="containsBlanks" dxfId="734" priority="786">
      <formula>LEN(TRIM(O431))=0</formula>
    </cfRule>
  </conditionalFormatting>
  <conditionalFormatting sqref="O431:O433 Q431:Q433">
    <cfRule type="cellIs" dxfId="733" priority="785" operator="equal">
      <formula>0</formula>
    </cfRule>
  </conditionalFormatting>
  <conditionalFormatting sqref="O431:O433 Q431:Q433">
    <cfRule type="cellIs" dxfId="732" priority="784" operator="greaterThan">
      <formula>1</formula>
    </cfRule>
  </conditionalFormatting>
  <conditionalFormatting sqref="P432:P433">
    <cfRule type="containsBlanks" dxfId="731" priority="783">
      <formula>LEN(TRIM(P432))=0</formula>
    </cfRule>
  </conditionalFormatting>
  <conditionalFormatting sqref="P432:P433">
    <cfRule type="cellIs" dxfId="730" priority="782" operator="equal">
      <formula>0</formula>
    </cfRule>
  </conditionalFormatting>
  <conditionalFormatting sqref="P432:P433">
    <cfRule type="cellIs" dxfId="729" priority="781" operator="greaterThan">
      <formula>1</formula>
    </cfRule>
  </conditionalFormatting>
  <conditionalFormatting sqref="P431">
    <cfRule type="containsBlanks" dxfId="728" priority="780">
      <formula>LEN(TRIM(P431))=0</formula>
    </cfRule>
  </conditionalFormatting>
  <conditionalFormatting sqref="P431">
    <cfRule type="cellIs" dxfId="727" priority="779" operator="equal">
      <formula>0</formula>
    </cfRule>
  </conditionalFormatting>
  <conditionalFormatting sqref="P431">
    <cfRule type="cellIs" dxfId="726" priority="778" operator="greaterThan">
      <formula>1</formula>
    </cfRule>
  </conditionalFormatting>
  <conditionalFormatting sqref="G434:G435">
    <cfRule type="containsBlanks" dxfId="725" priority="777">
      <formula>LEN(TRIM(G434))=0</formula>
    </cfRule>
  </conditionalFormatting>
  <conditionalFormatting sqref="G434:G435">
    <cfRule type="cellIs" dxfId="724" priority="776" operator="equal">
      <formula>0</formula>
    </cfRule>
  </conditionalFormatting>
  <conditionalFormatting sqref="G434:G435">
    <cfRule type="containsBlanks" priority="775">
      <formula>LEN(TRIM(G434))=0</formula>
    </cfRule>
  </conditionalFormatting>
  <conditionalFormatting sqref="G434:G435">
    <cfRule type="cellIs" dxfId="723" priority="774" operator="equal">
      <formula>"Ø"</formula>
    </cfRule>
  </conditionalFormatting>
  <conditionalFormatting sqref="M434:N435">
    <cfRule type="containsBlanks" dxfId="722" priority="773">
      <formula>LEN(TRIM(M434))=0</formula>
    </cfRule>
  </conditionalFormatting>
  <conditionalFormatting sqref="M434:N435">
    <cfRule type="cellIs" dxfId="721" priority="772" operator="equal">
      <formula>0</formula>
    </cfRule>
  </conditionalFormatting>
  <conditionalFormatting sqref="M434:N435">
    <cfRule type="cellIs" dxfId="720" priority="771" operator="greaterThan">
      <formula>1</formula>
    </cfRule>
  </conditionalFormatting>
  <conditionalFormatting sqref="O434:O435 Q434:Q435">
    <cfRule type="containsBlanks" dxfId="719" priority="770">
      <formula>LEN(TRIM(O434))=0</formula>
    </cfRule>
  </conditionalFormatting>
  <conditionalFormatting sqref="O434:O435 Q434:Q435">
    <cfRule type="cellIs" dxfId="718" priority="769" operator="equal">
      <formula>0</formula>
    </cfRule>
  </conditionalFormatting>
  <conditionalFormatting sqref="O434:O435 Q434:Q435">
    <cfRule type="cellIs" dxfId="717" priority="768" operator="greaterThan">
      <formula>1</formula>
    </cfRule>
  </conditionalFormatting>
  <conditionalFormatting sqref="P435">
    <cfRule type="containsBlanks" dxfId="716" priority="767">
      <formula>LEN(TRIM(P435))=0</formula>
    </cfRule>
  </conditionalFormatting>
  <conditionalFormatting sqref="P435">
    <cfRule type="cellIs" dxfId="715" priority="766" operator="equal">
      <formula>0</formula>
    </cfRule>
  </conditionalFormatting>
  <conditionalFormatting sqref="P435">
    <cfRule type="cellIs" dxfId="714" priority="765" operator="greaterThan">
      <formula>1</formula>
    </cfRule>
  </conditionalFormatting>
  <conditionalFormatting sqref="P434">
    <cfRule type="containsBlanks" dxfId="713" priority="764">
      <formula>LEN(TRIM(P434))=0</formula>
    </cfRule>
  </conditionalFormatting>
  <conditionalFormatting sqref="P434">
    <cfRule type="cellIs" dxfId="712" priority="763" operator="equal">
      <formula>0</formula>
    </cfRule>
  </conditionalFormatting>
  <conditionalFormatting sqref="P434">
    <cfRule type="cellIs" dxfId="711" priority="762" operator="greaterThan">
      <formula>1</formula>
    </cfRule>
  </conditionalFormatting>
  <conditionalFormatting sqref="G436:G438">
    <cfRule type="containsBlanks" dxfId="710" priority="761">
      <formula>LEN(TRIM(G436))=0</formula>
    </cfRule>
  </conditionalFormatting>
  <conditionalFormatting sqref="G436:G438">
    <cfRule type="cellIs" dxfId="709" priority="760" operator="equal">
      <formula>0</formula>
    </cfRule>
  </conditionalFormatting>
  <conditionalFormatting sqref="G436:G438">
    <cfRule type="containsBlanks" priority="759">
      <formula>LEN(TRIM(G436))=0</formula>
    </cfRule>
  </conditionalFormatting>
  <conditionalFormatting sqref="G436:G438">
    <cfRule type="cellIs" dxfId="708" priority="758" operator="equal">
      <formula>"Ø"</formula>
    </cfRule>
  </conditionalFormatting>
  <conditionalFormatting sqref="M436:N438">
    <cfRule type="containsBlanks" dxfId="707" priority="757">
      <formula>LEN(TRIM(M436))=0</formula>
    </cfRule>
  </conditionalFormatting>
  <conditionalFormatting sqref="M436:N438">
    <cfRule type="cellIs" dxfId="706" priority="756" operator="equal">
      <formula>0</formula>
    </cfRule>
  </conditionalFormatting>
  <conditionalFormatting sqref="M436:N438">
    <cfRule type="cellIs" dxfId="705" priority="755" operator="greaterThan">
      <formula>1</formula>
    </cfRule>
  </conditionalFormatting>
  <conditionalFormatting sqref="O436:O438 Q436:Q438">
    <cfRule type="containsBlanks" dxfId="704" priority="754">
      <formula>LEN(TRIM(O436))=0</formula>
    </cfRule>
  </conditionalFormatting>
  <conditionalFormatting sqref="O436:O438 Q436:Q438">
    <cfRule type="cellIs" dxfId="703" priority="753" operator="equal">
      <formula>0</formula>
    </cfRule>
  </conditionalFormatting>
  <conditionalFormatting sqref="O436:O438 Q436:Q438">
    <cfRule type="cellIs" dxfId="702" priority="752" operator="greaterThan">
      <formula>1</formula>
    </cfRule>
  </conditionalFormatting>
  <conditionalFormatting sqref="P437:P438">
    <cfRule type="containsBlanks" dxfId="701" priority="751">
      <formula>LEN(TRIM(P437))=0</formula>
    </cfRule>
  </conditionalFormatting>
  <conditionalFormatting sqref="P437:P438">
    <cfRule type="cellIs" dxfId="700" priority="750" operator="equal">
      <formula>0</formula>
    </cfRule>
  </conditionalFormatting>
  <conditionalFormatting sqref="P437:P438">
    <cfRule type="cellIs" dxfId="699" priority="749" operator="greaterThan">
      <formula>1</formula>
    </cfRule>
  </conditionalFormatting>
  <conditionalFormatting sqref="P436">
    <cfRule type="containsBlanks" dxfId="698" priority="748">
      <formula>LEN(TRIM(P436))=0</formula>
    </cfRule>
  </conditionalFormatting>
  <conditionalFormatting sqref="P436">
    <cfRule type="cellIs" dxfId="697" priority="747" operator="equal">
      <formula>0</formula>
    </cfRule>
  </conditionalFormatting>
  <conditionalFormatting sqref="P436">
    <cfRule type="cellIs" dxfId="696" priority="746" operator="greaterThan">
      <formula>1</formula>
    </cfRule>
  </conditionalFormatting>
  <conditionalFormatting sqref="G439:G440">
    <cfRule type="containsBlanks" dxfId="695" priority="745">
      <formula>LEN(TRIM(G439))=0</formula>
    </cfRule>
  </conditionalFormatting>
  <conditionalFormatting sqref="G439:G440">
    <cfRule type="cellIs" dxfId="694" priority="744" operator="equal">
      <formula>0</formula>
    </cfRule>
  </conditionalFormatting>
  <conditionalFormatting sqref="G439:G440">
    <cfRule type="containsBlanks" priority="743">
      <formula>LEN(TRIM(G439))=0</formula>
    </cfRule>
  </conditionalFormatting>
  <conditionalFormatting sqref="G439:G440">
    <cfRule type="cellIs" dxfId="693" priority="742" operator="equal">
      <formula>"Ø"</formula>
    </cfRule>
  </conditionalFormatting>
  <conditionalFormatting sqref="M439:N440">
    <cfRule type="containsBlanks" dxfId="692" priority="741">
      <formula>LEN(TRIM(M439))=0</formula>
    </cfRule>
  </conditionalFormatting>
  <conditionalFormatting sqref="M439:N440">
    <cfRule type="cellIs" dxfId="691" priority="740" operator="equal">
      <formula>0</formula>
    </cfRule>
  </conditionalFormatting>
  <conditionalFormatting sqref="M439:N440">
    <cfRule type="cellIs" dxfId="690" priority="739" operator="greaterThan">
      <formula>1</formula>
    </cfRule>
  </conditionalFormatting>
  <conditionalFormatting sqref="O439:O440 Q439:Q440">
    <cfRule type="containsBlanks" dxfId="689" priority="738">
      <formula>LEN(TRIM(O439))=0</formula>
    </cfRule>
  </conditionalFormatting>
  <conditionalFormatting sqref="O439:O440 Q439:Q440">
    <cfRule type="cellIs" dxfId="688" priority="737" operator="equal">
      <formula>0</formula>
    </cfRule>
  </conditionalFormatting>
  <conditionalFormatting sqref="O439:O440 Q439:Q440">
    <cfRule type="cellIs" dxfId="687" priority="736" operator="greaterThan">
      <formula>1</formula>
    </cfRule>
  </conditionalFormatting>
  <conditionalFormatting sqref="P440">
    <cfRule type="containsBlanks" dxfId="686" priority="735">
      <formula>LEN(TRIM(P440))=0</formula>
    </cfRule>
  </conditionalFormatting>
  <conditionalFormatting sqref="P440">
    <cfRule type="cellIs" dxfId="685" priority="734" operator="equal">
      <formula>0</formula>
    </cfRule>
  </conditionalFormatting>
  <conditionalFormatting sqref="P440">
    <cfRule type="cellIs" dxfId="684" priority="733" operator="greaterThan">
      <formula>1</formula>
    </cfRule>
  </conditionalFormatting>
  <conditionalFormatting sqref="P439">
    <cfRule type="containsBlanks" dxfId="683" priority="732">
      <formula>LEN(TRIM(P439))=0</formula>
    </cfRule>
  </conditionalFormatting>
  <conditionalFormatting sqref="P439">
    <cfRule type="cellIs" dxfId="682" priority="731" operator="equal">
      <formula>0</formula>
    </cfRule>
  </conditionalFormatting>
  <conditionalFormatting sqref="P439">
    <cfRule type="cellIs" dxfId="681" priority="730" operator="greaterThan">
      <formula>1</formula>
    </cfRule>
  </conditionalFormatting>
  <conditionalFormatting sqref="G441">
    <cfRule type="containsBlanks" dxfId="680" priority="729">
      <formula>LEN(TRIM(G441))=0</formula>
    </cfRule>
  </conditionalFormatting>
  <conditionalFormatting sqref="G441">
    <cfRule type="cellIs" dxfId="679" priority="728" operator="equal">
      <formula>0</formula>
    </cfRule>
  </conditionalFormatting>
  <conditionalFormatting sqref="G441">
    <cfRule type="containsBlanks" priority="727">
      <formula>LEN(TRIM(G441))=0</formula>
    </cfRule>
  </conditionalFormatting>
  <conditionalFormatting sqref="G441">
    <cfRule type="cellIs" dxfId="678" priority="726" operator="equal">
      <formula>"Ø"</formula>
    </cfRule>
  </conditionalFormatting>
  <conditionalFormatting sqref="M441:N441">
    <cfRule type="containsBlanks" dxfId="677" priority="725">
      <formula>LEN(TRIM(M441))=0</formula>
    </cfRule>
  </conditionalFormatting>
  <conditionalFormatting sqref="M441:N441">
    <cfRule type="cellIs" dxfId="676" priority="724" operator="equal">
      <formula>0</formula>
    </cfRule>
  </conditionalFormatting>
  <conditionalFormatting sqref="M441:N441">
    <cfRule type="cellIs" dxfId="675" priority="723" operator="greaterThan">
      <formula>1</formula>
    </cfRule>
  </conditionalFormatting>
  <conditionalFormatting sqref="O441 Q441">
    <cfRule type="containsBlanks" dxfId="674" priority="722">
      <formula>LEN(TRIM(O441))=0</formula>
    </cfRule>
  </conditionalFormatting>
  <conditionalFormatting sqref="O441 Q441">
    <cfRule type="cellIs" dxfId="673" priority="721" operator="equal">
      <formula>0</formula>
    </cfRule>
  </conditionalFormatting>
  <conditionalFormatting sqref="O441 Q441">
    <cfRule type="cellIs" dxfId="672" priority="720" operator="greaterThan">
      <formula>1</formula>
    </cfRule>
  </conditionalFormatting>
  <conditionalFormatting sqref="P441">
    <cfRule type="containsBlanks" dxfId="671" priority="719">
      <formula>LEN(TRIM(P441))=0</formula>
    </cfRule>
  </conditionalFormatting>
  <conditionalFormatting sqref="P441">
    <cfRule type="cellIs" dxfId="670" priority="718" operator="equal">
      <formula>0</formula>
    </cfRule>
  </conditionalFormatting>
  <conditionalFormatting sqref="P441">
    <cfRule type="cellIs" dxfId="669" priority="717" operator="greaterThan">
      <formula>1</formula>
    </cfRule>
  </conditionalFormatting>
  <conditionalFormatting sqref="G442:G443">
    <cfRule type="containsBlanks" dxfId="668" priority="716">
      <formula>LEN(TRIM(G442))=0</formula>
    </cfRule>
  </conditionalFormatting>
  <conditionalFormatting sqref="G442:G443">
    <cfRule type="cellIs" dxfId="667" priority="715" operator="equal">
      <formula>0</formula>
    </cfRule>
  </conditionalFormatting>
  <conditionalFormatting sqref="G442:G443">
    <cfRule type="containsBlanks" priority="714">
      <formula>LEN(TRIM(G442))=0</formula>
    </cfRule>
  </conditionalFormatting>
  <conditionalFormatting sqref="G442:G443">
    <cfRule type="cellIs" dxfId="666" priority="713" operator="equal">
      <formula>"Ø"</formula>
    </cfRule>
  </conditionalFormatting>
  <conditionalFormatting sqref="M442:N443">
    <cfRule type="containsBlanks" dxfId="665" priority="712">
      <formula>LEN(TRIM(M442))=0</formula>
    </cfRule>
  </conditionalFormatting>
  <conditionalFormatting sqref="M442:N443">
    <cfRule type="cellIs" dxfId="664" priority="711" operator="equal">
      <formula>0</formula>
    </cfRule>
  </conditionalFormatting>
  <conditionalFormatting sqref="M442:N443">
    <cfRule type="cellIs" dxfId="663" priority="710" operator="greaterThan">
      <formula>1</formula>
    </cfRule>
  </conditionalFormatting>
  <conditionalFormatting sqref="O442:O443 Q442:Q443">
    <cfRule type="containsBlanks" dxfId="662" priority="709">
      <formula>LEN(TRIM(O442))=0</formula>
    </cfRule>
  </conditionalFormatting>
  <conditionalFormatting sqref="O442:O443 Q442:Q443">
    <cfRule type="cellIs" dxfId="661" priority="708" operator="equal">
      <formula>0</formula>
    </cfRule>
  </conditionalFormatting>
  <conditionalFormatting sqref="O442:O443 Q442:Q443">
    <cfRule type="cellIs" dxfId="660" priority="707" operator="greaterThan">
      <formula>1</formula>
    </cfRule>
  </conditionalFormatting>
  <conditionalFormatting sqref="P443">
    <cfRule type="containsBlanks" dxfId="659" priority="706">
      <formula>LEN(TRIM(P443))=0</formula>
    </cfRule>
  </conditionalFormatting>
  <conditionalFormatting sqref="P443">
    <cfRule type="cellIs" dxfId="658" priority="705" operator="equal">
      <formula>0</formula>
    </cfRule>
  </conditionalFormatting>
  <conditionalFormatting sqref="P443">
    <cfRule type="cellIs" dxfId="657" priority="704" operator="greaterThan">
      <formula>1</formula>
    </cfRule>
  </conditionalFormatting>
  <conditionalFormatting sqref="P442">
    <cfRule type="containsBlanks" dxfId="656" priority="703">
      <formula>LEN(TRIM(P442))=0</formula>
    </cfRule>
  </conditionalFormatting>
  <conditionalFormatting sqref="P442">
    <cfRule type="cellIs" dxfId="655" priority="702" operator="equal">
      <formula>0</formula>
    </cfRule>
  </conditionalFormatting>
  <conditionalFormatting sqref="P442">
    <cfRule type="cellIs" dxfId="654" priority="701" operator="greaterThan">
      <formula>1</formula>
    </cfRule>
  </conditionalFormatting>
  <conditionalFormatting sqref="G444:G446">
    <cfRule type="containsBlanks" dxfId="653" priority="700">
      <formula>LEN(TRIM(G444))=0</formula>
    </cfRule>
  </conditionalFormatting>
  <conditionalFormatting sqref="G444:G446">
    <cfRule type="cellIs" dxfId="652" priority="699" operator="equal">
      <formula>0</formula>
    </cfRule>
  </conditionalFormatting>
  <conditionalFormatting sqref="G444:G446">
    <cfRule type="containsBlanks" priority="698">
      <formula>LEN(TRIM(G444))=0</formula>
    </cfRule>
  </conditionalFormatting>
  <conditionalFormatting sqref="G444:G446">
    <cfRule type="cellIs" dxfId="651" priority="697" operator="equal">
      <formula>"Ø"</formula>
    </cfRule>
  </conditionalFormatting>
  <conditionalFormatting sqref="M444:N446">
    <cfRule type="containsBlanks" dxfId="650" priority="696">
      <formula>LEN(TRIM(M444))=0</formula>
    </cfRule>
  </conditionalFormatting>
  <conditionalFormatting sqref="M444:N446">
    <cfRule type="cellIs" dxfId="649" priority="695" operator="equal">
      <formula>0</formula>
    </cfRule>
  </conditionalFormatting>
  <conditionalFormatting sqref="M444:N446">
    <cfRule type="cellIs" dxfId="648" priority="694" operator="greaterThan">
      <formula>1</formula>
    </cfRule>
  </conditionalFormatting>
  <conditionalFormatting sqref="O444:O446 Q444:Q446">
    <cfRule type="containsBlanks" dxfId="647" priority="693">
      <formula>LEN(TRIM(O444))=0</formula>
    </cfRule>
  </conditionalFormatting>
  <conditionalFormatting sqref="O444:O446 Q444:Q446">
    <cfRule type="cellIs" dxfId="646" priority="692" operator="equal">
      <formula>0</formula>
    </cfRule>
  </conditionalFormatting>
  <conditionalFormatting sqref="O444:O446 Q444:Q446">
    <cfRule type="cellIs" dxfId="645" priority="691" operator="greaterThan">
      <formula>1</formula>
    </cfRule>
  </conditionalFormatting>
  <conditionalFormatting sqref="P445:P446">
    <cfRule type="containsBlanks" dxfId="644" priority="690">
      <formula>LEN(TRIM(P445))=0</formula>
    </cfRule>
  </conditionalFormatting>
  <conditionalFormatting sqref="P445:P446">
    <cfRule type="cellIs" dxfId="643" priority="689" operator="equal">
      <formula>0</formula>
    </cfRule>
  </conditionalFormatting>
  <conditionalFormatting sqref="P445:P446">
    <cfRule type="cellIs" dxfId="642" priority="688" operator="greaterThan">
      <formula>1</formula>
    </cfRule>
  </conditionalFormatting>
  <conditionalFormatting sqref="P444">
    <cfRule type="containsBlanks" dxfId="641" priority="687">
      <formula>LEN(TRIM(P444))=0</formula>
    </cfRule>
  </conditionalFormatting>
  <conditionalFormatting sqref="P444">
    <cfRule type="cellIs" dxfId="640" priority="686" operator="equal">
      <formula>0</formula>
    </cfRule>
  </conditionalFormatting>
  <conditionalFormatting sqref="P444">
    <cfRule type="cellIs" dxfId="639" priority="685" operator="greaterThan">
      <formula>1</formula>
    </cfRule>
  </conditionalFormatting>
  <conditionalFormatting sqref="G447:G448">
    <cfRule type="containsBlanks" dxfId="638" priority="684">
      <formula>LEN(TRIM(G447))=0</formula>
    </cfRule>
  </conditionalFormatting>
  <conditionalFormatting sqref="G447:G448">
    <cfRule type="cellIs" dxfId="637" priority="683" operator="equal">
      <formula>0</formula>
    </cfRule>
  </conditionalFormatting>
  <conditionalFormatting sqref="G447:G448">
    <cfRule type="containsBlanks" priority="682">
      <formula>LEN(TRIM(G447))=0</formula>
    </cfRule>
  </conditionalFormatting>
  <conditionalFormatting sqref="G447:G448">
    <cfRule type="cellIs" dxfId="636" priority="681" operator="equal">
      <formula>"Ø"</formula>
    </cfRule>
  </conditionalFormatting>
  <conditionalFormatting sqref="M447:N448">
    <cfRule type="containsBlanks" dxfId="635" priority="680">
      <formula>LEN(TRIM(M447))=0</formula>
    </cfRule>
  </conditionalFormatting>
  <conditionalFormatting sqref="M447:N448">
    <cfRule type="cellIs" dxfId="634" priority="679" operator="equal">
      <formula>0</formula>
    </cfRule>
  </conditionalFormatting>
  <conditionalFormatting sqref="M447:N448">
    <cfRule type="cellIs" dxfId="633" priority="678" operator="greaterThan">
      <formula>1</formula>
    </cfRule>
  </conditionalFormatting>
  <conditionalFormatting sqref="O447:O448 Q447:Q448">
    <cfRule type="containsBlanks" dxfId="632" priority="677">
      <formula>LEN(TRIM(O447))=0</formula>
    </cfRule>
  </conditionalFormatting>
  <conditionalFormatting sqref="O447:O448 Q447:Q448">
    <cfRule type="cellIs" dxfId="631" priority="676" operator="equal">
      <formula>0</formula>
    </cfRule>
  </conditionalFormatting>
  <conditionalFormatting sqref="O447:O448 Q447:Q448">
    <cfRule type="cellIs" dxfId="630" priority="675" operator="greaterThan">
      <formula>1</formula>
    </cfRule>
  </conditionalFormatting>
  <conditionalFormatting sqref="P448">
    <cfRule type="containsBlanks" dxfId="629" priority="674">
      <formula>LEN(TRIM(P448))=0</formula>
    </cfRule>
  </conditionalFormatting>
  <conditionalFormatting sqref="P448">
    <cfRule type="cellIs" dxfId="628" priority="673" operator="equal">
      <formula>0</formula>
    </cfRule>
  </conditionalFormatting>
  <conditionalFormatting sqref="P448">
    <cfRule type="cellIs" dxfId="627" priority="672" operator="greaterThan">
      <formula>1</formula>
    </cfRule>
  </conditionalFormatting>
  <conditionalFormatting sqref="P447">
    <cfRule type="containsBlanks" dxfId="626" priority="671">
      <formula>LEN(TRIM(P447))=0</formula>
    </cfRule>
  </conditionalFormatting>
  <conditionalFormatting sqref="P447">
    <cfRule type="cellIs" dxfId="625" priority="670" operator="equal">
      <formula>0</formula>
    </cfRule>
  </conditionalFormatting>
  <conditionalFormatting sqref="P447">
    <cfRule type="cellIs" dxfId="624" priority="669" operator="greaterThan">
      <formula>1</formula>
    </cfRule>
  </conditionalFormatting>
  <conditionalFormatting sqref="G449:G451">
    <cfRule type="containsBlanks" dxfId="623" priority="668">
      <formula>LEN(TRIM(G449))=0</formula>
    </cfRule>
  </conditionalFormatting>
  <conditionalFormatting sqref="G449:G451">
    <cfRule type="cellIs" dxfId="622" priority="667" operator="equal">
      <formula>0</formula>
    </cfRule>
  </conditionalFormatting>
  <conditionalFormatting sqref="G449:G451">
    <cfRule type="containsBlanks" priority="666">
      <formula>LEN(TRIM(G449))=0</formula>
    </cfRule>
  </conditionalFormatting>
  <conditionalFormatting sqref="G449:G451">
    <cfRule type="cellIs" dxfId="621" priority="665" operator="equal">
      <formula>"Ø"</formula>
    </cfRule>
  </conditionalFormatting>
  <conditionalFormatting sqref="M449:N451">
    <cfRule type="containsBlanks" dxfId="620" priority="664">
      <formula>LEN(TRIM(M449))=0</formula>
    </cfRule>
  </conditionalFormatting>
  <conditionalFormatting sqref="M449:N451">
    <cfRule type="cellIs" dxfId="619" priority="663" operator="equal">
      <formula>0</formula>
    </cfRule>
  </conditionalFormatting>
  <conditionalFormatting sqref="M449:N451">
    <cfRule type="cellIs" dxfId="618" priority="662" operator="greaterThan">
      <formula>1</formula>
    </cfRule>
  </conditionalFormatting>
  <conditionalFormatting sqref="O449:O451 Q449:Q451">
    <cfRule type="containsBlanks" dxfId="617" priority="661">
      <formula>LEN(TRIM(O449))=0</formula>
    </cfRule>
  </conditionalFormatting>
  <conditionalFormatting sqref="O449:O451 Q449:Q451">
    <cfRule type="cellIs" dxfId="616" priority="660" operator="equal">
      <formula>0</formula>
    </cfRule>
  </conditionalFormatting>
  <conditionalFormatting sqref="O449:O451 Q449:Q451">
    <cfRule type="cellIs" dxfId="615" priority="659" operator="greaterThan">
      <formula>1</formula>
    </cfRule>
  </conditionalFormatting>
  <conditionalFormatting sqref="P450:P451">
    <cfRule type="containsBlanks" dxfId="614" priority="658">
      <formula>LEN(TRIM(P450))=0</formula>
    </cfRule>
  </conditionalFormatting>
  <conditionalFormatting sqref="P450:P451">
    <cfRule type="cellIs" dxfId="613" priority="657" operator="equal">
      <formula>0</formula>
    </cfRule>
  </conditionalFormatting>
  <conditionalFormatting sqref="P450:P451">
    <cfRule type="cellIs" dxfId="612" priority="656" operator="greaterThan">
      <formula>1</formula>
    </cfRule>
  </conditionalFormatting>
  <conditionalFormatting sqref="P449">
    <cfRule type="containsBlanks" dxfId="611" priority="655">
      <formula>LEN(TRIM(P449))=0</formula>
    </cfRule>
  </conditionalFormatting>
  <conditionalFormatting sqref="P449">
    <cfRule type="cellIs" dxfId="610" priority="654" operator="equal">
      <formula>0</formula>
    </cfRule>
  </conditionalFormatting>
  <conditionalFormatting sqref="P449">
    <cfRule type="cellIs" dxfId="609" priority="653" operator="greaterThan">
      <formula>1</formula>
    </cfRule>
  </conditionalFormatting>
  <conditionalFormatting sqref="G452:G453">
    <cfRule type="containsBlanks" dxfId="608" priority="652">
      <formula>LEN(TRIM(G452))=0</formula>
    </cfRule>
  </conditionalFormatting>
  <conditionalFormatting sqref="G452:G453">
    <cfRule type="cellIs" dxfId="607" priority="651" operator="equal">
      <formula>0</formula>
    </cfRule>
  </conditionalFormatting>
  <conditionalFormatting sqref="G452:G453">
    <cfRule type="containsBlanks" priority="650">
      <formula>LEN(TRIM(G452))=0</formula>
    </cfRule>
  </conditionalFormatting>
  <conditionalFormatting sqref="G452:G453">
    <cfRule type="cellIs" dxfId="606" priority="649" operator="equal">
      <formula>"Ø"</formula>
    </cfRule>
  </conditionalFormatting>
  <conditionalFormatting sqref="M452:N453">
    <cfRule type="containsBlanks" dxfId="605" priority="648">
      <formula>LEN(TRIM(M452))=0</formula>
    </cfRule>
  </conditionalFormatting>
  <conditionalFormatting sqref="M452:N453">
    <cfRule type="cellIs" dxfId="604" priority="647" operator="equal">
      <formula>0</formula>
    </cfRule>
  </conditionalFormatting>
  <conditionalFormatting sqref="M452:N453">
    <cfRule type="cellIs" dxfId="603" priority="646" operator="greaterThan">
      <formula>1</formula>
    </cfRule>
  </conditionalFormatting>
  <conditionalFormatting sqref="O452:O453 Q452:Q453">
    <cfRule type="containsBlanks" dxfId="602" priority="645">
      <formula>LEN(TRIM(O452))=0</formula>
    </cfRule>
  </conditionalFormatting>
  <conditionalFormatting sqref="O452:O453 Q452:Q453">
    <cfRule type="cellIs" dxfId="601" priority="644" operator="equal">
      <formula>0</formula>
    </cfRule>
  </conditionalFormatting>
  <conditionalFormatting sqref="O452:O453 Q452:Q453">
    <cfRule type="cellIs" dxfId="600" priority="643" operator="greaterThan">
      <formula>1</formula>
    </cfRule>
  </conditionalFormatting>
  <conditionalFormatting sqref="P453">
    <cfRule type="containsBlanks" dxfId="599" priority="642">
      <formula>LEN(TRIM(P453))=0</formula>
    </cfRule>
  </conditionalFormatting>
  <conditionalFormatting sqref="P453">
    <cfRule type="cellIs" dxfId="598" priority="641" operator="equal">
      <formula>0</formula>
    </cfRule>
  </conditionalFormatting>
  <conditionalFormatting sqref="P453">
    <cfRule type="cellIs" dxfId="597" priority="640" operator="greaterThan">
      <formula>1</formula>
    </cfRule>
  </conditionalFormatting>
  <conditionalFormatting sqref="P452">
    <cfRule type="containsBlanks" dxfId="596" priority="639">
      <formula>LEN(TRIM(P452))=0</formula>
    </cfRule>
  </conditionalFormatting>
  <conditionalFormatting sqref="P452">
    <cfRule type="cellIs" dxfId="595" priority="638" operator="equal">
      <formula>0</formula>
    </cfRule>
  </conditionalFormatting>
  <conditionalFormatting sqref="P452">
    <cfRule type="cellIs" dxfId="594" priority="637" operator="greaterThan">
      <formula>1</formula>
    </cfRule>
  </conditionalFormatting>
  <conditionalFormatting sqref="G454:G456">
    <cfRule type="containsBlanks" dxfId="593" priority="636">
      <formula>LEN(TRIM(G454))=0</formula>
    </cfRule>
  </conditionalFormatting>
  <conditionalFormatting sqref="G454:G456">
    <cfRule type="cellIs" dxfId="592" priority="635" operator="equal">
      <formula>0</formula>
    </cfRule>
  </conditionalFormatting>
  <conditionalFormatting sqref="G454:G456">
    <cfRule type="containsBlanks" priority="634">
      <formula>LEN(TRIM(G454))=0</formula>
    </cfRule>
  </conditionalFormatting>
  <conditionalFormatting sqref="G454:G456">
    <cfRule type="cellIs" dxfId="591" priority="633" operator="equal">
      <formula>"Ø"</formula>
    </cfRule>
  </conditionalFormatting>
  <conditionalFormatting sqref="M454:N456">
    <cfRule type="containsBlanks" dxfId="590" priority="632">
      <formula>LEN(TRIM(M454))=0</formula>
    </cfRule>
  </conditionalFormatting>
  <conditionalFormatting sqref="M454:N456">
    <cfRule type="cellIs" dxfId="589" priority="631" operator="equal">
      <formula>0</formula>
    </cfRule>
  </conditionalFormatting>
  <conditionalFormatting sqref="M454:N456">
    <cfRule type="cellIs" dxfId="588" priority="630" operator="greaterThan">
      <formula>1</formula>
    </cfRule>
  </conditionalFormatting>
  <conditionalFormatting sqref="O454:O456 Q454:Q456">
    <cfRule type="containsBlanks" dxfId="587" priority="629">
      <formula>LEN(TRIM(O454))=0</formula>
    </cfRule>
  </conditionalFormatting>
  <conditionalFormatting sqref="O454:O456 Q454:Q456">
    <cfRule type="cellIs" dxfId="586" priority="628" operator="equal">
      <formula>0</formula>
    </cfRule>
  </conditionalFormatting>
  <conditionalFormatting sqref="O454:O456 Q454:Q456">
    <cfRule type="cellIs" dxfId="585" priority="627" operator="greaterThan">
      <formula>1</formula>
    </cfRule>
  </conditionalFormatting>
  <conditionalFormatting sqref="P455:P456">
    <cfRule type="containsBlanks" dxfId="584" priority="626">
      <formula>LEN(TRIM(P455))=0</formula>
    </cfRule>
  </conditionalFormatting>
  <conditionalFormatting sqref="P455:P456">
    <cfRule type="cellIs" dxfId="583" priority="625" operator="equal">
      <formula>0</formula>
    </cfRule>
  </conditionalFormatting>
  <conditionalFormatting sqref="P455:P456">
    <cfRule type="cellIs" dxfId="582" priority="624" operator="greaterThan">
      <formula>1</formula>
    </cfRule>
  </conditionalFormatting>
  <conditionalFormatting sqref="P454">
    <cfRule type="containsBlanks" dxfId="581" priority="623">
      <formula>LEN(TRIM(P454))=0</formula>
    </cfRule>
  </conditionalFormatting>
  <conditionalFormatting sqref="P454">
    <cfRule type="cellIs" dxfId="580" priority="622" operator="equal">
      <formula>0</formula>
    </cfRule>
  </conditionalFormatting>
  <conditionalFormatting sqref="P454">
    <cfRule type="cellIs" dxfId="579" priority="621" operator="greaterThan">
      <formula>1</formula>
    </cfRule>
  </conditionalFormatting>
  <conditionalFormatting sqref="G457:G458">
    <cfRule type="containsBlanks" dxfId="578" priority="620">
      <formula>LEN(TRIM(G457))=0</formula>
    </cfRule>
  </conditionalFormatting>
  <conditionalFormatting sqref="G457:G458">
    <cfRule type="cellIs" dxfId="577" priority="619" operator="equal">
      <formula>0</formula>
    </cfRule>
  </conditionalFormatting>
  <conditionalFormatting sqref="G457:G458">
    <cfRule type="containsBlanks" priority="618">
      <formula>LEN(TRIM(G457))=0</formula>
    </cfRule>
  </conditionalFormatting>
  <conditionalFormatting sqref="G457:G458">
    <cfRule type="cellIs" dxfId="576" priority="617" operator="equal">
      <formula>"Ø"</formula>
    </cfRule>
  </conditionalFormatting>
  <conditionalFormatting sqref="M457:N458">
    <cfRule type="containsBlanks" dxfId="575" priority="616">
      <formula>LEN(TRIM(M457))=0</formula>
    </cfRule>
  </conditionalFormatting>
  <conditionalFormatting sqref="M457:N458">
    <cfRule type="cellIs" dxfId="574" priority="615" operator="equal">
      <formula>0</formula>
    </cfRule>
  </conditionalFormatting>
  <conditionalFormatting sqref="M457:N458">
    <cfRule type="cellIs" dxfId="573" priority="614" operator="greaterThan">
      <formula>1</formula>
    </cfRule>
  </conditionalFormatting>
  <conditionalFormatting sqref="O457:O458 Q457:Q458">
    <cfRule type="containsBlanks" dxfId="572" priority="613">
      <formula>LEN(TRIM(O457))=0</formula>
    </cfRule>
  </conditionalFormatting>
  <conditionalFormatting sqref="O457:O458 Q457:Q458">
    <cfRule type="cellIs" dxfId="571" priority="612" operator="equal">
      <formula>0</formula>
    </cfRule>
  </conditionalFormatting>
  <conditionalFormatting sqref="O457:O458 Q457:Q458">
    <cfRule type="cellIs" dxfId="570" priority="611" operator="greaterThan">
      <formula>1</formula>
    </cfRule>
  </conditionalFormatting>
  <conditionalFormatting sqref="P458">
    <cfRule type="containsBlanks" dxfId="569" priority="610">
      <formula>LEN(TRIM(P458))=0</formula>
    </cfRule>
  </conditionalFormatting>
  <conditionalFormatting sqref="P458">
    <cfRule type="cellIs" dxfId="568" priority="609" operator="equal">
      <formula>0</formula>
    </cfRule>
  </conditionalFormatting>
  <conditionalFormatting sqref="P458">
    <cfRule type="cellIs" dxfId="567" priority="608" operator="greaterThan">
      <formula>1</formula>
    </cfRule>
  </conditionalFormatting>
  <conditionalFormatting sqref="P457">
    <cfRule type="containsBlanks" dxfId="566" priority="607">
      <formula>LEN(TRIM(P457))=0</formula>
    </cfRule>
  </conditionalFormatting>
  <conditionalFormatting sqref="P457">
    <cfRule type="cellIs" dxfId="565" priority="606" operator="equal">
      <formula>0</formula>
    </cfRule>
  </conditionalFormatting>
  <conditionalFormatting sqref="P457">
    <cfRule type="cellIs" dxfId="564" priority="605" operator="greaterThan">
      <formula>1</formula>
    </cfRule>
  </conditionalFormatting>
  <conditionalFormatting sqref="G459">
    <cfRule type="containsBlanks" dxfId="563" priority="604">
      <formula>LEN(TRIM(G459))=0</formula>
    </cfRule>
  </conditionalFormatting>
  <conditionalFormatting sqref="G459">
    <cfRule type="cellIs" dxfId="562" priority="603" operator="equal">
      <formula>0</formula>
    </cfRule>
  </conditionalFormatting>
  <conditionalFormatting sqref="G459">
    <cfRule type="containsBlanks" priority="602">
      <formula>LEN(TRIM(G459))=0</formula>
    </cfRule>
  </conditionalFormatting>
  <conditionalFormatting sqref="G459">
    <cfRule type="cellIs" dxfId="561" priority="601" operator="equal">
      <formula>"Ø"</formula>
    </cfRule>
  </conditionalFormatting>
  <conditionalFormatting sqref="M459:N459">
    <cfRule type="containsBlanks" dxfId="560" priority="600">
      <formula>LEN(TRIM(M459))=0</formula>
    </cfRule>
  </conditionalFormatting>
  <conditionalFormatting sqref="M459:N459">
    <cfRule type="cellIs" dxfId="559" priority="599" operator="equal">
      <formula>0</formula>
    </cfRule>
  </conditionalFormatting>
  <conditionalFormatting sqref="M459:N459">
    <cfRule type="cellIs" dxfId="558" priority="598" operator="greaterThan">
      <formula>1</formula>
    </cfRule>
  </conditionalFormatting>
  <conditionalFormatting sqref="O459 Q459">
    <cfRule type="containsBlanks" dxfId="557" priority="597">
      <formula>LEN(TRIM(O459))=0</formula>
    </cfRule>
  </conditionalFormatting>
  <conditionalFormatting sqref="O459 Q459">
    <cfRule type="cellIs" dxfId="556" priority="596" operator="equal">
      <formula>0</formula>
    </cfRule>
  </conditionalFormatting>
  <conditionalFormatting sqref="O459 Q459">
    <cfRule type="cellIs" dxfId="555" priority="595" operator="greaterThan">
      <formula>1</formula>
    </cfRule>
  </conditionalFormatting>
  <conditionalFormatting sqref="P459">
    <cfRule type="containsBlanks" dxfId="554" priority="594">
      <formula>LEN(TRIM(P459))=0</formula>
    </cfRule>
  </conditionalFormatting>
  <conditionalFormatting sqref="P459">
    <cfRule type="cellIs" dxfId="553" priority="593" operator="equal">
      <formula>0</formula>
    </cfRule>
  </conditionalFormatting>
  <conditionalFormatting sqref="P459">
    <cfRule type="cellIs" dxfId="552" priority="592" operator="greaterThan">
      <formula>1</formula>
    </cfRule>
  </conditionalFormatting>
  <conditionalFormatting sqref="G460">
    <cfRule type="containsBlanks" dxfId="551" priority="591">
      <formula>LEN(TRIM(G460))=0</formula>
    </cfRule>
  </conditionalFormatting>
  <conditionalFormatting sqref="G460">
    <cfRule type="cellIs" dxfId="550" priority="590" operator="equal">
      <formula>0</formula>
    </cfRule>
  </conditionalFormatting>
  <conditionalFormatting sqref="G460">
    <cfRule type="containsBlanks" priority="589">
      <formula>LEN(TRIM(G460))=0</formula>
    </cfRule>
  </conditionalFormatting>
  <conditionalFormatting sqref="G460">
    <cfRule type="cellIs" dxfId="549" priority="588" operator="equal">
      <formula>"Ø"</formula>
    </cfRule>
  </conditionalFormatting>
  <conditionalFormatting sqref="M460:N460">
    <cfRule type="containsBlanks" dxfId="548" priority="587">
      <formula>LEN(TRIM(M460))=0</formula>
    </cfRule>
  </conditionalFormatting>
  <conditionalFormatting sqref="M460:N460">
    <cfRule type="cellIs" dxfId="547" priority="586" operator="equal">
      <formula>0</formula>
    </cfRule>
  </conditionalFormatting>
  <conditionalFormatting sqref="M460:N460">
    <cfRule type="cellIs" dxfId="546" priority="585" operator="greaterThan">
      <formula>1</formula>
    </cfRule>
  </conditionalFormatting>
  <conditionalFormatting sqref="O460 Q460">
    <cfRule type="containsBlanks" dxfId="545" priority="584">
      <formula>LEN(TRIM(O460))=0</formula>
    </cfRule>
  </conditionalFormatting>
  <conditionalFormatting sqref="O460 Q460">
    <cfRule type="cellIs" dxfId="544" priority="583" operator="equal">
      <formula>0</formula>
    </cfRule>
  </conditionalFormatting>
  <conditionalFormatting sqref="O460 Q460">
    <cfRule type="cellIs" dxfId="543" priority="582" operator="greaterThan">
      <formula>1</formula>
    </cfRule>
  </conditionalFormatting>
  <conditionalFormatting sqref="P460">
    <cfRule type="containsBlanks" dxfId="542" priority="581">
      <formula>LEN(TRIM(P460))=0</formula>
    </cfRule>
  </conditionalFormatting>
  <conditionalFormatting sqref="P460">
    <cfRule type="cellIs" dxfId="541" priority="580" operator="equal">
      <formula>0</formula>
    </cfRule>
  </conditionalFormatting>
  <conditionalFormatting sqref="P460">
    <cfRule type="cellIs" dxfId="540" priority="579" operator="greaterThan">
      <formula>1</formula>
    </cfRule>
  </conditionalFormatting>
  <conditionalFormatting sqref="G461:G463">
    <cfRule type="containsBlanks" dxfId="539" priority="578">
      <formula>LEN(TRIM(G461))=0</formula>
    </cfRule>
  </conditionalFormatting>
  <conditionalFormatting sqref="G461:G463">
    <cfRule type="cellIs" dxfId="538" priority="577" operator="equal">
      <formula>0</formula>
    </cfRule>
  </conditionalFormatting>
  <conditionalFormatting sqref="G461:G463">
    <cfRule type="containsBlanks" priority="576">
      <formula>LEN(TRIM(G461))=0</formula>
    </cfRule>
  </conditionalFormatting>
  <conditionalFormatting sqref="G461:G463">
    <cfRule type="cellIs" dxfId="537" priority="575" operator="equal">
      <formula>"Ø"</formula>
    </cfRule>
  </conditionalFormatting>
  <conditionalFormatting sqref="M461:N463">
    <cfRule type="containsBlanks" dxfId="536" priority="574">
      <formula>LEN(TRIM(M461))=0</formula>
    </cfRule>
  </conditionalFormatting>
  <conditionalFormatting sqref="M461:N463">
    <cfRule type="cellIs" dxfId="535" priority="573" operator="equal">
      <formula>0</formula>
    </cfRule>
  </conditionalFormatting>
  <conditionalFormatting sqref="M461:N463">
    <cfRule type="cellIs" dxfId="534" priority="572" operator="greaterThan">
      <formula>1</formula>
    </cfRule>
  </conditionalFormatting>
  <conditionalFormatting sqref="O461:O463 Q461:Q463">
    <cfRule type="containsBlanks" dxfId="533" priority="571">
      <formula>LEN(TRIM(O461))=0</formula>
    </cfRule>
  </conditionalFormatting>
  <conditionalFormatting sqref="O461:O463 Q461:Q463">
    <cfRule type="cellIs" dxfId="532" priority="570" operator="equal">
      <formula>0</formula>
    </cfRule>
  </conditionalFormatting>
  <conditionalFormatting sqref="O461:O463 Q461:Q463">
    <cfRule type="cellIs" dxfId="531" priority="569" operator="greaterThan">
      <formula>1</formula>
    </cfRule>
  </conditionalFormatting>
  <conditionalFormatting sqref="P462:P463">
    <cfRule type="containsBlanks" dxfId="530" priority="568">
      <formula>LEN(TRIM(P462))=0</formula>
    </cfRule>
  </conditionalFormatting>
  <conditionalFormatting sqref="P462:P463">
    <cfRule type="cellIs" dxfId="529" priority="567" operator="equal">
      <formula>0</formula>
    </cfRule>
  </conditionalFormatting>
  <conditionalFormatting sqref="P462:P463">
    <cfRule type="cellIs" dxfId="528" priority="566" operator="greaterThan">
      <formula>1</formula>
    </cfRule>
  </conditionalFormatting>
  <conditionalFormatting sqref="P461">
    <cfRule type="containsBlanks" dxfId="527" priority="565">
      <formula>LEN(TRIM(P461))=0</formula>
    </cfRule>
  </conditionalFormatting>
  <conditionalFormatting sqref="P461">
    <cfRule type="cellIs" dxfId="526" priority="564" operator="equal">
      <formula>0</formula>
    </cfRule>
  </conditionalFormatting>
  <conditionalFormatting sqref="P461">
    <cfRule type="cellIs" dxfId="525" priority="563" operator="greaterThan">
      <formula>1</formula>
    </cfRule>
  </conditionalFormatting>
  <conditionalFormatting sqref="G464:G465">
    <cfRule type="containsBlanks" dxfId="524" priority="562">
      <formula>LEN(TRIM(G464))=0</formula>
    </cfRule>
  </conditionalFormatting>
  <conditionalFormatting sqref="G464:G465">
    <cfRule type="cellIs" dxfId="523" priority="561" operator="equal">
      <formula>0</formula>
    </cfRule>
  </conditionalFormatting>
  <conditionalFormatting sqref="G464:G465">
    <cfRule type="containsBlanks" priority="560">
      <formula>LEN(TRIM(G464))=0</formula>
    </cfRule>
  </conditionalFormatting>
  <conditionalFormatting sqref="G464:G465">
    <cfRule type="cellIs" dxfId="522" priority="559" operator="equal">
      <formula>"Ø"</formula>
    </cfRule>
  </conditionalFormatting>
  <conditionalFormatting sqref="M464:N465">
    <cfRule type="containsBlanks" dxfId="521" priority="558">
      <formula>LEN(TRIM(M464))=0</formula>
    </cfRule>
  </conditionalFormatting>
  <conditionalFormatting sqref="M464:N465">
    <cfRule type="cellIs" dxfId="520" priority="557" operator="equal">
      <formula>0</formula>
    </cfRule>
  </conditionalFormatting>
  <conditionalFormatting sqref="M464:N465">
    <cfRule type="cellIs" dxfId="519" priority="556" operator="greaterThan">
      <formula>1</formula>
    </cfRule>
  </conditionalFormatting>
  <conditionalFormatting sqref="O464:O465 Q464:Q465">
    <cfRule type="containsBlanks" dxfId="518" priority="555">
      <formula>LEN(TRIM(O464))=0</formula>
    </cfRule>
  </conditionalFormatting>
  <conditionalFormatting sqref="O464:O465 Q464:Q465">
    <cfRule type="cellIs" dxfId="517" priority="554" operator="equal">
      <formula>0</formula>
    </cfRule>
  </conditionalFormatting>
  <conditionalFormatting sqref="O464:O465 Q464:Q465">
    <cfRule type="cellIs" dxfId="516" priority="553" operator="greaterThan">
      <formula>1</formula>
    </cfRule>
  </conditionalFormatting>
  <conditionalFormatting sqref="P465">
    <cfRule type="containsBlanks" dxfId="515" priority="552">
      <formula>LEN(TRIM(P465))=0</formula>
    </cfRule>
  </conditionalFormatting>
  <conditionalFormatting sqref="P465">
    <cfRule type="cellIs" dxfId="514" priority="551" operator="equal">
      <formula>0</formula>
    </cfRule>
  </conditionalFormatting>
  <conditionalFormatting sqref="P465">
    <cfRule type="cellIs" dxfId="513" priority="550" operator="greaterThan">
      <formula>1</formula>
    </cfRule>
  </conditionalFormatting>
  <conditionalFormatting sqref="P464">
    <cfRule type="containsBlanks" dxfId="512" priority="549">
      <formula>LEN(TRIM(P464))=0</formula>
    </cfRule>
  </conditionalFormatting>
  <conditionalFormatting sqref="P464">
    <cfRule type="cellIs" dxfId="511" priority="548" operator="equal">
      <formula>0</formula>
    </cfRule>
  </conditionalFormatting>
  <conditionalFormatting sqref="P464">
    <cfRule type="cellIs" dxfId="510" priority="547" operator="greaterThan">
      <formula>1</formula>
    </cfRule>
  </conditionalFormatting>
  <conditionalFormatting sqref="G466:G468">
    <cfRule type="containsBlanks" dxfId="509" priority="546">
      <formula>LEN(TRIM(G466))=0</formula>
    </cfRule>
  </conditionalFormatting>
  <conditionalFormatting sqref="G466:G468">
    <cfRule type="cellIs" dxfId="508" priority="545" operator="equal">
      <formula>0</formula>
    </cfRule>
  </conditionalFormatting>
  <conditionalFormatting sqref="G466:G468">
    <cfRule type="containsBlanks" priority="544">
      <formula>LEN(TRIM(G466))=0</formula>
    </cfRule>
  </conditionalFormatting>
  <conditionalFormatting sqref="G466:G468">
    <cfRule type="cellIs" dxfId="507" priority="543" operator="equal">
      <formula>"Ø"</formula>
    </cfRule>
  </conditionalFormatting>
  <conditionalFormatting sqref="M466:N468">
    <cfRule type="containsBlanks" dxfId="506" priority="542">
      <formula>LEN(TRIM(M466))=0</formula>
    </cfRule>
  </conditionalFormatting>
  <conditionalFormatting sqref="M466:N468">
    <cfRule type="cellIs" dxfId="505" priority="541" operator="equal">
      <formula>0</formula>
    </cfRule>
  </conditionalFormatting>
  <conditionalFormatting sqref="M466:N468">
    <cfRule type="cellIs" dxfId="504" priority="540" operator="greaterThan">
      <formula>1</formula>
    </cfRule>
  </conditionalFormatting>
  <conditionalFormatting sqref="O466:O468 Q466:Q468">
    <cfRule type="containsBlanks" dxfId="503" priority="539">
      <formula>LEN(TRIM(O466))=0</formula>
    </cfRule>
  </conditionalFormatting>
  <conditionalFormatting sqref="O466:O468 Q466:Q468">
    <cfRule type="cellIs" dxfId="502" priority="538" operator="equal">
      <formula>0</formula>
    </cfRule>
  </conditionalFormatting>
  <conditionalFormatting sqref="O466:O468 Q466:Q468">
    <cfRule type="cellIs" dxfId="501" priority="537" operator="greaterThan">
      <formula>1</formula>
    </cfRule>
  </conditionalFormatting>
  <conditionalFormatting sqref="P467:P468">
    <cfRule type="containsBlanks" dxfId="500" priority="536">
      <formula>LEN(TRIM(P467))=0</formula>
    </cfRule>
  </conditionalFormatting>
  <conditionalFormatting sqref="P467:P468">
    <cfRule type="cellIs" dxfId="499" priority="535" operator="equal">
      <formula>0</formula>
    </cfRule>
  </conditionalFormatting>
  <conditionalFormatting sqref="P467:P468">
    <cfRule type="cellIs" dxfId="498" priority="534" operator="greaterThan">
      <formula>1</formula>
    </cfRule>
  </conditionalFormatting>
  <conditionalFormatting sqref="P466">
    <cfRule type="containsBlanks" dxfId="497" priority="533">
      <formula>LEN(TRIM(P466))=0</formula>
    </cfRule>
  </conditionalFormatting>
  <conditionalFormatting sqref="P466">
    <cfRule type="cellIs" dxfId="496" priority="532" operator="equal">
      <formula>0</formula>
    </cfRule>
  </conditionalFormatting>
  <conditionalFormatting sqref="P466">
    <cfRule type="cellIs" dxfId="495" priority="531" operator="greaterThan">
      <formula>1</formula>
    </cfRule>
  </conditionalFormatting>
  <conditionalFormatting sqref="G469:G470">
    <cfRule type="containsBlanks" dxfId="494" priority="530">
      <formula>LEN(TRIM(G469))=0</formula>
    </cfRule>
  </conditionalFormatting>
  <conditionalFormatting sqref="G469:G470">
    <cfRule type="cellIs" dxfId="493" priority="529" operator="equal">
      <formula>0</formula>
    </cfRule>
  </conditionalFormatting>
  <conditionalFormatting sqref="G469:G470">
    <cfRule type="containsBlanks" priority="528">
      <formula>LEN(TRIM(G469))=0</formula>
    </cfRule>
  </conditionalFormatting>
  <conditionalFormatting sqref="G469:G470">
    <cfRule type="cellIs" dxfId="492" priority="527" operator="equal">
      <formula>"Ø"</formula>
    </cfRule>
  </conditionalFormatting>
  <conditionalFormatting sqref="M469:N470">
    <cfRule type="containsBlanks" dxfId="491" priority="526">
      <formula>LEN(TRIM(M469))=0</formula>
    </cfRule>
  </conditionalFormatting>
  <conditionalFormatting sqref="M469:N470">
    <cfRule type="cellIs" dxfId="490" priority="525" operator="equal">
      <formula>0</formula>
    </cfRule>
  </conditionalFormatting>
  <conditionalFormatting sqref="M469:N470">
    <cfRule type="cellIs" dxfId="489" priority="524" operator="greaterThan">
      <formula>1</formula>
    </cfRule>
  </conditionalFormatting>
  <conditionalFormatting sqref="O469:O470 Q469:Q470">
    <cfRule type="containsBlanks" dxfId="488" priority="523">
      <formula>LEN(TRIM(O469))=0</formula>
    </cfRule>
  </conditionalFormatting>
  <conditionalFormatting sqref="O469:O470 Q469:Q470">
    <cfRule type="cellIs" dxfId="487" priority="522" operator="equal">
      <formula>0</formula>
    </cfRule>
  </conditionalFormatting>
  <conditionalFormatting sqref="O469:O470 Q469:Q470">
    <cfRule type="cellIs" dxfId="486" priority="521" operator="greaterThan">
      <formula>1</formula>
    </cfRule>
  </conditionalFormatting>
  <conditionalFormatting sqref="P470">
    <cfRule type="containsBlanks" dxfId="485" priority="520">
      <formula>LEN(TRIM(P470))=0</formula>
    </cfRule>
  </conditionalFormatting>
  <conditionalFormatting sqref="P470">
    <cfRule type="cellIs" dxfId="484" priority="519" operator="equal">
      <formula>0</formula>
    </cfRule>
  </conditionalFormatting>
  <conditionalFormatting sqref="P470">
    <cfRule type="cellIs" dxfId="483" priority="518" operator="greaterThan">
      <formula>1</formula>
    </cfRule>
  </conditionalFormatting>
  <conditionalFormatting sqref="P469">
    <cfRule type="containsBlanks" dxfId="482" priority="517">
      <formula>LEN(TRIM(P469))=0</formula>
    </cfRule>
  </conditionalFormatting>
  <conditionalFormatting sqref="P469">
    <cfRule type="cellIs" dxfId="481" priority="516" operator="equal">
      <formula>0</formula>
    </cfRule>
  </conditionalFormatting>
  <conditionalFormatting sqref="P469">
    <cfRule type="cellIs" dxfId="480" priority="515" operator="greaterThan">
      <formula>1</formula>
    </cfRule>
  </conditionalFormatting>
  <conditionalFormatting sqref="G471">
    <cfRule type="containsBlanks" dxfId="479" priority="514">
      <formula>LEN(TRIM(G471))=0</formula>
    </cfRule>
  </conditionalFormatting>
  <conditionalFormatting sqref="G471">
    <cfRule type="cellIs" dxfId="478" priority="513" operator="equal">
      <formula>0</formula>
    </cfRule>
  </conditionalFormatting>
  <conditionalFormatting sqref="G471">
    <cfRule type="containsBlanks" priority="512">
      <formula>LEN(TRIM(G471))=0</formula>
    </cfRule>
  </conditionalFormatting>
  <conditionalFormatting sqref="G471">
    <cfRule type="cellIs" dxfId="477" priority="511" operator="equal">
      <formula>"Ø"</formula>
    </cfRule>
  </conditionalFormatting>
  <conditionalFormatting sqref="M471:N471">
    <cfRule type="containsBlanks" dxfId="476" priority="510">
      <formula>LEN(TRIM(M471))=0</formula>
    </cfRule>
  </conditionalFormatting>
  <conditionalFormatting sqref="M471:N471">
    <cfRule type="cellIs" dxfId="475" priority="509" operator="equal">
      <formula>0</formula>
    </cfRule>
  </conditionalFormatting>
  <conditionalFormatting sqref="M471:N471">
    <cfRule type="cellIs" dxfId="474" priority="508" operator="greaterThan">
      <formula>1</formula>
    </cfRule>
  </conditionalFormatting>
  <conditionalFormatting sqref="O471 Q471">
    <cfRule type="containsBlanks" dxfId="473" priority="507">
      <formula>LEN(TRIM(O471))=0</formula>
    </cfRule>
  </conditionalFormatting>
  <conditionalFormatting sqref="O471 Q471">
    <cfRule type="cellIs" dxfId="472" priority="506" operator="equal">
      <formula>0</formula>
    </cfRule>
  </conditionalFormatting>
  <conditionalFormatting sqref="O471 Q471">
    <cfRule type="cellIs" dxfId="471" priority="505" operator="greaterThan">
      <formula>1</formula>
    </cfRule>
  </conditionalFormatting>
  <conditionalFormatting sqref="P471">
    <cfRule type="containsBlanks" dxfId="470" priority="504">
      <formula>LEN(TRIM(P471))=0</formula>
    </cfRule>
  </conditionalFormatting>
  <conditionalFormatting sqref="P471">
    <cfRule type="cellIs" dxfId="469" priority="503" operator="equal">
      <formula>0</formula>
    </cfRule>
  </conditionalFormatting>
  <conditionalFormatting sqref="P471">
    <cfRule type="cellIs" dxfId="468" priority="502" operator="greaterThan">
      <formula>1</formula>
    </cfRule>
  </conditionalFormatting>
  <conditionalFormatting sqref="G472:G474">
    <cfRule type="containsBlanks" dxfId="467" priority="501">
      <formula>LEN(TRIM(G472))=0</formula>
    </cfRule>
  </conditionalFormatting>
  <conditionalFormatting sqref="G472:G474">
    <cfRule type="cellIs" dxfId="466" priority="500" operator="equal">
      <formula>0</formula>
    </cfRule>
  </conditionalFormatting>
  <conditionalFormatting sqref="G472:G474">
    <cfRule type="containsBlanks" priority="499">
      <formula>LEN(TRIM(G472))=0</formula>
    </cfRule>
  </conditionalFormatting>
  <conditionalFormatting sqref="G472:G474">
    <cfRule type="cellIs" dxfId="465" priority="498" operator="equal">
      <formula>"Ø"</formula>
    </cfRule>
  </conditionalFormatting>
  <conditionalFormatting sqref="M472:N474">
    <cfRule type="containsBlanks" dxfId="464" priority="497">
      <formula>LEN(TRIM(M472))=0</formula>
    </cfRule>
  </conditionalFormatting>
  <conditionalFormatting sqref="M472:N474">
    <cfRule type="cellIs" dxfId="463" priority="496" operator="equal">
      <formula>0</formula>
    </cfRule>
  </conditionalFormatting>
  <conditionalFormatting sqref="M472:N474">
    <cfRule type="cellIs" dxfId="462" priority="495" operator="greaterThan">
      <formula>1</formula>
    </cfRule>
  </conditionalFormatting>
  <conditionalFormatting sqref="O472:O474 Q472:Q474">
    <cfRule type="containsBlanks" dxfId="461" priority="494">
      <formula>LEN(TRIM(O472))=0</formula>
    </cfRule>
  </conditionalFormatting>
  <conditionalFormatting sqref="O472:O474 Q472:Q474">
    <cfRule type="cellIs" dxfId="460" priority="493" operator="equal">
      <formula>0</formula>
    </cfRule>
  </conditionalFormatting>
  <conditionalFormatting sqref="O472:O474 Q472:Q474">
    <cfRule type="cellIs" dxfId="459" priority="492" operator="greaterThan">
      <formula>1</formula>
    </cfRule>
  </conditionalFormatting>
  <conditionalFormatting sqref="P473:P474">
    <cfRule type="containsBlanks" dxfId="458" priority="491">
      <formula>LEN(TRIM(P473))=0</formula>
    </cfRule>
  </conditionalFormatting>
  <conditionalFormatting sqref="P473:P474">
    <cfRule type="cellIs" dxfId="457" priority="490" operator="equal">
      <formula>0</formula>
    </cfRule>
  </conditionalFormatting>
  <conditionalFormatting sqref="P473:P474">
    <cfRule type="cellIs" dxfId="456" priority="489" operator="greaterThan">
      <formula>1</formula>
    </cfRule>
  </conditionalFormatting>
  <conditionalFormatting sqref="P472">
    <cfRule type="containsBlanks" dxfId="455" priority="488">
      <formula>LEN(TRIM(P472))=0</formula>
    </cfRule>
  </conditionalFormatting>
  <conditionalFormatting sqref="P472">
    <cfRule type="cellIs" dxfId="454" priority="487" operator="equal">
      <formula>0</formula>
    </cfRule>
  </conditionalFormatting>
  <conditionalFormatting sqref="P472">
    <cfRule type="cellIs" dxfId="453" priority="486" operator="greaterThan">
      <formula>1</formula>
    </cfRule>
  </conditionalFormatting>
  <conditionalFormatting sqref="G475:G477">
    <cfRule type="containsBlanks" dxfId="452" priority="485">
      <formula>LEN(TRIM(G475))=0</formula>
    </cfRule>
  </conditionalFormatting>
  <conditionalFormatting sqref="G475:G477">
    <cfRule type="cellIs" dxfId="451" priority="484" operator="equal">
      <formula>0</formula>
    </cfRule>
  </conditionalFormatting>
  <conditionalFormatting sqref="G475:G477">
    <cfRule type="containsBlanks" priority="483">
      <formula>LEN(TRIM(G475))=0</formula>
    </cfRule>
  </conditionalFormatting>
  <conditionalFormatting sqref="G475:G477">
    <cfRule type="cellIs" dxfId="450" priority="482" operator="equal">
      <formula>"Ø"</formula>
    </cfRule>
  </conditionalFormatting>
  <conditionalFormatting sqref="M475:N477">
    <cfRule type="containsBlanks" dxfId="449" priority="481">
      <formula>LEN(TRIM(M475))=0</formula>
    </cfRule>
  </conditionalFormatting>
  <conditionalFormatting sqref="M475:N477">
    <cfRule type="cellIs" dxfId="448" priority="480" operator="equal">
      <formula>0</formula>
    </cfRule>
  </conditionalFormatting>
  <conditionalFormatting sqref="M475:N477">
    <cfRule type="cellIs" dxfId="447" priority="479" operator="greaterThan">
      <formula>1</formula>
    </cfRule>
  </conditionalFormatting>
  <conditionalFormatting sqref="O475:O477 Q475:Q477">
    <cfRule type="containsBlanks" dxfId="446" priority="478">
      <formula>LEN(TRIM(O475))=0</formula>
    </cfRule>
  </conditionalFormatting>
  <conditionalFormatting sqref="O475:O477 Q475:Q477">
    <cfRule type="cellIs" dxfId="445" priority="477" operator="equal">
      <formula>0</formula>
    </cfRule>
  </conditionalFormatting>
  <conditionalFormatting sqref="O475:O477 Q475:Q477">
    <cfRule type="cellIs" dxfId="444" priority="476" operator="greaterThan">
      <formula>1</formula>
    </cfRule>
  </conditionalFormatting>
  <conditionalFormatting sqref="P476:P477">
    <cfRule type="containsBlanks" dxfId="443" priority="475">
      <formula>LEN(TRIM(P476))=0</formula>
    </cfRule>
  </conditionalFormatting>
  <conditionalFormatting sqref="P476:P477">
    <cfRule type="cellIs" dxfId="442" priority="474" operator="equal">
      <formula>0</formula>
    </cfRule>
  </conditionalFormatting>
  <conditionalFormatting sqref="P476:P477">
    <cfRule type="cellIs" dxfId="441" priority="473" operator="greaterThan">
      <formula>1</formula>
    </cfRule>
  </conditionalFormatting>
  <conditionalFormatting sqref="P475">
    <cfRule type="containsBlanks" dxfId="440" priority="472">
      <formula>LEN(TRIM(P475))=0</formula>
    </cfRule>
  </conditionalFormatting>
  <conditionalFormatting sqref="P475">
    <cfRule type="cellIs" dxfId="439" priority="471" operator="equal">
      <formula>0</formula>
    </cfRule>
  </conditionalFormatting>
  <conditionalFormatting sqref="P475">
    <cfRule type="cellIs" dxfId="438" priority="470" operator="greaterThan">
      <formula>1</formula>
    </cfRule>
  </conditionalFormatting>
  <conditionalFormatting sqref="G478:G479">
    <cfRule type="containsBlanks" dxfId="437" priority="469">
      <formula>LEN(TRIM(G478))=0</formula>
    </cfRule>
  </conditionalFormatting>
  <conditionalFormatting sqref="G478:G479">
    <cfRule type="cellIs" dxfId="436" priority="468" operator="equal">
      <formula>0</formula>
    </cfRule>
  </conditionalFormatting>
  <conditionalFormatting sqref="G478:G479">
    <cfRule type="containsBlanks" priority="467">
      <formula>LEN(TRIM(G478))=0</formula>
    </cfRule>
  </conditionalFormatting>
  <conditionalFormatting sqref="G478:G479">
    <cfRule type="cellIs" dxfId="435" priority="466" operator="equal">
      <formula>"Ø"</formula>
    </cfRule>
  </conditionalFormatting>
  <conditionalFormatting sqref="M478:N479">
    <cfRule type="containsBlanks" dxfId="434" priority="465">
      <formula>LEN(TRIM(M478))=0</formula>
    </cfRule>
  </conditionalFormatting>
  <conditionalFormatting sqref="M478:N479">
    <cfRule type="cellIs" dxfId="433" priority="464" operator="equal">
      <formula>0</formula>
    </cfRule>
  </conditionalFormatting>
  <conditionalFormatting sqref="M478:N479">
    <cfRule type="cellIs" dxfId="432" priority="463" operator="greaterThan">
      <formula>1</formula>
    </cfRule>
  </conditionalFormatting>
  <conditionalFormatting sqref="O478:O479 Q478:Q479">
    <cfRule type="containsBlanks" dxfId="431" priority="462">
      <formula>LEN(TRIM(O478))=0</formula>
    </cfRule>
  </conditionalFormatting>
  <conditionalFormatting sqref="O478:O479 Q478:Q479">
    <cfRule type="cellIs" dxfId="430" priority="461" operator="equal">
      <formula>0</formula>
    </cfRule>
  </conditionalFormatting>
  <conditionalFormatting sqref="O478:O479 Q478:Q479">
    <cfRule type="cellIs" dxfId="429" priority="460" operator="greaterThan">
      <formula>1</formula>
    </cfRule>
  </conditionalFormatting>
  <conditionalFormatting sqref="P479">
    <cfRule type="containsBlanks" dxfId="428" priority="459">
      <formula>LEN(TRIM(P479))=0</formula>
    </cfRule>
  </conditionalFormatting>
  <conditionalFormatting sqref="P479">
    <cfRule type="cellIs" dxfId="427" priority="458" operator="equal">
      <formula>0</formula>
    </cfRule>
  </conditionalFormatting>
  <conditionalFormatting sqref="P479">
    <cfRule type="cellIs" dxfId="426" priority="457" operator="greaterThan">
      <formula>1</formula>
    </cfRule>
  </conditionalFormatting>
  <conditionalFormatting sqref="P478">
    <cfRule type="containsBlanks" dxfId="425" priority="456">
      <formula>LEN(TRIM(P478))=0</formula>
    </cfRule>
  </conditionalFormatting>
  <conditionalFormatting sqref="P478">
    <cfRule type="cellIs" dxfId="424" priority="455" operator="equal">
      <formula>0</formula>
    </cfRule>
  </conditionalFormatting>
  <conditionalFormatting sqref="P478">
    <cfRule type="cellIs" dxfId="423" priority="454" operator="greaterThan">
      <formula>1</formula>
    </cfRule>
  </conditionalFormatting>
  <conditionalFormatting sqref="G480:G482">
    <cfRule type="containsBlanks" dxfId="422" priority="453">
      <formula>LEN(TRIM(G480))=0</formula>
    </cfRule>
  </conditionalFormatting>
  <conditionalFormatting sqref="G480:G482">
    <cfRule type="cellIs" dxfId="421" priority="452" operator="equal">
      <formula>0</formula>
    </cfRule>
  </conditionalFormatting>
  <conditionalFormatting sqref="G480:G482">
    <cfRule type="containsBlanks" priority="451">
      <formula>LEN(TRIM(G480))=0</formula>
    </cfRule>
  </conditionalFormatting>
  <conditionalFormatting sqref="G480:G482">
    <cfRule type="cellIs" dxfId="420" priority="450" operator="equal">
      <formula>"Ø"</formula>
    </cfRule>
  </conditionalFormatting>
  <conditionalFormatting sqref="M480:N482">
    <cfRule type="containsBlanks" dxfId="419" priority="449">
      <formula>LEN(TRIM(M480))=0</formula>
    </cfRule>
  </conditionalFormatting>
  <conditionalFormatting sqref="M480:N482">
    <cfRule type="cellIs" dxfId="418" priority="448" operator="equal">
      <formula>0</formula>
    </cfRule>
  </conditionalFormatting>
  <conditionalFormatting sqref="M480:N482">
    <cfRule type="cellIs" dxfId="417" priority="447" operator="greaterThan">
      <formula>1</formula>
    </cfRule>
  </conditionalFormatting>
  <conditionalFormatting sqref="O480:O482 Q480:Q482">
    <cfRule type="containsBlanks" dxfId="416" priority="446">
      <formula>LEN(TRIM(O480))=0</formula>
    </cfRule>
  </conditionalFormatting>
  <conditionalFormatting sqref="O480:O482 Q480:Q482">
    <cfRule type="cellIs" dxfId="415" priority="445" operator="equal">
      <formula>0</formula>
    </cfRule>
  </conditionalFormatting>
  <conditionalFormatting sqref="O480:O482 Q480:Q482">
    <cfRule type="cellIs" dxfId="414" priority="444" operator="greaterThan">
      <formula>1</formula>
    </cfRule>
  </conditionalFormatting>
  <conditionalFormatting sqref="P481:P482">
    <cfRule type="containsBlanks" dxfId="413" priority="443">
      <formula>LEN(TRIM(P481))=0</formula>
    </cfRule>
  </conditionalFormatting>
  <conditionalFormatting sqref="P481:P482">
    <cfRule type="cellIs" dxfId="412" priority="442" operator="equal">
      <formula>0</formula>
    </cfRule>
  </conditionalFormatting>
  <conditionalFormatting sqref="P481:P482">
    <cfRule type="cellIs" dxfId="411" priority="441" operator="greaterThan">
      <formula>1</formula>
    </cfRule>
  </conditionalFormatting>
  <conditionalFormatting sqref="P480">
    <cfRule type="containsBlanks" dxfId="410" priority="440">
      <formula>LEN(TRIM(P480))=0</formula>
    </cfRule>
  </conditionalFormatting>
  <conditionalFormatting sqref="P480">
    <cfRule type="cellIs" dxfId="409" priority="439" operator="equal">
      <formula>0</formula>
    </cfRule>
  </conditionalFormatting>
  <conditionalFormatting sqref="P480">
    <cfRule type="cellIs" dxfId="408" priority="438" operator="greaterThan">
      <formula>1</formula>
    </cfRule>
  </conditionalFormatting>
  <conditionalFormatting sqref="G483:G484">
    <cfRule type="containsBlanks" dxfId="407" priority="437">
      <formula>LEN(TRIM(G483))=0</formula>
    </cfRule>
  </conditionalFormatting>
  <conditionalFormatting sqref="G483:G484">
    <cfRule type="cellIs" dxfId="406" priority="436" operator="equal">
      <formula>0</formula>
    </cfRule>
  </conditionalFormatting>
  <conditionalFormatting sqref="G483:G484">
    <cfRule type="containsBlanks" priority="435">
      <formula>LEN(TRIM(G483))=0</formula>
    </cfRule>
  </conditionalFormatting>
  <conditionalFormatting sqref="G483:G484">
    <cfRule type="cellIs" dxfId="405" priority="434" operator="equal">
      <formula>"Ø"</formula>
    </cfRule>
  </conditionalFormatting>
  <conditionalFormatting sqref="M483:N484">
    <cfRule type="containsBlanks" dxfId="404" priority="433">
      <formula>LEN(TRIM(M483))=0</formula>
    </cfRule>
  </conditionalFormatting>
  <conditionalFormatting sqref="M483:N484">
    <cfRule type="cellIs" dxfId="403" priority="432" operator="equal">
      <formula>0</formula>
    </cfRule>
  </conditionalFormatting>
  <conditionalFormatting sqref="M483:N484">
    <cfRule type="cellIs" dxfId="402" priority="431" operator="greaterThan">
      <formula>1</formula>
    </cfRule>
  </conditionalFormatting>
  <conditionalFormatting sqref="O483:O484 Q483:Q484">
    <cfRule type="containsBlanks" dxfId="401" priority="430">
      <formula>LEN(TRIM(O483))=0</formula>
    </cfRule>
  </conditionalFormatting>
  <conditionalFormatting sqref="O483:O484 Q483:Q484">
    <cfRule type="cellIs" dxfId="400" priority="429" operator="equal">
      <formula>0</formula>
    </cfRule>
  </conditionalFormatting>
  <conditionalFormatting sqref="O483:O484 Q483:Q484">
    <cfRule type="cellIs" dxfId="399" priority="428" operator="greaterThan">
      <formula>1</formula>
    </cfRule>
  </conditionalFormatting>
  <conditionalFormatting sqref="P484">
    <cfRule type="containsBlanks" dxfId="398" priority="427">
      <formula>LEN(TRIM(P484))=0</formula>
    </cfRule>
  </conditionalFormatting>
  <conditionalFormatting sqref="P484">
    <cfRule type="cellIs" dxfId="397" priority="426" operator="equal">
      <formula>0</formula>
    </cfRule>
  </conditionalFormatting>
  <conditionalFormatting sqref="P484">
    <cfRule type="cellIs" dxfId="396" priority="425" operator="greaterThan">
      <formula>1</formula>
    </cfRule>
  </conditionalFormatting>
  <conditionalFormatting sqref="P483">
    <cfRule type="containsBlanks" dxfId="395" priority="424">
      <formula>LEN(TRIM(P483))=0</formula>
    </cfRule>
  </conditionalFormatting>
  <conditionalFormatting sqref="P483">
    <cfRule type="cellIs" dxfId="394" priority="423" operator="equal">
      <formula>0</formula>
    </cfRule>
  </conditionalFormatting>
  <conditionalFormatting sqref="P483">
    <cfRule type="cellIs" dxfId="393" priority="422" operator="greaterThan">
      <formula>1</formula>
    </cfRule>
  </conditionalFormatting>
  <conditionalFormatting sqref="G485:G487">
    <cfRule type="containsBlanks" dxfId="392" priority="421">
      <formula>LEN(TRIM(G485))=0</formula>
    </cfRule>
  </conditionalFormatting>
  <conditionalFormatting sqref="G485:G487">
    <cfRule type="cellIs" dxfId="391" priority="420" operator="equal">
      <formula>0</formula>
    </cfRule>
  </conditionalFormatting>
  <conditionalFormatting sqref="G485:G487">
    <cfRule type="containsBlanks" priority="419">
      <formula>LEN(TRIM(G485))=0</formula>
    </cfRule>
  </conditionalFormatting>
  <conditionalFormatting sqref="G485:G487">
    <cfRule type="cellIs" dxfId="390" priority="418" operator="equal">
      <formula>"Ø"</formula>
    </cfRule>
  </conditionalFormatting>
  <conditionalFormatting sqref="M485:N487">
    <cfRule type="containsBlanks" dxfId="389" priority="417">
      <formula>LEN(TRIM(M485))=0</formula>
    </cfRule>
  </conditionalFormatting>
  <conditionalFormatting sqref="M485:N487">
    <cfRule type="cellIs" dxfId="388" priority="416" operator="equal">
      <formula>0</formula>
    </cfRule>
  </conditionalFormatting>
  <conditionalFormatting sqref="M485:N487">
    <cfRule type="cellIs" dxfId="387" priority="415" operator="greaterThan">
      <formula>1</formula>
    </cfRule>
  </conditionalFormatting>
  <conditionalFormatting sqref="O485:O487 Q485:Q487">
    <cfRule type="containsBlanks" dxfId="386" priority="414">
      <formula>LEN(TRIM(O485))=0</formula>
    </cfRule>
  </conditionalFormatting>
  <conditionalFormatting sqref="O485:O487 Q485:Q487">
    <cfRule type="cellIs" dxfId="385" priority="413" operator="equal">
      <formula>0</formula>
    </cfRule>
  </conditionalFormatting>
  <conditionalFormatting sqref="O485:O487 Q485:Q487">
    <cfRule type="cellIs" dxfId="384" priority="412" operator="greaterThan">
      <formula>1</formula>
    </cfRule>
  </conditionalFormatting>
  <conditionalFormatting sqref="P486:P487">
    <cfRule type="containsBlanks" dxfId="383" priority="411">
      <formula>LEN(TRIM(P486))=0</formula>
    </cfRule>
  </conditionalFormatting>
  <conditionalFormatting sqref="P486:P487">
    <cfRule type="cellIs" dxfId="382" priority="410" operator="equal">
      <formula>0</formula>
    </cfRule>
  </conditionalFormatting>
  <conditionalFormatting sqref="P486:P487">
    <cfRule type="cellIs" dxfId="381" priority="409" operator="greaterThan">
      <formula>1</formula>
    </cfRule>
  </conditionalFormatting>
  <conditionalFormatting sqref="P485">
    <cfRule type="containsBlanks" dxfId="380" priority="408">
      <formula>LEN(TRIM(P485))=0</formula>
    </cfRule>
  </conditionalFormatting>
  <conditionalFormatting sqref="P485">
    <cfRule type="cellIs" dxfId="379" priority="407" operator="equal">
      <formula>0</formula>
    </cfRule>
  </conditionalFormatting>
  <conditionalFormatting sqref="P485">
    <cfRule type="cellIs" dxfId="378" priority="406" operator="greaterThan">
      <formula>1</formula>
    </cfRule>
  </conditionalFormatting>
  <conditionalFormatting sqref="G488:G489">
    <cfRule type="containsBlanks" dxfId="377" priority="405">
      <formula>LEN(TRIM(G488))=0</formula>
    </cfRule>
  </conditionalFormatting>
  <conditionalFormatting sqref="G488:G489">
    <cfRule type="cellIs" dxfId="376" priority="404" operator="equal">
      <formula>0</formula>
    </cfRule>
  </conditionalFormatting>
  <conditionalFormatting sqref="G488:G489">
    <cfRule type="containsBlanks" priority="403">
      <formula>LEN(TRIM(G488))=0</formula>
    </cfRule>
  </conditionalFormatting>
  <conditionalFormatting sqref="G488:G489">
    <cfRule type="cellIs" dxfId="375" priority="402" operator="equal">
      <formula>"Ø"</formula>
    </cfRule>
  </conditionalFormatting>
  <conditionalFormatting sqref="M488:N489">
    <cfRule type="containsBlanks" dxfId="374" priority="401">
      <formula>LEN(TRIM(M488))=0</formula>
    </cfRule>
  </conditionalFormatting>
  <conditionalFormatting sqref="M488:N489">
    <cfRule type="cellIs" dxfId="373" priority="400" operator="equal">
      <formula>0</formula>
    </cfRule>
  </conditionalFormatting>
  <conditionalFormatting sqref="M488:N489">
    <cfRule type="cellIs" dxfId="372" priority="399" operator="greaterThan">
      <formula>1</formula>
    </cfRule>
  </conditionalFormatting>
  <conditionalFormatting sqref="O488:O489 Q488:Q489">
    <cfRule type="containsBlanks" dxfId="371" priority="398">
      <formula>LEN(TRIM(O488))=0</formula>
    </cfRule>
  </conditionalFormatting>
  <conditionalFormatting sqref="O488:O489 Q488:Q489">
    <cfRule type="cellIs" dxfId="370" priority="397" operator="equal">
      <formula>0</formula>
    </cfRule>
  </conditionalFormatting>
  <conditionalFormatting sqref="O488:O489 Q488:Q489">
    <cfRule type="cellIs" dxfId="369" priority="396" operator="greaterThan">
      <formula>1</formula>
    </cfRule>
  </conditionalFormatting>
  <conditionalFormatting sqref="P489">
    <cfRule type="containsBlanks" dxfId="368" priority="395">
      <formula>LEN(TRIM(P489))=0</formula>
    </cfRule>
  </conditionalFormatting>
  <conditionalFormatting sqref="P489">
    <cfRule type="cellIs" dxfId="367" priority="394" operator="equal">
      <formula>0</formula>
    </cfRule>
  </conditionalFormatting>
  <conditionalFormatting sqref="P489">
    <cfRule type="cellIs" dxfId="366" priority="393" operator="greaterThan">
      <formula>1</formula>
    </cfRule>
  </conditionalFormatting>
  <conditionalFormatting sqref="P488">
    <cfRule type="containsBlanks" dxfId="365" priority="392">
      <formula>LEN(TRIM(P488))=0</formula>
    </cfRule>
  </conditionalFormatting>
  <conditionalFormatting sqref="P488">
    <cfRule type="cellIs" dxfId="364" priority="391" operator="equal">
      <formula>0</formula>
    </cfRule>
  </conditionalFormatting>
  <conditionalFormatting sqref="P488">
    <cfRule type="cellIs" dxfId="363" priority="390" operator="greaterThan">
      <formula>1</formula>
    </cfRule>
  </conditionalFormatting>
  <conditionalFormatting sqref="G490:G492">
    <cfRule type="containsBlanks" dxfId="362" priority="389">
      <formula>LEN(TRIM(G490))=0</formula>
    </cfRule>
  </conditionalFormatting>
  <conditionalFormatting sqref="G490:G492">
    <cfRule type="cellIs" dxfId="361" priority="388" operator="equal">
      <formula>0</formula>
    </cfRule>
  </conditionalFormatting>
  <conditionalFormatting sqref="G490:G492">
    <cfRule type="containsBlanks" priority="387">
      <formula>LEN(TRIM(G490))=0</formula>
    </cfRule>
  </conditionalFormatting>
  <conditionalFormatting sqref="G490:G492">
    <cfRule type="cellIs" dxfId="360" priority="386" operator="equal">
      <formula>"Ø"</formula>
    </cfRule>
  </conditionalFormatting>
  <conditionalFormatting sqref="M490:N492">
    <cfRule type="containsBlanks" dxfId="359" priority="385">
      <formula>LEN(TRIM(M490))=0</formula>
    </cfRule>
  </conditionalFormatting>
  <conditionalFormatting sqref="M490:N492">
    <cfRule type="cellIs" dxfId="358" priority="384" operator="equal">
      <formula>0</formula>
    </cfRule>
  </conditionalFormatting>
  <conditionalFormatting sqref="M490:N492">
    <cfRule type="cellIs" dxfId="357" priority="383" operator="greaterThan">
      <formula>1</formula>
    </cfRule>
  </conditionalFormatting>
  <conditionalFormatting sqref="O490:O492 Q490:Q492">
    <cfRule type="containsBlanks" dxfId="356" priority="382">
      <formula>LEN(TRIM(O490))=0</formula>
    </cfRule>
  </conditionalFormatting>
  <conditionalFormatting sqref="O490:O492 Q490:Q492">
    <cfRule type="cellIs" dxfId="355" priority="381" operator="equal">
      <formula>0</formula>
    </cfRule>
  </conditionalFormatting>
  <conditionalFormatting sqref="O490:O492 Q490:Q492">
    <cfRule type="cellIs" dxfId="354" priority="380" operator="greaterThan">
      <formula>1</formula>
    </cfRule>
  </conditionalFormatting>
  <conditionalFormatting sqref="P491:P492">
    <cfRule type="containsBlanks" dxfId="353" priority="379">
      <formula>LEN(TRIM(P491))=0</formula>
    </cfRule>
  </conditionalFormatting>
  <conditionalFormatting sqref="P491:P492">
    <cfRule type="cellIs" dxfId="352" priority="378" operator="equal">
      <formula>0</formula>
    </cfRule>
  </conditionalFormatting>
  <conditionalFormatting sqref="P491:P492">
    <cfRule type="cellIs" dxfId="351" priority="377" operator="greaterThan">
      <formula>1</formula>
    </cfRule>
  </conditionalFormatting>
  <conditionalFormatting sqref="P490">
    <cfRule type="containsBlanks" dxfId="350" priority="376">
      <formula>LEN(TRIM(P490))=0</formula>
    </cfRule>
  </conditionalFormatting>
  <conditionalFormatting sqref="P490">
    <cfRule type="cellIs" dxfId="349" priority="375" operator="equal">
      <formula>0</formula>
    </cfRule>
  </conditionalFormatting>
  <conditionalFormatting sqref="P490">
    <cfRule type="cellIs" dxfId="348" priority="374" operator="greaterThan">
      <formula>1</formula>
    </cfRule>
  </conditionalFormatting>
  <conditionalFormatting sqref="G493:G494">
    <cfRule type="containsBlanks" dxfId="347" priority="373">
      <formula>LEN(TRIM(G493))=0</formula>
    </cfRule>
  </conditionalFormatting>
  <conditionalFormatting sqref="G493:G494">
    <cfRule type="cellIs" dxfId="346" priority="372" operator="equal">
      <formula>0</formula>
    </cfRule>
  </conditionalFormatting>
  <conditionalFormatting sqref="G493:G494">
    <cfRule type="containsBlanks" priority="371">
      <formula>LEN(TRIM(G493))=0</formula>
    </cfRule>
  </conditionalFormatting>
  <conditionalFormatting sqref="G493:G494">
    <cfRule type="cellIs" dxfId="345" priority="370" operator="equal">
      <formula>"Ø"</formula>
    </cfRule>
  </conditionalFormatting>
  <conditionalFormatting sqref="M493:N494">
    <cfRule type="containsBlanks" dxfId="344" priority="369">
      <formula>LEN(TRIM(M493))=0</formula>
    </cfRule>
  </conditionalFormatting>
  <conditionalFormatting sqref="M493:N494">
    <cfRule type="cellIs" dxfId="343" priority="368" operator="equal">
      <formula>0</formula>
    </cfRule>
  </conditionalFormatting>
  <conditionalFormatting sqref="M493:N494">
    <cfRule type="cellIs" dxfId="342" priority="367" operator="greaterThan">
      <formula>1</formula>
    </cfRule>
  </conditionalFormatting>
  <conditionalFormatting sqref="O493:O494 Q493:Q494">
    <cfRule type="containsBlanks" dxfId="341" priority="366">
      <formula>LEN(TRIM(O493))=0</formula>
    </cfRule>
  </conditionalFormatting>
  <conditionalFormatting sqref="O493:O494 Q493:Q494">
    <cfRule type="cellIs" dxfId="340" priority="365" operator="equal">
      <formula>0</formula>
    </cfRule>
  </conditionalFormatting>
  <conditionalFormatting sqref="O493:O494 Q493:Q494">
    <cfRule type="cellIs" dxfId="339" priority="364" operator="greaterThan">
      <formula>1</formula>
    </cfRule>
  </conditionalFormatting>
  <conditionalFormatting sqref="P494">
    <cfRule type="containsBlanks" dxfId="338" priority="363">
      <formula>LEN(TRIM(P494))=0</formula>
    </cfRule>
  </conditionalFormatting>
  <conditionalFormatting sqref="P494">
    <cfRule type="cellIs" dxfId="337" priority="362" operator="equal">
      <formula>0</formula>
    </cfRule>
  </conditionalFormatting>
  <conditionalFormatting sqref="P494">
    <cfRule type="cellIs" dxfId="336" priority="361" operator="greaterThan">
      <formula>1</formula>
    </cfRule>
  </conditionalFormatting>
  <conditionalFormatting sqref="P493">
    <cfRule type="containsBlanks" dxfId="335" priority="360">
      <formula>LEN(TRIM(P493))=0</formula>
    </cfRule>
  </conditionalFormatting>
  <conditionalFormatting sqref="P493">
    <cfRule type="cellIs" dxfId="334" priority="359" operator="equal">
      <formula>0</formula>
    </cfRule>
  </conditionalFormatting>
  <conditionalFormatting sqref="P493">
    <cfRule type="cellIs" dxfId="333" priority="358" operator="greaterThan">
      <formula>1</formula>
    </cfRule>
  </conditionalFormatting>
  <conditionalFormatting sqref="G495:G497">
    <cfRule type="containsBlanks" dxfId="332" priority="357">
      <formula>LEN(TRIM(G495))=0</formula>
    </cfRule>
  </conditionalFormatting>
  <conditionalFormatting sqref="G495:G497">
    <cfRule type="cellIs" dxfId="331" priority="356" operator="equal">
      <formula>0</formula>
    </cfRule>
  </conditionalFormatting>
  <conditionalFormatting sqref="G495:G497">
    <cfRule type="containsBlanks" priority="355">
      <formula>LEN(TRIM(G495))=0</formula>
    </cfRule>
  </conditionalFormatting>
  <conditionalFormatting sqref="G495:G497">
    <cfRule type="cellIs" dxfId="330" priority="354" operator="equal">
      <formula>"Ø"</formula>
    </cfRule>
  </conditionalFormatting>
  <conditionalFormatting sqref="M495:N497">
    <cfRule type="containsBlanks" dxfId="329" priority="353">
      <formula>LEN(TRIM(M495))=0</formula>
    </cfRule>
  </conditionalFormatting>
  <conditionalFormatting sqref="M495:N497">
    <cfRule type="cellIs" dxfId="328" priority="352" operator="equal">
      <formula>0</formula>
    </cfRule>
  </conditionalFormatting>
  <conditionalFormatting sqref="M495:N497">
    <cfRule type="cellIs" dxfId="327" priority="351" operator="greaterThan">
      <formula>1</formula>
    </cfRule>
  </conditionalFormatting>
  <conditionalFormatting sqref="O495:O497 Q495:Q497">
    <cfRule type="containsBlanks" dxfId="326" priority="350">
      <formula>LEN(TRIM(O495))=0</formula>
    </cfRule>
  </conditionalFormatting>
  <conditionalFormatting sqref="O495:O497 Q495:Q497">
    <cfRule type="cellIs" dxfId="325" priority="349" operator="equal">
      <formula>0</formula>
    </cfRule>
  </conditionalFormatting>
  <conditionalFormatting sqref="O495:O497 Q495:Q497">
    <cfRule type="cellIs" dxfId="324" priority="348" operator="greaterThan">
      <formula>1</formula>
    </cfRule>
  </conditionalFormatting>
  <conditionalFormatting sqref="P496:P497">
    <cfRule type="containsBlanks" dxfId="323" priority="347">
      <formula>LEN(TRIM(P496))=0</formula>
    </cfRule>
  </conditionalFormatting>
  <conditionalFormatting sqref="P496:P497">
    <cfRule type="cellIs" dxfId="322" priority="346" operator="equal">
      <formula>0</formula>
    </cfRule>
  </conditionalFormatting>
  <conditionalFormatting sqref="P496:P497">
    <cfRule type="cellIs" dxfId="321" priority="345" operator="greaterThan">
      <formula>1</formula>
    </cfRule>
  </conditionalFormatting>
  <conditionalFormatting sqref="P495">
    <cfRule type="containsBlanks" dxfId="320" priority="344">
      <formula>LEN(TRIM(P495))=0</formula>
    </cfRule>
  </conditionalFormatting>
  <conditionalFormatting sqref="P495">
    <cfRule type="cellIs" dxfId="319" priority="343" operator="equal">
      <formula>0</formula>
    </cfRule>
  </conditionalFormatting>
  <conditionalFormatting sqref="P495">
    <cfRule type="cellIs" dxfId="318" priority="342" operator="greaterThan">
      <formula>1</formula>
    </cfRule>
  </conditionalFormatting>
  <conditionalFormatting sqref="G498:G499">
    <cfRule type="containsBlanks" dxfId="317" priority="341">
      <formula>LEN(TRIM(G498))=0</formula>
    </cfRule>
  </conditionalFormatting>
  <conditionalFormatting sqref="G498:G499">
    <cfRule type="cellIs" dxfId="316" priority="340" operator="equal">
      <formula>0</formula>
    </cfRule>
  </conditionalFormatting>
  <conditionalFormatting sqref="G498:G499">
    <cfRule type="containsBlanks" priority="339">
      <formula>LEN(TRIM(G498))=0</formula>
    </cfRule>
  </conditionalFormatting>
  <conditionalFormatting sqref="G498:G499">
    <cfRule type="cellIs" dxfId="315" priority="338" operator="equal">
      <formula>"Ø"</formula>
    </cfRule>
  </conditionalFormatting>
  <conditionalFormatting sqref="M498:N499">
    <cfRule type="containsBlanks" dxfId="314" priority="337">
      <formula>LEN(TRIM(M498))=0</formula>
    </cfRule>
  </conditionalFormatting>
  <conditionalFormatting sqref="M498:N499">
    <cfRule type="cellIs" dxfId="313" priority="336" operator="equal">
      <formula>0</formula>
    </cfRule>
  </conditionalFormatting>
  <conditionalFormatting sqref="M498:N499">
    <cfRule type="cellIs" dxfId="312" priority="335" operator="greaterThan">
      <formula>1</formula>
    </cfRule>
  </conditionalFormatting>
  <conditionalFormatting sqref="O498:O499 Q498:Q499">
    <cfRule type="containsBlanks" dxfId="311" priority="334">
      <formula>LEN(TRIM(O498))=0</formula>
    </cfRule>
  </conditionalFormatting>
  <conditionalFormatting sqref="O498:O499 Q498:Q499">
    <cfRule type="cellIs" dxfId="310" priority="333" operator="equal">
      <formula>0</formula>
    </cfRule>
  </conditionalFormatting>
  <conditionalFormatting sqref="O498:O499 Q498:Q499">
    <cfRule type="cellIs" dxfId="309" priority="332" operator="greaterThan">
      <formula>1</formula>
    </cfRule>
  </conditionalFormatting>
  <conditionalFormatting sqref="P499">
    <cfRule type="containsBlanks" dxfId="308" priority="331">
      <formula>LEN(TRIM(P499))=0</formula>
    </cfRule>
  </conditionalFormatting>
  <conditionalFormatting sqref="P499">
    <cfRule type="cellIs" dxfId="307" priority="330" operator="equal">
      <formula>0</formula>
    </cfRule>
  </conditionalFormatting>
  <conditionalFormatting sqref="P499">
    <cfRule type="cellIs" dxfId="306" priority="329" operator="greaterThan">
      <formula>1</formula>
    </cfRule>
  </conditionalFormatting>
  <conditionalFormatting sqref="P498">
    <cfRule type="containsBlanks" dxfId="305" priority="328">
      <formula>LEN(TRIM(P498))=0</formula>
    </cfRule>
  </conditionalFormatting>
  <conditionalFormatting sqref="P498">
    <cfRule type="cellIs" dxfId="304" priority="327" operator="equal">
      <formula>0</formula>
    </cfRule>
  </conditionalFormatting>
  <conditionalFormatting sqref="P498">
    <cfRule type="cellIs" dxfId="303" priority="326" operator="greaterThan">
      <formula>1</formula>
    </cfRule>
  </conditionalFormatting>
  <conditionalFormatting sqref="G500">
    <cfRule type="containsBlanks" dxfId="302" priority="325">
      <formula>LEN(TRIM(G500))=0</formula>
    </cfRule>
  </conditionalFormatting>
  <conditionalFormatting sqref="G500">
    <cfRule type="cellIs" dxfId="301" priority="324" operator="equal">
      <formula>0</formula>
    </cfRule>
  </conditionalFormatting>
  <conditionalFormatting sqref="G500">
    <cfRule type="containsBlanks" priority="323">
      <formula>LEN(TRIM(G500))=0</formula>
    </cfRule>
  </conditionalFormatting>
  <conditionalFormatting sqref="G500">
    <cfRule type="cellIs" dxfId="300" priority="322" operator="equal">
      <formula>"Ø"</formula>
    </cfRule>
  </conditionalFormatting>
  <conditionalFormatting sqref="M500:N500">
    <cfRule type="containsBlanks" dxfId="299" priority="321">
      <formula>LEN(TRIM(M500))=0</formula>
    </cfRule>
  </conditionalFormatting>
  <conditionalFormatting sqref="M500:N500">
    <cfRule type="cellIs" dxfId="298" priority="320" operator="equal">
      <formula>0</formula>
    </cfRule>
  </conditionalFormatting>
  <conditionalFormatting sqref="M500:N500">
    <cfRule type="cellIs" dxfId="297" priority="319" operator="greaterThan">
      <formula>1</formula>
    </cfRule>
  </conditionalFormatting>
  <conditionalFormatting sqref="O500 Q500">
    <cfRule type="containsBlanks" dxfId="296" priority="318">
      <formula>LEN(TRIM(O500))=0</formula>
    </cfRule>
  </conditionalFormatting>
  <conditionalFormatting sqref="O500 Q500">
    <cfRule type="cellIs" dxfId="295" priority="317" operator="equal">
      <formula>0</formula>
    </cfRule>
  </conditionalFormatting>
  <conditionalFormatting sqref="O500 Q500">
    <cfRule type="cellIs" dxfId="294" priority="316" operator="greaterThan">
      <formula>1</formula>
    </cfRule>
  </conditionalFormatting>
  <conditionalFormatting sqref="P500">
    <cfRule type="containsBlanks" dxfId="293" priority="315">
      <formula>LEN(TRIM(P500))=0</formula>
    </cfRule>
  </conditionalFormatting>
  <conditionalFormatting sqref="P500">
    <cfRule type="cellIs" dxfId="292" priority="314" operator="equal">
      <formula>0</formula>
    </cfRule>
  </conditionalFormatting>
  <conditionalFormatting sqref="P500">
    <cfRule type="cellIs" dxfId="291" priority="313" operator="greaterThan">
      <formula>1</formula>
    </cfRule>
  </conditionalFormatting>
  <conditionalFormatting sqref="G501:G503">
    <cfRule type="containsBlanks" dxfId="290" priority="312">
      <formula>LEN(TRIM(G501))=0</formula>
    </cfRule>
  </conditionalFormatting>
  <conditionalFormatting sqref="G501:G503">
    <cfRule type="cellIs" dxfId="289" priority="311" operator="equal">
      <formula>0</formula>
    </cfRule>
  </conditionalFormatting>
  <conditionalFormatting sqref="G501:G503">
    <cfRule type="containsBlanks" priority="310">
      <formula>LEN(TRIM(G501))=0</formula>
    </cfRule>
  </conditionalFormatting>
  <conditionalFormatting sqref="G501:G503">
    <cfRule type="cellIs" dxfId="288" priority="309" operator="equal">
      <formula>"Ø"</formula>
    </cfRule>
  </conditionalFormatting>
  <conditionalFormatting sqref="M501:N503">
    <cfRule type="containsBlanks" dxfId="287" priority="308">
      <formula>LEN(TRIM(M501))=0</formula>
    </cfRule>
  </conditionalFormatting>
  <conditionalFormatting sqref="M501:N503">
    <cfRule type="cellIs" dxfId="286" priority="307" operator="equal">
      <formula>0</formula>
    </cfRule>
  </conditionalFormatting>
  <conditionalFormatting sqref="M501:N503">
    <cfRule type="cellIs" dxfId="285" priority="306" operator="greaterThan">
      <formula>1</formula>
    </cfRule>
  </conditionalFormatting>
  <conditionalFormatting sqref="O501:O503 Q501:Q503">
    <cfRule type="containsBlanks" dxfId="284" priority="305">
      <formula>LEN(TRIM(O501))=0</formula>
    </cfRule>
  </conditionalFormatting>
  <conditionalFormatting sqref="O501:O503 Q501:Q503">
    <cfRule type="cellIs" dxfId="283" priority="304" operator="equal">
      <formula>0</formula>
    </cfRule>
  </conditionalFormatting>
  <conditionalFormatting sqref="O501:O503 Q501:Q503">
    <cfRule type="cellIs" dxfId="282" priority="303" operator="greaterThan">
      <formula>1</formula>
    </cfRule>
  </conditionalFormatting>
  <conditionalFormatting sqref="P501:P503">
    <cfRule type="containsBlanks" dxfId="281" priority="302">
      <formula>LEN(TRIM(P501))=0</formula>
    </cfRule>
  </conditionalFormatting>
  <conditionalFormatting sqref="P501:P503">
    <cfRule type="cellIs" dxfId="280" priority="301" operator="equal">
      <formula>0</formula>
    </cfRule>
  </conditionalFormatting>
  <conditionalFormatting sqref="P501:P503">
    <cfRule type="cellIs" dxfId="279" priority="300" operator="greaterThan">
      <formula>1</formula>
    </cfRule>
  </conditionalFormatting>
  <conditionalFormatting sqref="G504:G505">
    <cfRule type="containsBlanks" dxfId="278" priority="299">
      <formula>LEN(TRIM(G504))=0</formula>
    </cfRule>
  </conditionalFormatting>
  <conditionalFormatting sqref="G504:G505">
    <cfRule type="cellIs" dxfId="277" priority="298" operator="equal">
      <formula>0</formula>
    </cfRule>
  </conditionalFormatting>
  <conditionalFormatting sqref="G504:G505">
    <cfRule type="containsBlanks" priority="297">
      <formula>LEN(TRIM(G504))=0</formula>
    </cfRule>
  </conditionalFormatting>
  <conditionalFormatting sqref="G504:G505">
    <cfRule type="cellIs" dxfId="276" priority="296" operator="equal">
      <formula>"Ø"</formula>
    </cfRule>
  </conditionalFormatting>
  <conditionalFormatting sqref="M504:N505">
    <cfRule type="containsBlanks" dxfId="275" priority="295">
      <formula>LEN(TRIM(M504))=0</formula>
    </cfRule>
  </conditionalFormatting>
  <conditionalFormatting sqref="M504:N505">
    <cfRule type="cellIs" dxfId="274" priority="294" operator="equal">
      <formula>0</formula>
    </cfRule>
  </conditionalFormatting>
  <conditionalFormatting sqref="M504:N505">
    <cfRule type="cellIs" dxfId="273" priority="293" operator="greaterThan">
      <formula>1</formula>
    </cfRule>
  </conditionalFormatting>
  <conditionalFormatting sqref="O504:O505 Q504:Q505">
    <cfRule type="containsBlanks" dxfId="272" priority="292">
      <formula>LEN(TRIM(O504))=0</formula>
    </cfRule>
  </conditionalFormatting>
  <conditionalFormatting sqref="O504:O505 Q504:Q505">
    <cfRule type="cellIs" dxfId="271" priority="291" operator="equal">
      <formula>0</formula>
    </cfRule>
  </conditionalFormatting>
  <conditionalFormatting sqref="O504:O505 Q504:Q505">
    <cfRule type="cellIs" dxfId="270" priority="290" operator="greaterThan">
      <formula>1</formula>
    </cfRule>
  </conditionalFormatting>
  <conditionalFormatting sqref="P505">
    <cfRule type="containsBlanks" dxfId="269" priority="289">
      <formula>LEN(TRIM(P505))=0</formula>
    </cfRule>
  </conditionalFormatting>
  <conditionalFormatting sqref="P505">
    <cfRule type="cellIs" dxfId="268" priority="288" operator="equal">
      <formula>0</formula>
    </cfRule>
  </conditionalFormatting>
  <conditionalFormatting sqref="P505">
    <cfRule type="cellIs" dxfId="267" priority="287" operator="greaterThan">
      <formula>1</formula>
    </cfRule>
  </conditionalFormatting>
  <conditionalFormatting sqref="P504">
    <cfRule type="containsBlanks" dxfId="266" priority="286">
      <formula>LEN(TRIM(P504))=0</formula>
    </cfRule>
  </conditionalFormatting>
  <conditionalFormatting sqref="P504">
    <cfRule type="cellIs" dxfId="265" priority="285" operator="equal">
      <formula>0</formula>
    </cfRule>
  </conditionalFormatting>
  <conditionalFormatting sqref="P504">
    <cfRule type="cellIs" dxfId="264" priority="284" operator="greaterThan">
      <formula>1</formula>
    </cfRule>
  </conditionalFormatting>
  <conditionalFormatting sqref="G506">
    <cfRule type="containsBlanks" dxfId="263" priority="283">
      <formula>LEN(TRIM(G506))=0</formula>
    </cfRule>
  </conditionalFormatting>
  <conditionalFormatting sqref="G506">
    <cfRule type="cellIs" dxfId="262" priority="282" operator="equal">
      <formula>0</formula>
    </cfRule>
  </conditionalFormatting>
  <conditionalFormatting sqref="G506">
    <cfRule type="containsBlanks" priority="281">
      <formula>LEN(TRIM(G506))=0</formula>
    </cfRule>
  </conditionalFormatting>
  <conditionalFormatting sqref="G506">
    <cfRule type="cellIs" dxfId="261" priority="280" operator="equal">
      <formula>"Ø"</formula>
    </cfRule>
  </conditionalFormatting>
  <conditionalFormatting sqref="M506:N506">
    <cfRule type="containsBlanks" dxfId="260" priority="279">
      <formula>LEN(TRIM(M506))=0</formula>
    </cfRule>
  </conditionalFormatting>
  <conditionalFormatting sqref="M506:N506">
    <cfRule type="cellIs" dxfId="259" priority="278" operator="equal">
      <formula>0</formula>
    </cfRule>
  </conditionalFormatting>
  <conditionalFormatting sqref="M506:N506">
    <cfRule type="cellIs" dxfId="258" priority="277" operator="greaterThan">
      <formula>1</formula>
    </cfRule>
  </conditionalFormatting>
  <conditionalFormatting sqref="O506 Q506">
    <cfRule type="containsBlanks" dxfId="257" priority="276">
      <formula>LEN(TRIM(O506))=0</formula>
    </cfRule>
  </conditionalFormatting>
  <conditionalFormatting sqref="O506 Q506">
    <cfRule type="cellIs" dxfId="256" priority="275" operator="equal">
      <formula>0</formula>
    </cfRule>
  </conditionalFormatting>
  <conditionalFormatting sqref="O506 Q506">
    <cfRule type="cellIs" dxfId="255" priority="274" operator="greaterThan">
      <formula>1</formula>
    </cfRule>
  </conditionalFormatting>
  <conditionalFormatting sqref="P506">
    <cfRule type="containsBlanks" dxfId="254" priority="273">
      <formula>LEN(TRIM(P506))=0</formula>
    </cfRule>
  </conditionalFormatting>
  <conditionalFormatting sqref="P506">
    <cfRule type="cellIs" dxfId="253" priority="272" operator="equal">
      <formula>0</formula>
    </cfRule>
  </conditionalFormatting>
  <conditionalFormatting sqref="P506">
    <cfRule type="cellIs" dxfId="252" priority="271" operator="greaterThan">
      <formula>1</formula>
    </cfRule>
  </conditionalFormatting>
  <conditionalFormatting sqref="G507:G509">
    <cfRule type="containsBlanks" dxfId="251" priority="270">
      <formula>LEN(TRIM(G507))=0</formula>
    </cfRule>
  </conditionalFormatting>
  <conditionalFormatting sqref="G507:G509">
    <cfRule type="cellIs" dxfId="250" priority="269" operator="equal">
      <formula>0</formula>
    </cfRule>
  </conditionalFormatting>
  <conditionalFormatting sqref="G507:G509">
    <cfRule type="containsBlanks" priority="268">
      <formula>LEN(TRIM(G507))=0</formula>
    </cfRule>
  </conditionalFormatting>
  <conditionalFormatting sqref="G507:G509">
    <cfRule type="cellIs" dxfId="249" priority="267" operator="equal">
      <formula>"Ø"</formula>
    </cfRule>
  </conditionalFormatting>
  <conditionalFormatting sqref="M507:N509">
    <cfRule type="containsBlanks" dxfId="248" priority="266">
      <formula>LEN(TRIM(M507))=0</formula>
    </cfRule>
  </conditionalFormatting>
  <conditionalFormatting sqref="M507:N509">
    <cfRule type="cellIs" dxfId="247" priority="265" operator="equal">
      <formula>0</formula>
    </cfRule>
  </conditionalFormatting>
  <conditionalFormatting sqref="M507:N509">
    <cfRule type="cellIs" dxfId="246" priority="264" operator="greaterThan">
      <formula>1</formula>
    </cfRule>
  </conditionalFormatting>
  <conditionalFormatting sqref="O507:O509 Q507:Q509">
    <cfRule type="containsBlanks" dxfId="245" priority="263">
      <formula>LEN(TRIM(O507))=0</formula>
    </cfRule>
  </conditionalFormatting>
  <conditionalFormatting sqref="O507:O509 Q507:Q509">
    <cfRule type="cellIs" dxfId="244" priority="262" operator="equal">
      <formula>0</formula>
    </cfRule>
  </conditionalFormatting>
  <conditionalFormatting sqref="O507:O509 Q507:Q509">
    <cfRule type="cellIs" dxfId="243" priority="261" operator="greaterThan">
      <formula>1</formula>
    </cfRule>
  </conditionalFormatting>
  <conditionalFormatting sqref="P508:P509">
    <cfRule type="containsBlanks" dxfId="242" priority="260">
      <formula>LEN(TRIM(P508))=0</formula>
    </cfRule>
  </conditionalFormatting>
  <conditionalFormatting sqref="P508:P509">
    <cfRule type="cellIs" dxfId="241" priority="259" operator="equal">
      <formula>0</formula>
    </cfRule>
  </conditionalFormatting>
  <conditionalFormatting sqref="P508:P509">
    <cfRule type="cellIs" dxfId="240" priority="258" operator="greaterThan">
      <formula>1</formula>
    </cfRule>
  </conditionalFormatting>
  <conditionalFormatting sqref="P507">
    <cfRule type="containsBlanks" dxfId="239" priority="257">
      <formula>LEN(TRIM(P507))=0</formula>
    </cfRule>
  </conditionalFormatting>
  <conditionalFormatting sqref="P507">
    <cfRule type="cellIs" dxfId="238" priority="256" operator="equal">
      <formula>0</formula>
    </cfRule>
  </conditionalFormatting>
  <conditionalFormatting sqref="P507">
    <cfRule type="cellIs" dxfId="237" priority="255" operator="greaterThan">
      <formula>1</formula>
    </cfRule>
  </conditionalFormatting>
  <conditionalFormatting sqref="G510:G511">
    <cfRule type="containsBlanks" dxfId="236" priority="254">
      <formula>LEN(TRIM(G510))=0</formula>
    </cfRule>
  </conditionalFormatting>
  <conditionalFormatting sqref="G510:G511">
    <cfRule type="cellIs" dxfId="235" priority="253" operator="equal">
      <formula>0</formula>
    </cfRule>
  </conditionalFormatting>
  <conditionalFormatting sqref="G510:G511">
    <cfRule type="containsBlanks" priority="252">
      <formula>LEN(TRIM(G510))=0</formula>
    </cfRule>
  </conditionalFormatting>
  <conditionalFormatting sqref="G510:G511">
    <cfRule type="cellIs" dxfId="234" priority="251" operator="equal">
      <formula>"Ø"</formula>
    </cfRule>
  </conditionalFormatting>
  <conditionalFormatting sqref="M510:N511">
    <cfRule type="containsBlanks" dxfId="233" priority="250">
      <formula>LEN(TRIM(M510))=0</formula>
    </cfRule>
  </conditionalFormatting>
  <conditionalFormatting sqref="M510:N511">
    <cfRule type="cellIs" dxfId="232" priority="249" operator="equal">
      <formula>0</formula>
    </cfRule>
  </conditionalFormatting>
  <conditionalFormatting sqref="M510:N511">
    <cfRule type="cellIs" dxfId="231" priority="248" operator="greaterThan">
      <formula>1</formula>
    </cfRule>
  </conditionalFormatting>
  <conditionalFormatting sqref="O510:O511 Q510:Q511">
    <cfRule type="containsBlanks" dxfId="230" priority="247">
      <formula>LEN(TRIM(O510))=0</formula>
    </cfRule>
  </conditionalFormatting>
  <conditionalFormatting sqref="O510:O511 Q510:Q511">
    <cfRule type="cellIs" dxfId="229" priority="246" operator="equal">
      <formula>0</formula>
    </cfRule>
  </conditionalFormatting>
  <conditionalFormatting sqref="O510:O511 Q510:Q511">
    <cfRule type="cellIs" dxfId="228" priority="245" operator="greaterThan">
      <formula>1</formula>
    </cfRule>
  </conditionalFormatting>
  <conditionalFormatting sqref="P511">
    <cfRule type="containsBlanks" dxfId="227" priority="244">
      <formula>LEN(TRIM(P511))=0</formula>
    </cfRule>
  </conditionalFormatting>
  <conditionalFormatting sqref="P511">
    <cfRule type="cellIs" dxfId="226" priority="243" operator="equal">
      <formula>0</formula>
    </cfRule>
  </conditionalFormatting>
  <conditionalFormatting sqref="P511">
    <cfRule type="cellIs" dxfId="225" priority="242" operator="greaterThan">
      <formula>1</formula>
    </cfRule>
  </conditionalFormatting>
  <conditionalFormatting sqref="P510">
    <cfRule type="containsBlanks" dxfId="224" priority="241">
      <formula>LEN(TRIM(P510))=0</formula>
    </cfRule>
  </conditionalFormatting>
  <conditionalFormatting sqref="P510">
    <cfRule type="cellIs" dxfId="223" priority="240" operator="equal">
      <formula>0</formula>
    </cfRule>
  </conditionalFormatting>
  <conditionalFormatting sqref="P510">
    <cfRule type="cellIs" dxfId="222" priority="239" operator="greaterThan">
      <formula>1</formula>
    </cfRule>
  </conditionalFormatting>
  <conditionalFormatting sqref="G512:G513">
    <cfRule type="containsBlanks" dxfId="221" priority="238">
      <formula>LEN(TRIM(G512))=0</formula>
    </cfRule>
  </conditionalFormatting>
  <conditionalFormatting sqref="G512:G513">
    <cfRule type="cellIs" dxfId="220" priority="237" operator="equal">
      <formula>0</formula>
    </cfRule>
  </conditionalFormatting>
  <conditionalFormatting sqref="G512:G513">
    <cfRule type="containsBlanks" priority="236">
      <formula>LEN(TRIM(G512))=0</formula>
    </cfRule>
  </conditionalFormatting>
  <conditionalFormatting sqref="G512:G513">
    <cfRule type="cellIs" dxfId="219" priority="235" operator="equal">
      <formula>"Ø"</formula>
    </cfRule>
  </conditionalFormatting>
  <conditionalFormatting sqref="M512:N513">
    <cfRule type="containsBlanks" dxfId="218" priority="234">
      <formula>LEN(TRIM(M512))=0</formula>
    </cfRule>
  </conditionalFormatting>
  <conditionalFormatting sqref="M512:N513">
    <cfRule type="cellIs" dxfId="217" priority="233" operator="equal">
      <formula>0</formula>
    </cfRule>
  </conditionalFormatting>
  <conditionalFormatting sqref="M512:N513">
    <cfRule type="cellIs" dxfId="216" priority="232" operator="greaterThan">
      <formula>1</formula>
    </cfRule>
  </conditionalFormatting>
  <conditionalFormatting sqref="O512:O513 Q512:Q513">
    <cfRule type="containsBlanks" dxfId="215" priority="231">
      <formula>LEN(TRIM(O512))=0</formula>
    </cfRule>
  </conditionalFormatting>
  <conditionalFormatting sqref="O512:O513 Q512:Q513">
    <cfRule type="cellIs" dxfId="214" priority="230" operator="equal">
      <formula>0</formula>
    </cfRule>
  </conditionalFormatting>
  <conditionalFormatting sqref="O512:O513 Q512:Q513">
    <cfRule type="cellIs" dxfId="213" priority="229" operator="greaterThan">
      <formula>1</formula>
    </cfRule>
  </conditionalFormatting>
  <conditionalFormatting sqref="P513">
    <cfRule type="containsBlanks" dxfId="212" priority="228">
      <formula>LEN(TRIM(P513))=0</formula>
    </cfRule>
  </conditionalFormatting>
  <conditionalFormatting sqref="P513">
    <cfRule type="cellIs" dxfId="211" priority="227" operator="equal">
      <formula>0</formula>
    </cfRule>
  </conditionalFormatting>
  <conditionalFormatting sqref="P513">
    <cfRule type="cellIs" dxfId="210" priority="226" operator="greaterThan">
      <formula>1</formula>
    </cfRule>
  </conditionalFormatting>
  <conditionalFormatting sqref="P512">
    <cfRule type="containsBlanks" dxfId="209" priority="225">
      <formula>LEN(TRIM(P512))=0</formula>
    </cfRule>
  </conditionalFormatting>
  <conditionalFormatting sqref="P512">
    <cfRule type="cellIs" dxfId="208" priority="224" operator="equal">
      <formula>0</formula>
    </cfRule>
  </conditionalFormatting>
  <conditionalFormatting sqref="P512">
    <cfRule type="cellIs" dxfId="207" priority="223" operator="greaterThan">
      <formula>1</formula>
    </cfRule>
  </conditionalFormatting>
  <conditionalFormatting sqref="G514">
    <cfRule type="containsBlanks" dxfId="206" priority="222">
      <formula>LEN(TRIM(G514))=0</formula>
    </cfRule>
  </conditionalFormatting>
  <conditionalFormatting sqref="G514">
    <cfRule type="cellIs" dxfId="205" priority="221" operator="equal">
      <formula>0</formula>
    </cfRule>
  </conditionalFormatting>
  <conditionalFormatting sqref="G514">
    <cfRule type="containsBlanks" priority="220">
      <formula>LEN(TRIM(G514))=0</formula>
    </cfRule>
  </conditionalFormatting>
  <conditionalFormatting sqref="G514">
    <cfRule type="cellIs" dxfId="204" priority="219" operator="equal">
      <formula>"Ø"</formula>
    </cfRule>
  </conditionalFormatting>
  <conditionalFormatting sqref="M514:N514">
    <cfRule type="containsBlanks" dxfId="203" priority="218">
      <formula>LEN(TRIM(M514))=0</formula>
    </cfRule>
  </conditionalFormatting>
  <conditionalFormatting sqref="M514:N514">
    <cfRule type="cellIs" dxfId="202" priority="217" operator="equal">
      <formula>0</formula>
    </cfRule>
  </conditionalFormatting>
  <conditionalFormatting sqref="M514:N514">
    <cfRule type="cellIs" dxfId="201" priority="216" operator="greaterThan">
      <formula>1</formula>
    </cfRule>
  </conditionalFormatting>
  <conditionalFormatting sqref="O514 Q514">
    <cfRule type="containsBlanks" dxfId="200" priority="215">
      <formula>LEN(TRIM(O514))=0</formula>
    </cfRule>
  </conditionalFormatting>
  <conditionalFormatting sqref="O514 Q514">
    <cfRule type="cellIs" dxfId="199" priority="214" operator="equal">
      <formula>0</formula>
    </cfRule>
  </conditionalFormatting>
  <conditionalFormatting sqref="O514 Q514">
    <cfRule type="cellIs" dxfId="198" priority="213" operator="greaterThan">
      <formula>1</formula>
    </cfRule>
  </conditionalFormatting>
  <conditionalFormatting sqref="P514">
    <cfRule type="containsBlanks" dxfId="197" priority="212">
      <formula>LEN(TRIM(P514))=0</formula>
    </cfRule>
  </conditionalFormatting>
  <conditionalFormatting sqref="P514">
    <cfRule type="cellIs" dxfId="196" priority="211" operator="equal">
      <formula>0</formula>
    </cfRule>
  </conditionalFormatting>
  <conditionalFormatting sqref="P514">
    <cfRule type="cellIs" dxfId="195" priority="210" operator="greaterThan">
      <formula>1</formula>
    </cfRule>
  </conditionalFormatting>
  <conditionalFormatting sqref="G515">
    <cfRule type="containsBlanks" dxfId="194" priority="209">
      <formula>LEN(TRIM(G515))=0</formula>
    </cfRule>
  </conditionalFormatting>
  <conditionalFormatting sqref="G515">
    <cfRule type="cellIs" dxfId="193" priority="208" operator="equal">
      <formula>0</formula>
    </cfRule>
  </conditionalFormatting>
  <conditionalFormatting sqref="G515">
    <cfRule type="containsBlanks" priority="207">
      <formula>LEN(TRIM(G515))=0</formula>
    </cfRule>
  </conditionalFormatting>
  <conditionalFormatting sqref="G515">
    <cfRule type="cellIs" dxfId="192" priority="206" operator="equal">
      <formula>"Ø"</formula>
    </cfRule>
  </conditionalFormatting>
  <conditionalFormatting sqref="M515:N515">
    <cfRule type="containsBlanks" dxfId="191" priority="205">
      <formula>LEN(TRIM(M515))=0</formula>
    </cfRule>
  </conditionalFormatting>
  <conditionalFormatting sqref="M515:N515">
    <cfRule type="cellIs" dxfId="190" priority="204" operator="equal">
      <formula>0</formula>
    </cfRule>
  </conditionalFormatting>
  <conditionalFormatting sqref="M515:N515">
    <cfRule type="cellIs" dxfId="189" priority="203" operator="greaterThan">
      <formula>1</formula>
    </cfRule>
  </conditionalFormatting>
  <conditionalFormatting sqref="O515 Q515">
    <cfRule type="containsBlanks" dxfId="188" priority="202">
      <formula>LEN(TRIM(O515))=0</formula>
    </cfRule>
  </conditionalFormatting>
  <conditionalFormatting sqref="O515 Q515">
    <cfRule type="cellIs" dxfId="187" priority="201" operator="equal">
      <formula>0</formula>
    </cfRule>
  </conditionalFormatting>
  <conditionalFormatting sqref="O515 Q515">
    <cfRule type="cellIs" dxfId="186" priority="200" operator="greaterThan">
      <formula>1</formula>
    </cfRule>
  </conditionalFormatting>
  <conditionalFormatting sqref="P515">
    <cfRule type="containsBlanks" dxfId="185" priority="199">
      <formula>LEN(TRIM(P515))=0</formula>
    </cfRule>
  </conditionalFormatting>
  <conditionalFormatting sqref="P515">
    <cfRule type="cellIs" dxfId="184" priority="198" operator="equal">
      <formula>0</formula>
    </cfRule>
  </conditionalFormatting>
  <conditionalFormatting sqref="P515">
    <cfRule type="cellIs" dxfId="183" priority="197" operator="greaterThan">
      <formula>1</formula>
    </cfRule>
  </conditionalFormatting>
  <conditionalFormatting sqref="G516:G518">
    <cfRule type="containsBlanks" dxfId="182" priority="196">
      <formula>LEN(TRIM(G516))=0</formula>
    </cfRule>
  </conditionalFormatting>
  <conditionalFormatting sqref="G516:G518">
    <cfRule type="cellIs" dxfId="181" priority="195" operator="equal">
      <formula>0</formula>
    </cfRule>
  </conditionalFormatting>
  <conditionalFormatting sqref="G516:G518">
    <cfRule type="containsBlanks" priority="194">
      <formula>LEN(TRIM(G516))=0</formula>
    </cfRule>
  </conditionalFormatting>
  <conditionalFormatting sqref="G516:G518">
    <cfRule type="cellIs" dxfId="180" priority="193" operator="equal">
      <formula>"Ø"</formula>
    </cfRule>
  </conditionalFormatting>
  <conditionalFormatting sqref="M516:N518">
    <cfRule type="containsBlanks" dxfId="179" priority="192">
      <formula>LEN(TRIM(M516))=0</formula>
    </cfRule>
  </conditionalFormatting>
  <conditionalFormatting sqref="M516:N518">
    <cfRule type="cellIs" dxfId="178" priority="191" operator="equal">
      <formula>0</formula>
    </cfRule>
  </conditionalFormatting>
  <conditionalFormatting sqref="M516:N518">
    <cfRule type="cellIs" dxfId="177" priority="190" operator="greaterThan">
      <formula>1</formula>
    </cfRule>
  </conditionalFormatting>
  <conditionalFormatting sqref="O516:O518 Q516:Q518">
    <cfRule type="containsBlanks" dxfId="176" priority="189">
      <formula>LEN(TRIM(O516))=0</formula>
    </cfRule>
  </conditionalFormatting>
  <conditionalFormatting sqref="O516:O518 Q516:Q518">
    <cfRule type="cellIs" dxfId="175" priority="188" operator="equal">
      <formula>0</formula>
    </cfRule>
  </conditionalFormatting>
  <conditionalFormatting sqref="O516:O518 Q516:Q518">
    <cfRule type="cellIs" dxfId="174" priority="187" operator="greaterThan">
      <formula>1</formula>
    </cfRule>
  </conditionalFormatting>
  <conditionalFormatting sqref="P517:P518">
    <cfRule type="containsBlanks" dxfId="173" priority="186">
      <formula>LEN(TRIM(P517))=0</formula>
    </cfRule>
  </conditionalFormatting>
  <conditionalFormatting sqref="P517:P518">
    <cfRule type="cellIs" dxfId="172" priority="185" operator="equal">
      <formula>0</formula>
    </cfRule>
  </conditionalFormatting>
  <conditionalFormatting sqref="P517:P518">
    <cfRule type="cellIs" dxfId="171" priority="184" operator="greaterThan">
      <formula>1</formula>
    </cfRule>
  </conditionalFormatting>
  <conditionalFormatting sqref="P516">
    <cfRule type="containsBlanks" dxfId="170" priority="183">
      <formula>LEN(TRIM(P516))=0</formula>
    </cfRule>
  </conditionalFormatting>
  <conditionalFormatting sqref="P516">
    <cfRule type="cellIs" dxfId="169" priority="182" operator="equal">
      <formula>0</formula>
    </cfRule>
  </conditionalFormatting>
  <conditionalFormatting sqref="P516">
    <cfRule type="cellIs" dxfId="168" priority="181" operator="greaterThan">
      <formula>1</formula>
    </cfRule>
  </conditionalFormatting>
  <conditionalFormatting sqref="G519:G520">
    <cfRule type="containsBlanks" dxfId="167" priority="180">
      <formula>LEN(TRIM(G519))=0</formula>
    </cfRule>
  </conditionalFormatting>
  <conditionalFormatting sqref="G519:G520">
    <cfRule type="cellIs" dxfId="166" priority="179" operator="equal">
      <formula>0</formula>
    </cfRule>
  </conditionalFormatting>
  <conditionalFormatting sqref="G519:G520">
    <cfRule type="containsBlanks" priority="178">
      <formula>LEN(TRIM(G519))=0</formula>
    </cfRule>
  </conditionalFormatting>
  <conditionalFormatting sqref="G519:G520">
    <cfRule type="cellIs" dxfId="165" priority="177" operator="equal">
      <formula>"Ø"</formula>
    </cfRule>
  </conditionalFormatting>
  <conditionalFormatting sqref="M519:N520">
    <cfRule type="containsBlanks" dxfId="164" priority="176">
      <formula>LEN(TRIM(M519))=0</formula>
    </cfRule>
  </conditionalFormatting>
  <conditionalFormatting sqref="M519:N520">
    <cfRule type="cellIs" dxfId="163" priority="175" operator="equal">
      <formula>0</formula>
    </cfRule>
  </conditionalFormatting>
  <conditionalFormatting sqref="M519:N520">
    <cfRule type="cellIs" dxfId="162" priority="174" operator="greaterThan">
      <formula>1</formula>
    </cfRule>
  </conditionalFormatting>
  <conditionalFormatting sqref="O519:O520 Q519:Q520">
    <cfRule type="containsBlanks" dxfId="161" priority="173">
      <formula>LEN(TRIM(O519))=0</formula>
    </cfRule>
  </conditionalFormatting>
  <conditionalFormatting sqref="O519:O520 Q519:Q520">
    <cfRule type="cellIs" dxfId="160" priority="172" operator="equal">
      <formula>0</formula>
    </cfRule>
  </conditionalFormatting>
  <conditionalFormatting sqref="O519:O520 Q519:Q520">
    <cfRule type="cellIs" dxfId="159" priority="171" operator="greaterThan">
      <formula>1</formula>
    </cfRule>
  </conditionalFormatting>
  <conditionalFormatting sqref="P520">
    <cfRule type="containsBlanks" dxfId="158" priority="170">
      <formula>LEN(TRIM(P520))=0</formula>
    </cfRule>
  </conditionalFormatting>
  <conditionalFormatting sqref="P520">
    <cfRule type="cellIs" dxfId="157" priority="169" operator="equal">
      <formula>0</formula>
    </cfRule>
  </conditionalFormatting>
  <conditionalFormatting sqref="P520">
    <cfRule type="cellIs" dxfId="156" priority="168" operator="greaterThan">
      <formula>1</formula>
    </cfRule>
  </conditionalFormatting>
  <conditionalFormatting sqref="P519">
    <cfRule type="containsBlanks" dxfId="155" priority="167">
      <formula>LEN(TRIM(P519))=0</formula>
    </cfRule>
  </conditionalFormatting>
  <conditionalFormatting sqref="P519">
    <cfRule type="cellIs" dxfId="154" priority="166" operator="equal">
      <formula>0</formula>
    </cfRule>
  </conditionalFormatting>
  <conditionalFormatting sqref="P519">
    <cfRule type="cellIs" dxfId="153" priority="165" operator="greaterThan">
      <formula>1</formula>
    </cfRule>
  </conditionalFormatting>
  <conditionalFormatting sqref="G521">
    <cfRule type="containsBlanks" dxfId="152" priority="164">
      <formula>LEN(TRIM(G521))=0</formula>
    </cfRule>
  </conditionalFormatting>
  <conditionalFormatting sqref="G521">
    <cfRule type="cellIs" dxfId="151" priority="163" operator="equal">
      <formula>0</formula>
    </cfRule>
  </conditionalFormatting>
  <conditionalFormatting sqref="G521">
    <cfRule type="containsBlanks" priority="162">
      <formula>LEN(TRIM(G521))=0</formula>
    </cfRule>
  </conditionalFormatting>
  <conditionalFormatting sqref="G521">
    <cfRule type="cellIs" dxfId="150" priority="161" operator="equal">
      <formula>"Ø"</formula>
    </cfRule>
  </conditionalFormatting>
  <conditionalFormatting sqref="M521:N521">
    <cfRule type="containsBlanks" dxfId="149" priority="160">
      <formula>LEN(TRIM(M521))=0</formula>
    </cfRule>
  </conditionalFormatting>
  <conditionalFormatting sqref="M521:N521">
    <cfRule type="cellIs" dxfId="148" priority="159" operator="equal">
      <formula>0</formula>
    </cfRule>
  </conditionalFormatting>
  <conditionalFormatting sqref="M521:N521">
    <cfRule type="cellIs" dxfId="147" priority="158" operator="greaterThan">
      <formula>1</formula>
    </cfRule>
  </conditionalFormatting>
  <conditionalFormatting sqref="O521 Q521">
    <cfRule type="containsBlanks" dxfId="146" priority="157">
      <formula>LEN(TRIM(O521))=0</formula>
    </cfRule>
  </conditionalFormatting>
  <conditionalFormatting sqref="O521 Q521">
    <cfRule type="cellIs" dxfId="145" priority="156" operator="equal">
      <formula>0</formula>
    </cfRule>
  </conditionalFormatting>
  <conditionalFormatting sqref="O521 Q521">
    <cfRule type="cellIs" dxfId="144" priority="155" operator="greaterThan">
      <formula>1</formula>
    </cfRule>
  </conditionalFormatting>
  <conditionalFormatting sqref="P521">
    <cfRule type="containsBlanks" dxfId="143" priority="154">
      <formula>LEN(TRIM(P521))=0</formula>
    </cfRule>
  </conditionalFormatting>
  <conditionalFormatting sqref="P521">
    <cfRule type="cellIs" dxfId="142" priority="153" operator="equal">
      <formula>0</formula>
    </cfRule>
  </conditionalFormatting>
  <conditionalFormatting sqref="P521">
    <cfRule type="cellIs" dxfId="141" priority="152" operator="greaterThan">
      <formula>1</formula>
    </cfRule>
  </conditionalFormatting>
  <conditionalFormatting sqref="G522:G524">
    <cfRule type="containsBlanks" dxfId="140" priority="151">
      <formula>LEN(TRIM(G522))=0</formula>
    </cfRule>
  </conditionalFormatting>
  <conditionalFormatting sqref="G522:G524">
    <cfRule type="cellIs" dxfId="139" priority="150" operator="equal">
      <formula>0</formula>
    </cfRule>
  </conditionalFormatting>
  <conditionalFormatting sqref="G522:G524">
    <cfRule type="containsBlanks" priority="149">
      <formula>LEN(TRIM(G522))=0</formula>
    </cfRule>
  </conditionalFormatting>
  <conditionalFormatting sqref="G522:G524">
    <cfRule type="cellIs" dxfId="138" priority="148" operator="equal">
      <formula>"Ø"</formula>
    </cfRule>
  </conditionalFormatting>
  <conditionalFormatting sqref="M522:N524">
    <cfRule type="containsBlanks" dxfId="137" priority="147">
      <formula>LEN(TRIM(M522))=0</formula>
    </cfRule>
  </conditionalFormatting>
  <conditionalFormatting sqref="M522:N524">
    <cfRule type="cellIs" dxfId="136" priority="146" operator="equal">
      <formula>0</formula>
    </cfRule>
  </conditionalFormatting>
  <conditionalFormatting sqref="M522:N524">
    <cfRule type="cellIs" dxfId="135" priority="145" operator="greaterThan">
      <formula>1</formula>
    </cfRule>
  </conditionalFormatting>
  <conditionalFormatting sqref="O522:O524 Q522:Q524">
    <cfRule type="containsBlanks" dxfId="134" priority="144">
      <formula>LEN(TRIM(O522))=0</formula>
    </cfRule>
  </conditionalFormatting>
  <conditionalFormatting sqref="O522:O524 Q522:Q524">
    <cfRule type="cellIs" dxfId="133" priority="143" operator="equal">
      <formula>0</formula>
    </cfRule>
  </conditionalFormatting>
  <conditionalFormatting sqref="O522:O524 Q522:Q524">
    <cfRule type="cellIs" dxfId="132" priority="142" operator="greaterThan">
      <formula>1</formula>
    </cfRule>
  </conditionalFormatting>
  <conditionalFormatting sqref="P523:P524">
    <cfRule type="containsBlanks" dxfId="131" priority="141">
      <formula>LEN(TRIM(P523))=0</formula>
    </cfRule>
  </conditionalFormatting>
  <conditionalFormatting sqref="P523:P524">
    <cfRule type="cellIs" dxfId="130" priority="140" operator="equal">
      <formula>0</formula>
    </cfRule>
  </conditionalFormatting>
  <conditionalFormatting sqref="P523:P524">
    <cfRule type="cellIs" dxfId="129" priority="139" operator="greaterThan">
      <formula>1</formula>
    </cfRule>
  </conditionalFormatting>
  <conditionalFormatting sqref="P522">
    <cfRule type="containsBlanks" dxfId="128" priority="138">
      <formula>LEN(TRIM(P522))=0</formula>
    </cfRule>
  </conditionalFormatting>
  <conditionalFormatting sqref="P522">
    <cfRule type="cellIs" dxfId="127" priority="137" operator="equal">
      <formula>0</formula>
    </cfRule>
  </conditionalFormatting>
  <conditionalFormatting sqref="P522">
    <cfRule type="cellIs" dxfId="126" priority="136" operator="greaterThan">
      <formula>1</formula>
    </cfRule>
  </conditionalFormatting>
  <conditionalFormatting sqref="G525:G526">
    <cfRule type="containsBlanks" dxfId="125" priority="135">
      <formula>LEN(TRIM(G525))=0</formula>
    </cfRule>
  </conditionalFormatting>
  <conditionalFormatting sqref="G525:G526">
    <cfRule type="cellIs" dxfId="124" priority="134" operator="equal">
      <formula>0</formula>
    </cfRule>
  </conditionalFormatting>
  <conditionalFormatting sqref="G525:G526">
    <cfRule type="containsBlanks" priority="133">
      <formula>LEN(TRIM(G525))=0</formula>
    </cfRule>
  </conditionalFormatting>
  <conditionalFormatting sqref="G525:G526">
    <cfRule type="cellIs" dxfId="123" priority="132" operator="equal">
      <formula>"Ø"</formula>
    </cfRule>
  </conditionalFormatting>
  <conditionalFormatting sqref="M525:N526">
    <cfRule type="containsBlanks" dxfId="122" priority="131">
      <formula>LEN(TRIM(M525))=0</formula>
    </cfRule>
  </conditionalFormatting>
  <conditionalFormatting sqref="M525:N526">
    <cfRule type="cellIs" dxfId="121" priority="130" operator="equal">
      <formula>0</formula>
    </cfRule>
  </conditionalFormatting>
  <conditionalFormatting sqref="M525:N526">
    <cfRule type="cellIs" dxfId="120" priority="129" operator="greaterThan">
      <formula>1</formula>
    </cfRule>
  </conditionalFormatting>
  <conditionalFormatting sqref="O525:O526 Q525:Q526">
    <cfRule type="containsBlanks" dxfId="119" priority="128">
      <formula>LEN(TRIM(O525))=0</formula>
    </cfRule>
  </conditionalFormatting>
  <conditionalFormatting sqref="O525:O526 Q525:Q526">
    <cfRule type="cellIs" dxfId="118" priority="127" operator="equal">
      <formula>0</formula>
    </cfRule>
  </conditionalFormatting>
  <conditionalFormatting sqref="O525:O526 Q525:Q526">
    <cfRule type="cellIs" dxfId="117" priority="126" operator="greaterThan">
      <formula>1</formula>
    </cfRule>
  </conditionalFormatting>
  <conditionalFormatting sqref="P526">
    <cfRule type="containsBlanks" dxfId="116" priority="125">
      <formula>LEN(TRIM(P526))=0</formula>
    </cfRule>
  </conditionalFormatting>
  <conditionalFormatting sqref="P526">
    <cfRule type="cellIs" dxfId="115" priority="124" operator="equal">
      <formula>0</formula>
    </cfRule>
  </conditionalFormatting>
  <conditionalFormatting sqref="P526">
    <cfRule type="cellIs" dxfId="114" priority="123" operator="greaterThan">
      <formula>1</formula>
    </cfRule>
  </conditionalFormatting>
  <conditionalFormatting sqref="P525">
    <cfRule type="containsBlanks" dxfId="113" priority="122">
      <formula>LEN(TRIM(P525))=0</formula>
    </cfRule>
  </conditionalFormatting>
  <conditionalFormatting sqref="P525">
    <cfRule type="cellIs" dxfId="112" priority="121" operator="equal">
      <formula>0</formula>
    </cfRule>
  </conditionalFormatting>
  <conditionalFormatting sqref="P525">
    <cfRule type="cellIs" dxfId="111" priority="120" operator="greaterThan">
      <formula>1</formula>
    </cfRule>
  </conditionalFormatting>
  <conditionalFormatting sqref="G527">
    <cfRule type="containsBlanks" dxfId="110" priority="119">
      <formula>LEN(TRIM(G527))=0</formula>
    </cfRule>
  </conditionalFormatting>
  <conditionalFormatting sqref="G527">
    <cfRule type="cellIs" dxfId="109" priority="118" operator="equal">
      <formula>0</formula>
    </cfRule>
  </conditionalFormatting>
  <conditionalFormatting sqref="G527">
    <cfRule type="containsBlanks" priority="117">
      <formula>LEN(TRIM(G527))=0</formula>
    </cfRule>
  </conditionalFormatting>
  <conditionalFormatting sqref="G527">
    <cfRule type="cellIs" dxfId="108" priority="116" operator="equal">
      <formula>"Ø"</formula>
    </cfRule>
  </conditionalFormatting>
  <conditionalFormatting sqref="M527:N527">
    <cfRule type="containsBlanks" dxfId="107" priority="115">
      <formula>LEN(TRIM(M527))=0</formula>
    </cfRule>
  </conditionalFormatting>
  <conditionalFormatting sqref="M527:N527">
    <cfRule type="cellIs" dxfId="106" priority="114" operator="equal">
      <formula>0</formula>
    </cfRule>
  </conditionalFormatting>
  <conditionalFormatting sqref="M527:N527">
    <cfRule type="cellIs" dxfId="105" priority="113" operator="greaterThan">
      <formula>1</formula>
    </cfRule>
  </conditionalFormatting>
  <conditionalFormatting sqref="O527 Q527">
    <cfRule type="containsBlanks" dxfId="104" priority="112">
      <formula>LEN(TRIM(O527))=0</formula>
    </cfRule>
  </conditionalFormatting>
  <conditionalFormatting sqref="O527 Q527">
    <cfRule type="cellIs" dxfId="103" priority="111" operator="equal">
      <formula>0</formula>
    </cfRule>
  </conditionalFormatting>
  <conditionalFormatting sqref="O527 Q527">
    <cfRule type="cellIs" dxfId="102" priority="110" operator="greaterThan">
      <formula>1</formula>
    </cfRule>
  </conditionalFormatting>
  <conditionalFormatting sqref="P527">
    <cfRule type="containsBlanks" dxfId="101" priority="109">
      <formula>LEN(TRIM(P527))=0</formula>
    </cfRule>
  </conditionalFormatting>
  <conditionalFormatting sqref="P527">
    <cfRule type="cellIs" dxfId="100" priority="108" operator="equal">
      <formula>0</formula>
    </cfRule>
  </conditionalFormatting>
  <conditionalFormatting sqref="P527">
    <cfRule type="cellIs" dxfId="99" priority="107" operator="greaterThan">
      <formula>1</formula>
    </cfRule>
  </conditionalFormatting>
  <conditionalFormatting sqref="G528:G530">
    <cfRule type="containsBlanks" dxfId="98" priority="106">
      <formula>LEN(TRIM(G528))=0</formula>
    </cfRule>
  </conditionalFormatting>
  <conditionalFormatting sqref="G528:G530">
    <cfRule type="cellIs" dxfId="97" priority="105" operator="equal">
      <formula>0</formula>
    </cfRule>
  </conditionalFormatting>
  <conditionalFormatting sqref="G528:G530">
    <cfRule type="containsBlanks" priority="104">
      <formula>LEN(TRIM(G528))=0</formula>
    </cfRule>
  </conditionalFormatting>
  <conditionalFormatting sqref="G528:G530">
    <cfRule type="cellIs" dxfId="96" priority="103" operator="equal">
      <formula>"Ø"</formula>
    </cfRule>
  </conditionalFormatting>
  <conditionalFormatting sqref="M528:N530">
    <cfRule type="containsBlanks" dxfId="95" priority="102">
      <formula>LEN(TRIM(M528))=0</formula>
    </cfRule>
  </conditionalFormatting>
  <conditionalFormatting sqref="M528:N530">
    <cfRule type="cellIs" dxfId="94" priority="101" operator="equal">
      <formula>0</formula>
    </cfRule>
  </conditionalFormatting>
  <conditionalFormatting sqref="M528:N530">
    <cfRule type="cellIs" dxfId="93" priority="100" operator="greaterThan">
      <formula>1</formula>
    </cfRule>
  </conditionalFormatting>
  <conditionalFormatting sqref="O528:O530 Q528:Q530">
    <cfRule type="containsBlanks" dxfId="92" priority="99">
      <formula>LEN(TRIM(O528))=0</formula>
    </cfRule>
  </conditionalFormatting>
  <conditionalFormatting sqref="O528:O530 Q528:Q530">
    <cfRule type="cellIs" dxfId="91" priority="98" operator="equal">
      <formula>0</formula>
    </cfRule>
  </conditionalFormatting>
  <conditionalFormatting sqref="O528:O530 Q528:Q530">
    <cfRule type="cellIs" dxfId="90" priority="97" operator="greaterThan">
      <formula>1</formula>
    </cfRule>
  </conditionalFormatting>
  <conditionalFormatting sqref="P529:P530">
    <cfRule type="containsBlanks" dxfId="89" priority="96">
      <formula>LEN(TRIM(P529))=0</formula>
    </cfRule>
  </conditionalFormatting>
  <conditionalFormatting sqref="P529:P530">
    <cfRule type="cellIs" dxfId="88" priority="95" operator="equal">
      <formula>0</formula>
    </cfRule>
  </conditionalFormatting>
  <conditionalFormatting sqref="P529:P530">
    <cfRule type="cellIs" dxfId="87" priority="94" operator="greaterThan">
      <formula>1</formula>
    </cfRule>
  </conditionalFormatting>
  <conditionalFormatting sqref="P528">
    <cfRule type="containsBlanks" dxfId="86" priority="93">
      <formula>LEN(TRIM(P528))=0</formula>
    </cfRule>
  </conditionalFormatting>
  <conditionalFormatting sqref="P528">
    <cfRule type="cellIs" dxfId="85" priority="92" operator="equal">
      <formula>0</formula>
    </cfRule>
  </conditionalFormatting>
  <conditionalFormatting sqref="P528">
    <cfRule type="cellIs" dxfId="84" priority="91" operator="greaterThan">
      <formula>1</formula>
    </cfRule>
  </conditionalFormatting>
  <conditionalFormatting sqref="G531:G532">
    <cfRule type="containsBlanks" dxfId="83" priority="90">
      <formula>LEN(TRIM(G531))=0</formula>
    </cfRule>
  </conditionalFormatting>
  <conditionalFormatting sqref="G531:G532">
    <cfRule type="cellIs" dxfId="82" priority="89" operator="equal">
      <formula>0</formula>
    </cfRule>
  </conditionalFormatting>
  <conditionalFormatting sqref="G531:G532">
    <cfRule type="containsBlanks" priority="88">
      <formula>LEN(TRIM(G531))=0</formula>
    </cfRule>
  </conditionalFormatting>
  <conditionalFormatting sqref="G531:G532">
    <cfRule type="cellIs" dxfId="81" priority="87" operator="equal">
      <formula>"Ø"</formula>
    </cfRule>
  </conditionalFormatting>
  <conditionalFormatting sqref="M531:N532">
    <cfRule type="containsBlanks" dxfId="80" priority="86">
      <formula>LEN(TRIM(M531))=0</formula>
    </cfRule>
  </conditionalFormatting>
  <conditionalFormatting sqref="M531:N532">
    <cfRule type="cellIs" dxfId="79" priority="85" operator="equal">
      <formula>0</formula>
    </cfRule>
  </conditionalFormatting>
  <conditionalFormatting sqref="M531:N532">
    <cfRule type="cellIs" dxfId="78" priority="84" operator="greaterThan">
      <formula>1</formula>
    </cfRule>
  </conditionalFormatting>
  <conditionalFormatting sqref="O531:O532 Q531:Q532">
    <cfRule type="containsBlanks" dxfId="77" priority="83">
      <formula>LEN(TRIM(O531))=0</formula>
    </cfRule>
  </conditionalFormatting>
  <conditionalFormatting sqref="O531:O532 Q531:Q532">
    <cfRule type="cellIs" dxfId="76" priority="82" operator="equal">
      <formula>0</formula>
    </cfRule>
  </conditionalFormatting>
  <conditionalFormatting sqref="O531:O532 Q531:Q532">
    <cfRule type="cellIs" dxfId="75" priority="81" operator="greaterThan">
      <formula>1</formula>
    </cfRule>
  </conditionalFormatting>
  <conditionalFormatting sqref="P531:P532">
    <cfRule type="containsBlanks" dxfId="74" priority="80">
      <formula>LEN(TRIM(P531))=0</formula>
    </cfRule>
  </conditionalFormatting>
  <conditionalFormatting sqref="P531:P532">
    <cfRule type="cellIs" dxfId="73" priority="79" operator="equal">
      <formula>0</formula>
    </cfRule>
  </conditionalFormatting>
  <conditionalFormatting sqref="P531:P532">
    <cfRule type="cellIs" dxfId="72" priority="78" operator="greaterThan">
      <formula>1</formula>
    </cfRule>
  </conditionalFormatting>
  <conditionalFormatting sqref="G533:G535">
    <cfRule type="containsBlanks" dxfId="71" priority="77">
      <formula>LEN(TRIM(G533))=0</formula>
    </cfRule>
  </conditionalFormatting>
  <conditionalFormatting sqref="G533:G535">
    <cfRule type="cellIs" dxfId="70" priority="76" operator="equal">
      <formula>0</formula>
    </cfRule>
  </conditionalFormatting>
  <conditionalFormatting sqref="G533:G535">
    <cfRule type="containsBlanks" priority="75">
      <formula>LEN(TRIM(G533))=0</formula>
    </cfRule>
  </conditionalFormatting>
  <conditionalFormatting sqref="G533:G535">
    <cfRule type="cellIs" dxfId="69" priority="74" operator="equal">
      <formula>"Ø"</formula>
    </cfRule>
  </conditionalFormatting>
  <conditionalFormatting sqref="M533:N535">
    <cfRule type="containsBlanks" dxfId="68" priority="73">
      <formula>LEN(TRIM(M533))=0</formula>
    </cfRule>
  </conditionalFormatting>
  <conditionalFormatting sqref="M533:N535">
    <cfRule type="cellIs" dxfId="67" priority="72" operator="equal">
      <formula>0</formula>
    </cfRule>
  </conditionalFormatting>
  <conditionalFormatting sqref="M533:N535">
    <cfRule type="cellIs" dxfId="66" priority="71" operator="greaterThan">
      <formula>1</formula>
    </cfRule>
  </conditionalFormatting>
  <conditionalFormatting sqref="O533:O535 Q533:Q535">
    <cfRule type="containsBlanks" dxfId="65" priority="70">
      <formula>LEN(TRIM(O533))=0</formula>
    </cfRule>
  </conditionalFormatting>
  <conditionalFormatting sqref="O533:O535 Q533:Q535">
    <cfRule type="cellIs" dxfId="64" priority="69" operator="equal">
      <formula>0</formula>
    </cfRule>
  </conditionalFormatting>
  <conditionalFormatting sqref="O533:O535 Q533:Q535">
    <cfRule type="cellIs" dxfId="63" priority="68" operator="greaterThan">
      <formula>1</formula>
    </cfRule>
  </conditionalFormatting>
  <conditionalFormatting sqref="P533:P535">
    <cfRule type="containsBlanks" dxfId="62" priority="67">
      <formula>LEN(TRIM(P533))=0</formula>
    </cfRule>
  </conditionalFormatting>
  <conditionalFormatting sqref="P533:P535">
    <cfRule type="cellIs" dxfId="61" priority="66" operator="equal">
      <formula>0</formula>
    </cfRule>
  </conditionalFormatting>
  <conditionalFormatting sqref="P533:P535">
    <cfRule type="cellIs" dxfId="60" priority="65" operator="greaterThan">
      <formula>1</formula>
    </cfRule>
  </conditionalFormatting>
  <conditionalFormatting sqref="G536:G537">
    <cfRule type="containsBlanks" dxfId="59" priority="64">
      <formula>LEN(TRIM(G536))=0</formula>
    </cfRule>
  </conditionalFormatting>
  <conditionalFormatting sqref="G536:G537">
    <cfRule type="cellIs" dxfId="58" priority="63" operator="equal">
      <formula>0</formula>
    </cfRule>
  </conditionalFormatting>
  <conditionalFormatting sqref="G536:G537">
    <cfRule type="containsBlanks" priority="62">
      <formula>LEN(TRIM(G536))=0</formula>
    </cfRule>
  </conditionalFormatting>
  <conditionalFormatting sqref="G536:G537">
    <cfRule type="cellIs" dxfId="57" priority="61" operator="equal">
      <formula>"Ø"</formula>
    </cfRule>
  </conditionalFormatting>
  <conditionalFormatting sqref="M536:N537">
    <cfRule type="containsBlanks" dxfId="56" priority="60">
      <formula>LEN(TRIM(M536))=0</formula>
    </cfRule>
  </conditionalFormatting>
  <conditionalFormatting sqref="M536:N537">
    <cfRule type="cellIs" dxfId="55" priority="59" operator="equal">
      <formula>0</formula>
    </cfRule>
  </conditionalFormatting>
  <conditionalFormatting sqref="M536:N537">
    <cfRule type="cellIs" dxfId="54" priority="58" operator="greaterThan">
      <formula>1</formula>
    </cfRule>
  </conditionalFormatting>
  <conditionalFormatting sqref="O536:O537 Q536:Q537">
    <cfRule type="containsBlanks" dxfId="53" priority="57">
      <formula>LEN(TRIM(O536))=0</formula>
    </cfRule>
  </conditionalFormatting>
  <conditionalFormatting sqref="O536:O537 Q536:Q537">
    <cfRule type="cellIs" dxfId="52" priority="56" operator="equal">
      <formula>0</formula>
    </cfRule>
  </conditionalFormatting>
  <conditionalFormatting sqref="O536:O537 Q536:Q537">
    <cfRule type="cellIs" dxfId="51" priority="55" operator="greaterThan">
      <formula>1</formula>
    </cfRule>
  </conditionalFormatting>
  <conditionalFormatting sqref="P537">
    <cfRule type="containsBlanks" dxfId="50" priority="54">
      <formula>LEN(TRIM(P537))=0</formula>
    </cfRule>
  </conditionalFormatting>
  <conditionalFormatting sqref="P537">
    <cfRule type="cellIs" dxfId="49" priority="53" operator="equal">
      <formula>0</formula>
    </cfRule>
  </conditionalFormatting>
  <conditionalFormatting sqref="P537">
    <cfRule type="cellIs" dxfId="48" priority="52" operator="greaterThan">
      <formula>1</formula>
    </cfRule>
  </conditionalFormatting>
  <conditionalFormatting sqref="P536">
    <cfRule type="containsBlanks" dxfId="47" priority="51">
      <formula>LEN(TRIM(P536))=0</formula>
    </cfRule>
  </conditionalFormatting>
  <conditionalFormatting sqref="P536">
    <cfRule type="cellIs" dxfId="46" priority="50" operator="equal">
      <formula>0</formula>
    </cfRule>
  </conditionalFormatting>
  <conditionalFormatting sqref="P536">
    <cfRule type="cellIs" dxfId="45" priority="49" operator="greaterThan">
      <formula>1</formula>
    </cfRule>
  </conditionalFormatting>
  <conditionalFormatting sqref="G538:G539">
    <cfRule type="containsBlanks" dxfId="44" priority="48">
      <formula>LEN(TRIM(G538))=0</formula>
    </cfRule>
  </conditionalFormatting>
  <conditionalFormatting sqref="G538:G539">
    <cfRule type="cellIs" dxfId="43" priority="47" operator="equal">
      <formula>0</formula>
    </cfRule>
  </conditionalFormatting>
  <conditionalFormatting sqref="G538:G539">
    <cfRule type="containsBlanks" priority="46">
      <formula>LEN(TRIM(G538))=0</formula>
    </cfRule>
  </conditionalFormatting>
  <conditionalFormatting sqref="G538:G539">
    <cfRule type="cellIs" dxfId="42" priority="45" operator="equal">
      <formula>"Ø"</formula>
    </cfRule>
  </conditionalFormatting>
  <conditionalFormatting sqref="M538:N539">
    <cfRule type="containsBlanks" dxfId="41" priority="44">
      <formula>LEN(TRIM(M538))=0</formula>
    </cfRule>
  </conditionalFormatting>
  <conditionalFormatting sqref="M538:N539">
    <cfRule type="cellIs" dxfId="40" priority="43" operator="equal">
      <formula>0</formula>
    </cfRule>
  </conditionalFormatting>
  <conditionalFormatting sqref="M538:N539">
    <cfRule type="cellIs" dxfId="39" priority="42" operator="greaterThan">
      <formula>1</formula>
    </cfRule>
  </conditionalFormatting>
  <conditionalFormatting sqref="O538:O539 Q538:Q539">
    <cfRule type="containsBlanks" dxfId="38" priority="41">
      <formula>LEN(TRIM(O538))=0</formula>
    </cfRule>
  </conditionalFormatting>
  <conditionalFormatting sqref="O538:O539 Q538:Q539">
    <cfRule type="cellIs" dxfId="37" priority="40" operator="equal">
      <formula>0</formula>
    </cfRule>
  </conditionalFormatting>
  <conditionalFormatting sqref="O538:O539 Q538:Q539">
    <cfRule type="cellIs" dxfId="36" priority="39" operator="greaterThan">
      <formula>1</formula>
    </cfRule>
  </conditionalFormatting>
  <conditionalFormatting sqref="P539">
    <cfRule type="containsBlanks" dxfId="35" priority="38">
      <formula>LEN(TRIM(P539))=0</formula>
    </cfRule>
  </conditionalFormatting>
  <conditionalFormatting sqref="P539">
    <cfRule type="cellIs" dxfId="34" priority="37" operator="equal">
      <formula>0</formula>
    </cfRule>
  </conditionalFormatting>
  <conditionalFormatting sqref="P539">
    <cfRule type="cellIs" dxfId="33" priority="36" operator="greaterThan">
      <formula>1</formula>
    </cfRule>
  </conditionalFormatting>
  <conditionalFormatting sqref="P538">
    <cfRule type="containsBlanks" dxfId="32" priority="35">
      <formula>LEN(TRIM(P538))=0</formula>
    </cfRule>
  </conditionalFormatting>
  <conditionalFormatting sqref="P538">
    <cfRule type="cellIs" dxfId="31" priority="34" operator="equal">
      <formula>0</formula>
    </cfRule>
  </conditionalFormatting>
  <conditionalFormatting sqref="P538">
    <cfRule type="cellIs" dxfId="30" priority="33" operator="greaterThan">
      <formula>1</formula>
    </cfRule>
  </conditionalFormatting>
  <conditionalFormatting sqref="G540:G542">
    <cfRule type="containsBlanks" dxfId="29" priority="32">
      <formula>LEN(TRIM(G540))=0</formula>
    </cfRule>
  </conditionalFormatting>
  <conditionalFormatting sqref="G540:G542">
    <cfRule type="cellIs" dxfId="28" priority="31" operator="equal">
      <formula>0</formula>
    </cfRule>
  </conditionalFormatting>
  <conditionalFormatting sqref="G540:G542">
    <cfRule type="containsBlanks" priority="30">
      <formula>LEN(TRIM(G540))=0</formula>
    </cfRule>
  </conditionalFormatting>
  <conditionalFormatting sqref="G540:G542">
    <cfRule type="cellIs" dxfId="27" priority="29" operator="equal">
      <formula>"Ø"</formula>
    </cfRule>
  </conditionalFormatting>
  <conditionalFormatting sqref="M540:N542">
    <cfRule type="containsBlanks" dxfId="26" priority="28">
      <formula>LEN(TRIM(M540))=0</formula>
    </cfRule>
  </conditionalFormatting>
  <conditionalFormatting sqref="M540:N542">
    <cfRule type="cellIs" dxfId="25" priority="27" operator="equal">
      <formula>0</formula>
    </cfRule>
  </conditionalFormatting>
  <conditionalFormatting sqref="M540:N542">
    <cfRule type="cellIs" dxfId="24" priority="26" operator="greaterThan">
      <formula>1</formula>
    </cfRule>
  </conditionalFormatting>
  <conditionalFormatting sqref="O540:O542 Q540:Q542">
    <cfRule type="containsBlanks" dxfId="23" priority="25">
      <formula>LEN(TRIM(O540))=0</formula>
    </cfRule>
  </conditionalFormatting>
  <conditionalFormatting sqref="O540:O542 Q540:Q542">
    <cfRule type="cellIs" dxfId="22" priority="24" operator="equal">
      <formula>0</formula>
    </cfRule>
  </conditionalFormatting>
  <conditionalFormatting sqref="O540:O542 Q540:Q542">
    <cfRule type="cellIs" dxfId="21" priority="23" operator="greaterThan">
      <formula>1</formula>
    </cfRule>
  </conditionalFormatting>
  <conditionalFormatting sqref="P541:P542">
    <cfRule type="containsBlanks" dxfId="20" priority="22">
      <formula>LEN(TRIM(P541))=0</formula>
    </cfRule>
  </conditionalFormatting>
  <conditionalFormatting sqref="P541:P542">
    <cfRule type="cellIs" dxfId="19" priority="21" operator="equal">
      <formula>0</formula>
    </cfRule>
  </conditionalFormatting>
  <conditionalFormatting sqref="P541:P542">
    <cfRule type="cellIs" dxfId="18" priority="20" operator="greaterThan">
      <formula>1</formula>
    </cfRule>
  </conditionalFormatting>
  <conditionalFormatting sqref="P540">
    <cfRule type="containsBlanks" dxfId="17" priority="19">
      <formula>LEN(TRIM(P540))=0</formula>
    </cfRule>
  </conditionalFormatting>
  <conditionalFormatting sqref="P540">
    <cfRule type="cellIs" dxfId="16" priority="18" operator="equal">
      <formula>0</formula>
    </cfRule>
  </conditionalFormatting>
  <conditionalFormatting sqref="P540">
    <cfRule type="cellIs" dxfId="15" priority="17" operator="greaterThan">
      <formula>1</formula>
    </cfRule>
  </conditionalFormatting>
  <conditionalFormatting sqref="G543:G545">
    <cfRule type="containsBlanks" dxfId="14" priority="16">
      <formula>LEN(TRIM(G543))=0</formula>
    </cfRule>
  </conditionalFormatting>
  <conditionalFormatting sqref="G543:G545">
    <cfRule type="cellIs" dxfId="13" priority="15" operator="equal">
      <formula>0</formula>
    </cfRule>
  </conditionalFormatting>
  <conditionalFormatting sqref="G543:G545">
    <cfRule type="containsBlanks" priority="14">
      <formula>LEN(TRIM(G543))=0</formula>
    </cfRule>
  </conditionalFormatting>
  <conditionalFormatting sqref="G543:G545">
    <cfRule type="cellIs" dxfId="12" priority="13" operator="equal">
      <formula>"Ø"</formula>
    </cfRule>
  </conditionalFormatting>
  <conditionalFormatting sqref="M543:N545">
    <cfRule type="containsBlanks" dxfId="11" priority="12">
      <formula>LEN(TRIM(M543))=0</formula>
    </cfRule>
  </conditionalFormatting>
  <conditionalFormatting sqref="M543:N545">
    <cfRule type="cellIs" dxfId="10" priority="11" operator="equal">
      <formula>0</formula>
    </cfRule>
  </conditionalFormatting>
  <conditionalFormatting sqref="M543:N545">
    <cfRule type="cellIs" dxfId="9" priority="10" operator="greaterThan">
      <formula>1</formula>
    </cfRule>
  </conditionalFormatting>
  <conditionalFormatting sqref="O543:O545 Q543:Q545">
    <cfRule type="containsBlanks" dxfId="8" priority="9">
      <formula>LEN(TRIM(O543))=0</formula>
    </cfRule>
  </conditionalFormatting>
  <conditionalFormatting sqref="O543:O545 Q543:Q545">
    <cfRule type="cellIs" dxfId="7" priority="8" operator="equal">
      <formula>0</formula>
    </cfRule>
  </conditionalFormatting>
  <conditionalFormatting sqref="O543:O545 Q543:Q545">
    <cfRule type="cellIs" dxfId="6" priority="7" operator="greaterThan">
      <formula>1</formula>
    </cfRule>
  </conditionalFormatting>
  <conditionalFormatting sqref="P544:P545">
    <cfRule type="containsBlanks" dxfId="5" priority="6">
      <formula>LEN(TRIM(P544))=0</formula>
    </cfRule>
  </conditionalFormatting>
  <conditionalFormatting sqref="P544:P545">
    <cfRule type="cellIs" dxfId="4" priority="5" operator="equal">
      <formula>0</formula>
    </cfRule>
  </conditionalFormatting>
  <conditionalFormatting sqref="P544:P545">
    <cfRule type="cellIs" dxfId="3" priority="4" operator="greaterThan">
      <formula>1</formula>
    </cfRule>
  </conditionalFormatting>
  <conditionalFormatting sqref="P543">
    <cfRule type="containsBlanks" dxfId="2" priority="3">
      <formula>LEN(TRIM(P543))=0</formula>
    </cfRule>
  </conditionalFormatting>
  <conditionalFormatting sqref="P543">
    <cfRule type="cellIs" dxfId="1" priority="2" operator="equal">
      <formula>0</formula>
    </cfRule>
  </conditionalFormatting>
  <conditionalFormatting sqref="P543">
    <cfRule type="cellIs" dxfId="0" priority="1" operator="greaterThan">
      <formula>1</formula>
    </cfRule>
  </conditionalFormatting>
  <hyperlinks>
    <hyperlink ref="H2" r:id="rId1" display="https://stamps-be-album.jouwweb.be/intro/intro-3-contact-suggestions-reviews" xr:uid="{53FEF345-AA9E-4004-A76E-C33EE70DFA2E}"/>
    <hyperlink ref="B3:C3" r:id="rId2" location="'MK INVENT Y2008-J2009(EN)'!F437" display="◄scan" xr:uid="{5C6C1260-491D-4C52-81FC-86D00B5405C9}"/>
    <hyperlink ref="B3:D3" r:id="rId3" location="'MK INVENT Y2006-Y2007(EN)'!F520" display="◄scan" xr:uid="{5FE85160-FA0C-4FEB-80CB-F1454F12C0AE}"/>
    <hyperlink ref="H296" r:id="rId4" display="https://stamps-be-album.jouwweb.be/intro/intro-3-contact-suggestions-reviews" xr:uid="{5C983C70-7921-41A6-A3CA-D2FDFCB685FB}"/>
    <hyperlink ref="H330" r:id="rId5" display="https://stamps-be-album.jouwweb.be/intro/intro-3-contact-suggestions-reviews" xr:uid="{990028F9-7823-4BBC-B091-46744C1CA215}"/>
  </hyperlinks>
  <printOptions horizontalCentered="1"/>
  <pageMargins left="0" right="0" top="0.39370078740157483" bottom="0" header="0" footer="0"/>
  <pageSetup paperSize="9" scale="69" orientation="landscape" horizontalDpi="4294967293" verticalDpi="4294967293" r:id="rId6"/>
  <headerFooter>
    <oddHeader>&amp;L&amp;P / &amp;N&amp;C&amp;A&amp;R&amp;G</oddHeader>
    <oddFooter>&amp;R&amp;G</oddFooter>
  </headerFooter>
  <legacyDrawingHF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MK INVENT Y2010-Y2011(EN)</vt:lpstr>
      <vt:lpstr>MK INVENT Y2012-Y2013(EN)</vt:lpstr>
      <vt:lpstr>MK INVENT Y2014-Y2015(EN)</vt:lpstr>
      <vt:lpstr>MK INVENT Y2016-Y2017(EN)</vt:lpstr>
      <vt:lpstr>MK INVENT Y2018-Y2020(EN)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 Moeraszoon</dc:creator>
  <cp:lastModifiedBy>mz Moeraszoon</cp:lastModifiedBy>
  <dcterms:created xsi:type="dcterms:W3CDTF">2026-02-16T17:30:40Z</dcterms:created>
  <dcterms:modified xsi:type="dcterms:W3CDTF">2026-03-12T09:17:32Z</dcterms:modified>
</cp:coreProperties>
</file>