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Zwart-Wit\ZW\"/>
    </mc:Choice>
  </mc:AlternateContent>
  <xr:revisionPtr revIDLastSave="0" documentId="13_ncr:1_{8E5CAAC4-AC27-4E43-B36B-FB2E9EEA11D7}" xr6:coauthVersionLast="47" xr6:coauthVersionMax="47" xr10:uidLastSave="{00000000-0000-0000-0000-000000000000}"/>
  <bookViews>
    <workbookView xWindow="-108" yWindow="-108" windowWidth="23256" windowHeight="12456" tabRatio="649" xr2:uid="{4E2FD22D-EA4A-4D7D-9886-55348D1FDA0D}"/>
  </bookViews>
  <sheets>
    <sheet name="ZW►1-38 (NL) invent" sheetId="2" r:id="rId1"/>
    <sheet name="ZNP1-43 (NL) invent" sheetId="3" r:id="rId2"/>
    <sheet name="ZNE1-22 (NL) invent" sheetId="4" r:id="rId3"/>
    <sheet name="GCA1-58 (NL) invent" sheetId="5" r:id="rId4"/>
    <sheet name="GCB1-18 (NL) invent" sheetId="6" r:id="rId5"/>
    <sheet name="GCD1-54 (NL) invent" sheetId="7" r:id="rId6"/>
  </sheets>
  <definedNames>
    <definedName name="_xlnm._FilterDatabase" localSheetId="3" hidden="1">'GCA1-58 (NL) invent'!$A$1:$W$72</definedName>
    <definedName name="_xlnm._FilterDatabase" localSheetId="4" hidden="1">'GCB1-18 (NL) invent'!$A$1:$W$29</definedName>
    <definedName name="_xlnm._FilterDatabase" localSheetId="5" hidden="1">'GCD1-54 (NL) invent'!$A$1:$T$69</definedName>
    <definedName name="_xlnm._FilterDatabase" localSheetId="2" hidden="1">'ZNE1-22 (NL) invent'!$A$1:$W$49</definedName>
    <definedName name="_xlnm._FilterDatabase" localSheetId="1" hidden="1">'ZNP1-43 (NL) invent'!$A$1:$W$94</definedName>
    <definedName name="_xlnm._FilterDatabase" localSheetId="0" hidden="1">'ZW►1-38 (NL) invent'!$A$1:$W$46</definedName>
    <definedName name="_xlnm.Print_Area" localSheetId="3">'GCA1-58 (NL) invent'!$A$2:$R$65</definedName>
    <definedName name="_xlnm.Print_Area" localSheetId="4">'GCB1-18 (NL) invent'!$A$2:$R$24</definedName>
    <definedName name="_xlnm.Print_Area" localSheetId="5">'GCD1-54 (NL) invent'!$A$2:$O$65</definedName>
    <definedName name="_xlnm.Print_Area" localSheetId="2">'ZNE1-22 (NL) invent'!$A$2:$R$32</definedName>
    <definedName name="_xlnm.Print_Area" localSheetId="1">'ZNP1-43 (NL) invent'!$A$2:$R$94</definedName>
    <definedName name="_xlnm.Print_Area" localSheetId="0">'ZW►1-38 (NL) invent'!$A$2:$R$46</definedName>
    <definedName name="_xlnm.Print_Titles" localSheetId="3">'GCA1-58 (NL) invent'!$2:$4</definedName>
    <definedName name="_xlnm.Print_Titles" localSheetId="4">'GCB1-18 (NL) invent'!$2:$4</definedName>
    <definedName name="_xlnm.Print_Titles" localSheetId="5">'GCD1-54 (NL) invent'!$2:$4</definedName>
    <definedName name="_xlnm.Print_Titles" localSheetId="2">'ZNE1-22 (NL) invent'!$2:$4</definedName>
    <definedName name="_xlnm.Print_Titles" localSheetId="1">'ZNP1-43 (NL) invent'!$2:$4</definedName>
    <definedName name="_xlnm.Print_Titles" localSheetId="0">'ZW►1-38 (NL) invent'!$2:$4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7" l="1"/>
  <c r="P6" i="7" s="1"/>
  <c r="T6" i="7"/>
  <c r="Q7" i="7"/>
  <c r="T7" i="7"/>
  <c r="Q9" i="7"/>
  <c r="P9" i="7" s="1"/>
  <c r="T9" i="7"/>
  <c r="Q10" i="7"/>
  <c r="T10" i="7"/>
  <c r="Q12" i="7"/>
  <c r="T12" i="7"/>
  <c r="Q13" i="7"/>
  <c r="T13" i="7"/>
  <c r="Q14" i="7"/>
  <c r="T14" i="7"/>
  <c r="Q15" i="7"/>
  <c r="T15" i="7"/>
  <c r="Q16" i="7"/>
  <c r="P16" i="7" s="1"/>
  <c r="T16" i="7"/>
  <c r="Q17" i="7"/>
  <c r="T17" i="7"/>
  <c r="Q18" i="7"/>
  <c r="T18" i="7"/>
  <c r="Q19" i="7"/>
  <c r="T19" i="7"/>
  <c r="Q20" i="7"/>
  <c r="T20" i="7"/>
  <c r="Q21" i="7"/>
  <c r="T21" i="7"/>
  <c r="Q22" i="7"/>
  <c r="T22" i="7"/>
  <c r="Q23" i="7"/>
  <c r="T23" i="7"/>
  <c r="Q24" i="7"/>
  <c r="T24" i="7"/>
  <c r="Q25" i="7"/>
  <c r="T25" i="7"/>
  <c r="Q26" i="7"/>
  <c r="T26" i="7"/>
  <c r="Q27" i="7"/>
  <c r="T27" i="7"/>
  <c r="Q28" i="7"/>
  <c r="T28" i="7"/>
  <c r="Q29" i="7"/>
  <c r="T29" i="7"/>
  <c r="Q30" i="7"/>
  <c r="T30" i="7"/>
  <c r="Q31" i="7"/>
  <c r="T31" i="7"/>
  <c r="Q32" i="7"/>
  <c r="T32" i="7"/>
  <c r="Q33" i="7"/>
  <c r="T33" i="7"/>
  <c r="Q34" i="7"/>
  <c r="P34" i="7" s="1"/>
  <c r="T34" i="7"/>
  <c r="Q35" i="7"/>
  <c r="T35" i="7"/>
  <c r="P36" i="7"/>
  <c r="Q36" i="7"/>
  <c r="T36" i="7"/>
  <c r="Q37" i="7"/>
  <c r="T37" i="7"/>
  <c r="Q38" i="7"/>
  <c r="T38" i="7"/>
  <c r="Q39" i="7"/>
  <c r="T39" i="7"/>
  <c r="Q40" i="7"/>
  <c r="T40" i="7"/>
  <c r="Q41" i="7"/>
  <c r="T41" i="7"/>
  <c r="Q42" i="7"/>
  <c r="T42" i="7"/>
  <c r="Q43" i="7"/>
  <c r="P43" i="7" s="1"/>
  <c r="T43" i="7"/>
  <c r="Q44" i="7"/>
  <c r="T44" i="7"/>
  <c r="Q45" i="7"/>
  <c r="T45" i="7"/>
  <c r="Q46" i="7"/>
  <c r="T46" i="7"/>
  <c r="Q47" i="7"/>
  <c r="P47" i="7" s="1"/>
  <c r="T47" i="7"/>
  <c r="Q48" i="7"/>
  <c r="T48" i="7"/>
  <c r="Q49" i="7"/>
  <c r="T49" i="7"/>
  <c r="Q50" i="7"/>
  <c r="T50" i="7"/>
  <c r="Q51" i="7"/>
  <c r="P51" i="7" s="1"/>
  <c r="T51" i="7"/>
  <c r="Q52" i="7"/>
  <c r="T52" i="7"/>
  <c r="Q53" i="7"/>
  <c r="T53" i="7"/>
  <c r="Q54" i="7"/>
  <c r="T54" i="7"/>
  <c r="Q55" i="7"/>
  <c r="T55" i="7"/>
  <c r="Q56" i="7"/>
  <c r="T56" i="7"/>
  <c r="Q57" i="7"/>
  <c r="T57" i="7"/>
  <c r="Q58" i="7"/>
  <c r="T58" i="7"/>
  <c r="Q59" i="7"/>
  <c r="T59" i="7"/>
  <c r="Q60" i="7"/>
  <c r="T60" i="7"/>
  <c r="Q61" i="7"/>
  <c r="T61" i="7"/>
  <c r="Q62" i="7"/>
  <c r="T62" i="7"/>
  <c r="Q63" i="7"/>
  <c r="T63" i="7"/>
  <c r="Q64" i="7"/>
  <c r="T64" i="7"/>
  <c r="P41" i="7" l="1"/>
  <c r="P37" i="7"/>
  <c r="P54" i="7"/>
  <c r="P57" i="7"/>
  <c r="P55" i="7"/>
  <c r="P58" i="7"/>
  <c r="P52" i="7"/>
  <c r="P33" i="7"/>
  <c r="P21" i="7"/>
  <c r="P19" i="7"/>
  <c r="P15" i="7"/>
  <c r="P10" i="7"/>
  <c r="P56" i="7"/>
  <c r="P28" i="7"/>
  <c r="P63" i="7"/>
  <c r="P32" i="7"/>
  <c r="P22" i="7"/>
  <c r="P18" i="7"/>
  <c r="P7" i="7"/>
  <c r="P64" i="7"/>
  <c r="P62" i="7"/>
  <c r="P42" i="7"/>
  <c r="P38" i="7"/>
  <c r="P46" i="7"/>
  <c r="P24" i="7"/>
  <c r="P39" i="7"/>
  <c r="P59" i="7"/>
  <c r="P49" i="7"/>
  <c r="P44" i="7"/>
  <c r="P35" i="7"/>
  <c r="P26" i="7"/>
  <c r="P20" i="7"/>
  <c r="P17" i="7"/>
  <c r="P14" i="7"/>
  <c r="P12" i="7"/>
  <c r="P45" i="7"/>
  <c r="P31" i="7"/>
  <c r="P29" i="7"/>
  <c r="P50" i="7"/>
  <c r="P48" i="7"/>
  <c r="P25" i="7"/>
  <c r="P23" i="7"/>
  <c r="P53" i="7"/>
  <c r="P61" i="7"/>
  <c r="P40" i="7"/>
  <c r="P30" i="7"/>
  <c r="P60" i="7"/>
  <c r="P27" i="7"/>
  <c r="P13" i="7"/>
  <c r="T6" i="6" l="1"/>
  <c r="S6" i="6" s="1"/>
  <c r="W6" i="6"/>
  <c r="T7" i="6"/>
  <c r="W7" i="6"/>
  <c r="T8" i="6"/>
  <c r="S8" i="6" s="1"/>
  <c r="W8" i="6"/>
  <c r="T9" i="6"/>
  <c r="W9" i="6"/>
  <c r="T10" i="6"/>
  <c r="S10" i="6" s="1"/>
  <c r="W10" i="6"/>
  <c r="T11" i="6"/>
  <c r="W11" i="6"/>
  <c r="T12" i="6"/>
  <c r="W12" i="6"/>
  <c r="T13" i="6"/>
  <c r="W13" i="6"/>
  <c r="T14" i="6"/>
  <c r="W14" i="6"/>
  <c r="T15" i="6"/>
  <c r="W15" i="6"/>
  <c r="T16" i="6"/>
  <c r="W16" i="6"/>
  <c r="T17" i="6"/>
  <c r="W17" i="6"/>
  <c r="T18" i="6"/>
  <c r="W18" i="6"/>
  <c r="T19" i="6"/>
  <c r="W19" i="6"/>
  <c r="T20" i="6"/>
  <c r="S20" i="6" s="1"/>
  <c r="W20" i="6"/>
  <c r="T21" i="6"/>
  <c r="W21" i="6"/>
  <c r="T22" i="6"/>
  <c r="S22" i="6" s="1"/>
  <c r="W22" i="6"/>
  <c r="T23" i="6"/>
  <c r="W23" i="6"/>
  <c r="S17" i="6" l="1"/>
  <c r="S15" i="6"/>
  <c r="S7" i="6"/>
  <c r="S14" i="6"/>
  <c r="S12" i="6"/>
  <c r="S9" i="6"/>
  <c r="S23" i="6"/>
  <c r="S18" i="6"/>
  <c r="S16" i="6"/>
  <c r="S21" i="6"/>
  <c r="S13" i="6"/>
  <c r="S19" i="6"/>
  <c r="S11" i="6"/>
  <c r="T6" i="5"/>
  <c r="S6" i="5" s="1"/>
  <c r="W6" i="5"/>
  <c r="T7" i="5"/>
  <c r="S7" i="5" s="1"/>
  <c r="W7" i="5"/>
  <c r="T8" i="5"/>
  <c r="S8" i="5" s="1"/>
  <c r="W8" i="5"/>
  <c r="T9" i="5"/>
  <c r="W9" i="5"/>
  <c r="T10" i="5"/>
  <c r="S10" i="5" s="1"/>
  <c r="W10" i="5"/>
  <c r="T11" i="5"/>
  <c r="W11" i="5"/>
  <c r="T12" i="5"/>
  <c r="S12" i="5" s="1"/>
  <c r="W12" i="5"/>
  <c r="T13" i="5"/>
  <c r="W13" i="5"/>
  <c r="T14" i="5"/>
  <c r="S14" i="5" s="1"/>
  <c r="W14" i="5"/>
  <c r="T15" i="5"/>
  <c r="W15" i="5"/>
  <c r="T16" i="5"/>
  <c r="S16" i="5" s="1"/>
  <c r="W16" i="5"/>
  <c r="T17" i="5"/>
  <c r="W17" i="5"/>
  <c r="T18" i="5"/>
  <c r="S18" i="5" s="1"/>
  <c r="W18" i="5"/>
  <c r="T19" i="5"/>
  <c r="W19" i="5"/>
  <c r="T20" i="5"/>
  <c r="S20" i="5" s="1"/>
  <c r="W20" i="5"/>
  <c r="T21" i="5"/>
  <c r="S21" i="5" s="1"/>
  <c r="W21" i="5"/>
  <c r="T22" i="5"/>
  <c r="W22" i="5"/>
  <c r="T23" i="5"/>
  <c r="S23" i="5" s="1"/>
  <c r="W23" i="5"/>
  <c r="T24" i="5"/>
  <c r="S24" i="5" s="1"/>
  <c r="W24" i="5"/>
  <c r="T25" i="5"/>
  <c r="S25" i="5" s="1"/>
  <c r="W25" i="5"/>
  <c r="T26" i="5"/>
  <c r="W26" i="5"/>
  <c r="T27" i="5"/>
  <c r="W27" i="5"/>
  <c r="T28" i="5"/>
  <c r="S28" i="5" s="1"/>
  <c r="W28" i="5"/>
  <c r="T29" i="5"/>
  <c r="W29" i="5"/>
  <c r="T30" i="5"/>
  <c r="S30" i="5" s="1"/>
  <c r="W30" i="5"/>
  <c r="T31" i="5"/>
  <c r="S31" i="5" s="1"/>
  <c r="W31" i="5"/>
  <c r="T32" i="5"/>
  <c r="S32" i="5" s="1"/>
  <c r="W32" i="5"/>
  <c r="T33" i="5"/>
  <c r="W33" i="5"/>
  <c r="T34" i="5"/>
  <c r="S34" i="5" s="1"/>
  <c r="W34" i="5"/>
  <c r="T35" i="5"/>
  <c r="S35" i="5" s="1"/>
  <c r="W35" i="5"/>
  <c r="T36" i="5"/>
  <c r="W36" i="5"/>
  <c r="T37" i="5"/>
  <c r="W37" i="5"/>
  <c r="T38" i="5"/>
  <c r="W38" i="5"/>
  <c r="S39" i="5"/>
  <c r="T39" i="5"/>
  <c r="W39" i="5"/>
  <c r="T40" i="5"/>
  <c r="W40" i="5"/>
  <c r="T41" i="5"/>
  <c r="W41" i="5"/>
  <c r="S41" i="5" s="1"/>
  <c r="T42" i="5"/>
  <c r="W42" i="5"/>
  <c r="T43" i="5"/>
  <c r="W43" i="5"/>
  <c r="T44" i="5"/>
  <c r="W44" i="5"/>
  <c r="T45" i="5"/>
  <c r="W45" i="5"/>
  <c r="T46" i="5"/>
  <c r="W46" i="5"/>
  <c r="T47" i="5"/>
  <c r="W47" i="5"/>
  <c r="T48" i="5"/>
  <c r="W48" i="5"/>
  <c r="T49" i="5"/>
  <c r="W49" i="5"/>
  <c r="T50" i="5"/>
  <c r="W50" i="5"/>
  <c r="T51" i="5"/>
  <c r="W51" i="5"/>
  <c r="T52" i="5"/>
  <c r="W52" i="5"/>
  <c r="T53" i="5"/>
  <c r="W53" i="5"/>
  <c r="S53" i="5" s="1"/>
  <c r="T54" i="5"/>
  <c r="W54" i="5"/>
  <c r="T55" i="5"/>
  <c r="W55" i="5"/>
  <c r="T56" i="5"/>
  <c r="W56" i="5"/>
  <c r="T57" i="5"/>
  <c r="W57" i="5"/>
  <c r="S57" i="5" s="1"/>
  <c r="T58" i="5"/>
  <c r="W58" i="5"/>
  <c r="T59" i="5"/>
  <c r="W59" i="5"/>
  <c r="T60" i="5"/>
  <c r="W60" i="5"/>
  <c r="T61" i="5"/>
  <c r="W61" i="5"/>
  <c r="T62" i="5"/>
  <c r="W62" i="5"/>
  <c r="T63" i="5"/>
  <c r="W63" i="5"/>
  <c r="T64" i="5"/>
  <c r="W64" i="5"/>
  <c r="S48" i="5" l="1"/>
  <c r="S46" i="5"/>
  <c r="S49" i="5"/>
  <c r="S42" i="5"/>
  <c r="S22" i="5"/>
  <c r="S64" i="5"/>
  <c r="S62" i="5"/>
  <c r="S60" i="5"/>
  <c r="S33" i="5"/>
  <c r="S29" i="5"/>
  <c r="S27" i="5"/>
  <c r="S54" i="5"/>
  <c r="S47" i="5"/>
  <c r="S26" i="5"/>
  <c r="S19" i="5"/>
  <c r="S17" i="5"/>
  <c r="S15" i="5"/>
  <c r="S13" i="5"/>
  <c r="S11" i="5"/>
  <c r="S9" i="5"/>
  <c r="S61" i="5"/>
  <c r="S59" i="5"/>
  <c r="S52" i="5"/>
  <c r="S50" i="5"/>
  <c r="S45" i="5"/>
  <c r="S43" i="5"/>
  <c r="S38" i="5"/>
  <c r="S36" i="5"/>
  <c r="S56" i="5"/>
  <c r="S37" i="5"/>
  <c r="S58" i="5"/>
  <c r="S55" i="5"/>
  <c r="S63" i="5"/>
  <c r="S44" i="5"/>
  <c r="S51" i="5"/>
  <c r="S40" i="5"/>
  <c r="T6" i="4" l="1"/>
  <c r="S6" i="4" s="1"/>
  <c r="W6" i="4"/>
  <c r="T7" i="4"/>
  <c r="W7" i="4"/>
  <c r="S8" i="4"/>
  <c r="T8" i="4"/>
  <c r="W8" i="4"/>
  <c r="T9" i="4"/>
  <c r="W9" i="4"/>
  <c r="T10" i="4"/>
  <c r="W10" i="4"/>
  <c r="T11" i="4"/>
  <c r="S11" i="4" s="1"/>
  <c r="W11" i="4"/>
  <c r="T12" i="4"/>
  <c r="W12" i="4"/>
  <c r="T13" i="4"/>
  <c r="S13" i="4" s="1"/>
  <c r="W13" i="4"/>
  <c r="T14" i="4"/>
  <c r="W14" i="4"/>
  <c r="T15" i="4"/>
  <c r="W15" i="4"/>
  <c r="T16" i="4"/>
  <c r="W16" i="4"/>
  <c r="T17" i="4"/>
  <c r="S17" i="4" s="1"/>
  <c r="W17" i="4"/>
  <c r="T18" i="4"/>
  <c r="W18" i="4"/>
  <c r="T19" i="4"/>
  <c r="W19" i="4"/>
  <c r="T20" i="4"/>
  <c r="W20" i="4"/>
  <c r="S20" i="4" s="1"/>
  <c r="T22" i="4"/>
  <c r="S22" i="4" s="1"/>
  <c r="W22" i="4"/>
  <c r="T23" i="4"/>
  <c r="W23" i="4"/>
  <c r="T24" i="4"/>
  <c r="S24" i="4" s="1"/>
  <c r="W24" i="4"/>
  <c r="T25" i="4"/>
  <c r="W25" i="4"/>
  <c r="T26" i="4"/>
  <c r="S26" i="4" s="1"/>
  <c r="W26" i="4"/>
  <c r="T27" i="4"/>
  <c r="W27" i="4"/>
  <c r="T28" i="4"/>
  <c r="S28" i="4" s="1"/>
  <c r="W28" i="4"/>
  <c r="T29" i="4"/>
  <c r="W29" i="4"/>
  <c r="T30" i="4"/>
  <c r="S30" i="4" s="1"/>
  <c r="W30" i="4"/>
  <c r="T31" i="4"/>
  <c r="W31" i="4"/>
  <c r="S31" i="4" l="1"/>
  <c r="S9" i="4"/>
  <c r="S27" i="4"/>
  <c r="S18" i="4"/>
  <c r="S16" i="4"/>
  <c r="S14" i="4"/>
  <c r="S12" i="4"/>
  <c r="S15" i="4"/>
  <c r="S25" i="4"/>
  <c r="S23" i="4"/>
  <c r="S10" i="4"/>
  <c r="S7" i="4"/>
  <c r="S29" i="4"/>
  <c r="S19" i="4"/>
  <c r="W93" i="3"/>
  <c r="T93" i="3"/>
  <c r="S93" i="3" s="1"/>
  <c r="W92" i="3"/>
  <c r="T92" i="3"/>
  <c r="S92" i="3" s="1"/>
  <c r="W91" i="3"/>
  <c r="T91" i="3"/>
  <c r="S91" i="3" s="1"/>
  <c r="W90" i="3"/>
  <c r="T90" i="3"/>
  <c r="S90" i="3" s="1"/>
  <c r="W89" i="3"/>
  <c r="T89" i="3"/>
  <c r="S89" i="3" s="1"/>
  <c r="W88" i="3"/>
  <c r="T88" i="3"/>
  <c r="W87" i="3"/>
  <c r="T87" i="3"/>
  <c r="W86" i="3"/>
  <c r="T86" i="3"/>
  <c r="W85" i="3"/>
  <c r="T85" i="3"/>
  <c r="W84" i="3"/>
  <c r="T84" i="3"/>
  <c r="W83" i="3"/>
  <c r="T83" i="3"/>
  <c r="W82" i="3"/>
  <c r="T82" i="3"/>
  <c r="W81" i="3"/>
  <c r="T81" i="3"/>
  <c r="S81" i="3" s="1"/>
  <c r="W80" i="3"/>
  <c r="T80" i="3"/>
  <c r="W79" i="3"/>
  <c r="T79" i="3"/>
  <c r="W78" i="3"/>
  <c r="T78" i="3"/>
  <c r="W77" i="3"/>
  <c r="T77" i="3"/>
  <c r="W76" i="3"/>
  <c r="T76" i="3"/>
  <c r="W75" i="3"/>
  <c r="T75" i="3"/>
  <c r="W74" i="3"/>
  <c r="T74" i="3"/>
  <c r="W73" i="3"/>
  <c r="T73" i="3"/>
  <c r="W72" i="3"/>
  <c r="T72" i="3"/>
  <c r="W71" i="3"/>
  <c r="T71" i="3"/>
  <c r="W70" i="3"/>
  <c r="T70" i="3"/>
  <c r="W68" i="3"/>
  <c r="T68" i="3"/>
  <c r="W67" i="3"/>
  <c r="T67" i="3"/>
  <c r="W66" i="3"/>
  <c r="T66" i="3"/>
  <c r="W65" i="3"/>
  <c r="S65" i="3" s="1"/>
  <c r="T65" i="3"/>
  <c r="W64" i="3"/>
  <c r="T64" i="3"/>
  <c r="W63" i="3"/>
  <c r="T63" i="3"/>
  <c r="W62" i="3"/>
  <c r="T62" i="3"/>
  <c r="W61" i="3"/>
  <c r="T61" i="3"/>
  <c r="W60" i="3"/>
  <c r="T60" i="3"/>
  <c r="W59" i="3"/>
  <c r="T59" i="3"/>
  <c r="W58" i="3"/>
  <c r="T58" i="3"/>
  <c r="W57" i="3"/>
  <c r="T57" i="3"/>
  <c r="W56" i="3"/>
  <c r="T56" i="3"/>
  <c r="W55" i="3"/>
  <c r="T55" i="3"/>
  <c r="W54" i="3"/>
  <c r="T54" i="3"/>
  <c r="W53" i="3"/>
  <c r="T53" i="3"/>
  <c r="W52" i="3"/>
  <c r="T52" i="3"/>
  <c r="W51" i="3"/>
  <c r="T51" i="3"/>
  <c r="W50" i="3"/>
  <c r="T50" i="3"/>
  <c r="W49" i="3"/>
  <c r="T49" i="3"/>
  <c r="W48" i="3"/>
  <c r="T48" i="3"/>
  <c r="W47" i="3"/>
  <c r="T47" i="3"/>
  <c r="W46" i="3"/>
  <c r="T46" i="3"/>
  <c r="W45" i="3"/>
  <c r="T45" i="3"/>
  <c r="W44" i="3"/>
  <c r="T44" i="3"/>
  <c r="W43" i="3"/>
  <c r="T43" i="3"/>
  <c r="W42" i="3"/>
  <c r="T42" i="3"/>
  <c r="W41" i="3"/>
  <c r="T41" i="3"/>
  <c r="W40" i="3"/>
  <c r="T40" i="3"/>
  <c r="W39" i="3"/>
  <c r="T39" i="3"/>
  <c r="W38" i="3"/>
  <c r="T38" i="3"/>
  <c r="W37" i="3"/>
  <c r="T37" i="3"/>
  <c r="W36" i="3"/>
  <c r="T36" i="3"/>
  <c r="W35" i="3"/>
  <c r="T35" i="3"/>
  <c r="W34" i="3"/>
  <c r="T34" i="3"/>
  <c r="W33" i="3"/>
  <c r="T33" i="3"/>
  <c r="W32" i="3"/>
  <c r="T32" i="3"/>
  <c r="W31" i="3"/>
  <c r="T31" i="3"/>
  <c r="W30" i="3"/>
  <c r="T30" i="3"/>
  <c r="W29" i="3"/>
  <c r="T29" i="3"/>
  <c r="W28" i="3"/>
  <c r="T28" i="3"/>
  <c r="W27" i="3"/>
  <c r="T27" i="3"/>
  <c r="W26" i="3"/>
  <c r="T26" i="3"/>
  <c r="W25" i="3"/>
  <c r="T25" i="3"/>
  <c r="W24" i="3"/>
  <c r="T24" i="3"/>
  <c r="W23" i="3"/>
  <c r="T23" i="3"/>
  <c r="W22" i="3"/>
  <c r="T22" i="3"/>
  <c r="W21" i="3"/>
  <c r="T21" i="3"/>
  <c r="W20" i="3"/>
  <c r="T20" i="3"/>
  <c r="W19" i="3"/>
  <c r="T19" i="3"/>
  <c r="W18" i="3"/>
  <c r="T18" i="3"/>
  <c r="W17" i="3"/>
  <c r="T17" i="3"/>
  <c r="W16" i="3"/>
  <c r="T16" i="3"/>
  <c r="W15" i="3"/>
  <c r="T15" i="3"/>
  <c r="W14" i="3"/>
  <c r="T14" i="3"/>
  <c r="W13" i="3"/>
  <c r="T13" i="3"/>
  <c r="W12" i="3"/>
  <c r="T12" i="3"/>
  <c r="W11" i="3"/>
  <c r="T11" i="3"/>
  <c r="W10" i="3"/>
  <c r="T10" i="3"/>
  <c r="W9" i="3"/>
  <c r="T9" i="3"/>
  <c r="W8" i="3"/>
  <c r="T8" i="3"/>
  <c r="W7" i="3"/>
  <c r="T7" i="3"/>
  <c r="T6" i="3"/>
  <c r="W6" i="3"/>
  <c r="S17" i="3" l="1"/>
  <c r="S21" i="3"/>
  <c r="S29" i="3"/>
  <c r="S49" i="3"/>
  <c r="S53" i="3"/>
  <c r="S61" i="3"/>
  <c r="S22" i="3"/>
  <c r="S24" i="3"/>
  <c r="S30" i="3"/>
  <c r="S32" i="3"/>
  <c r="S54" i="3"/>
  <c r="S56" i="3"/>
  <c r="S62" i="3"/>
  <c r="S64" i="3"/>
  <c r="S73" i="3"/>
  <c r="S75" i="3"/>
  <c r="S79" i="3"/>
  <c r="S9" i="3"/>
  <c r="S11" i="3"/>
  <c r="S33" i="3"/>
  <c r="S35" i="3"/>
  <c r="S41" i="3"/>
  <c r="S43" i="3"/>
  <c r="S74" i="3"/>
  <c r="S78" i="3"/>
  <c r="S85" i="3"/>
  <c r="S13" i="3"/>
  <c r="S38" i="3"/>
  <c r="S40" i="3"/>
  <c r="S46" i="3"/>
  <c r="S48" i="3"/>
  <c r="S51" i="3"/>
  <c r="S57" i="3"/>
  <c r="S59" i="3"/>
  <c r="S70" i="3"/>
  <c r="S72" i="3"/>
  <c r="S77" i="3"/>
  <c r="S83" i="3"/>
  <c r="S87" i="3"/>
  <c r="S8" i="3"/>
  <c r="S14" i="3"/>
  <c r="S16" i="3"/>
  <c r="S19" i="3"/>
  <c r="S25" i="3"/>
  <c r="S27" i="3"/>
  <c r="S37" i="3"/>
  <c r="S45" i="3"/>
  <c r="S71" i="3"/>
  <c r="S82" i="3"/>
  <c r="S86" i="3"/>
  <c r="S6" i="3"/>
  <c r="S10" i="3"/>
  <c r="S12" i="3"/>
  <c r="S15" i="3"/>
  <c r="S26" i="3"/>
  <c r="S28" i="3"/>
  <c r="S31" i="3"/>
  <c r="S42" i="3"/>
  <c r="S44" i="3"/>
  <c r="S47" i="3"/>
  <c r="S58" i="3"/>
  <c r="S60" i="3"/>
  <c r="S63" i="3"/>
  <c r="S67" i="3"/>
  <c r="S84" i="3"/>
  <c r="S7" i="3"/>
  <c r="S18" i="3"/>
  <c r="S20" i="3"/>
  <c r="S23" i="3"/>
  <c r="S34" i="3"/>
  <c r="S36" i="3"/>
  <c r="S39" i="3"/>
  <c r="S50" i="3"/>
  <c r="S52" i="3"/>
  <c r="S55" i="3"/>
  <c r="S66" i="3"/>
  <c r="S68" i="3"/>
  <c r="S80" i="3"/>
  <c r="S88" i="3"/>
  <c r="S76" i="3"/>
  <c r="T6" i="2"/>
  <c r="S6" i="2" s="1"/>
  <c r="W6" i="2"/>
  <c r="T7" i="2"/>
  <c r="W7" i="2"/>
  <c r="S7" i="2" s="1"/>
  <c r="T8" i="2"/>
  <c r="S8" i="2" s="1"/>
  <c r="W8" i="2"/>
  <c r="T9" i="2"/>
  <c r="W9" i="2"/>
  <c r="S9" i="2" s="1"/>
  <c r="T10" i="2"/>
  <c r="S10" i="2" s="1"/>
  <c r="W10" i="2"/>
  <c r="T11" i="2"/>
  <c r="W11" i="2"/>
  <c r="S11" i="2" s="1"/>
  <c r="T12" i="2"/>
  <c r="S12" i="2" s="1"/>
  <c r="W12" i="2"/>
  <c r="T13" i="2"/>
  <c r="W13" i="2"/>
  <c r="S13" i="2" s="1"/>
  <c r="T14" i="2"/>
  <c r="S14" i="2" s="1"/>
  <c r="W14" i="2"/>
  <c r="T15" i="2"/>
  <c r="W15" i="2"/>
  <c r="S15" i="2" s="1"/>
  <c r="T16" i="2"/>
  <c r="S16" i="2" s="1"/>
  <c r="W16" i="2"/>
  <c r="T17" i="2"/>
  <c r="W17" i="2"/>
  <c r="S17" i="2" s="1"/>
  <c r="T18" i="2"/>
  <c r="S18" i="2" s="1"/>
  <c r="W18" i="2"/>
  <c r="T19" i="2"/>
  <c r="W19" i="2"/>
  <c r="S19" i="2" s="1"/>
  <c r="T20" i="2"/>
  <c r="S20" i="2" s="1"/>
  <c r="W20" i="2"/>
  <c r="T21" i="2"/>
  <c r="W21" i="2"/>
  <c r="S21" i="2" s="1"/>
  <c r="T23" i="2"/>
  <c r="S23" i="2" s="1"/>
  <c r="W23" i="2"/>
  <c r="T24" i="2"/>
  <c r="W24" i="2"/>
  <c r="S24" i="2" s="1"/>
  <c r="T25" i="2"/>
  <c r="S25" i="2" s="1"/>
  <c r="W25" i="2"/>
  <c r="T26" i="2"/>
  <c r="W26" i="2"/>
  <c r="S26" i="2" s="1"/>
  <c r="T27" i="2"/>
  <c r="S27" i="2" s="1"/>
  <c r="W27" i="2"/>
  <c r="T28" i="2"/>
  <c r="W28" i="2"/>
  <c r="S28" i="2" s="1"/>
  <c r="T29" i="2"/>
  <c r="S29" i="2" s="1"/>
  <c r="W29" i="2"/>
  <c r="T30" i="2"/>
  <c r="W30" i="2"/>
  <c r="T31" i="2"/>
  <c r="W31" i="2"/>
  <c r="T32" i="2"/>
  <c r="W32" i="2"/>
  <c r="T33" i="2"/>
  <c r="S33" i="2" s="1"/>
  <c r="W33" i="2"/>
  <c r="T34" i="2"/>
  <c r="W34" i="2"/>
  <c r="T35" i="2"/>
  <c r="S35" i="2" s="1"/>
  <c r="W35" i="2"/>
  <c r="T36" i="2"/>
  <c r="W36" i="2"/>
  <c r="S37" i="2"/>
  <c r="T37" i="2"/>
  <c r="W37" i="2"/>
  <c r="T38" i="2"/>
  <c r="W38" i="2"/>
  <c r="T39" i="2"/>
  <c r="S39" i="2" s="1"/>
  <c r="W39" i="2"/>
  <c r="T40" i="2"/>
  <c r="W40" i="2"/>
  <c r="T41" i="2"/>
  <c r="S41" i="2" s="1"/>
  <c r="W41" i="2"/>
  <c r="T42" i="2"/>
  <c r="W42" i="2"/>
  <c r="T43" i="2"/>
  <c r="W43" i="2"/>
  <c r="T44" i="2"/>
  <c r="W44" i="2"/>
  <c r="T45" i="2"/>
  <c r="S45" i="2" s="1"/>
  <c r="W45" i="2"/>
  <c r="S40" i="2" l="1"/>
  <c r="S44" i="2"/>
  <c r="S32" i="2"/>
  <c r="S31" i="2"/>
  <c r="S43" i="2"/>
  <c r="S30" i="2"/>
  <c r="S36" i="2"/>
  <c r="S42" i="2"/>
  <c r="S38" i="2"/>
  <c r="S34" i="2"/>
</calcChain>
</file>

<file path=xl/sharedStrings.xml><?xml version="1.0" encoding="utf-8"?>
<sst xmlns="http://schemas.openxmlformats.org/spreadsheetml/2006/main" count="2318" uniqueCount="1536">
  <si>
    <t>5219 / 5220, - Bedreigde onderwaterleven - Blok BL329</t>
  </si>
  <si>
    <t>Blok BL329</t>
  </si>
  <si>
    <t>29-30/03/2024</t>
  </si>
  <si>
    <t>▬ Phil. Nr. 1 /2024 (pg. 16-19) ▬</t>
  </si>
  <si>
    <t>BL329</t>
  </si>
  <si>
    <t>5166 - Vrede  (Europa uitgifte) - Zegel uit V5-5166</t>
  </si>
  <si>
    <t>Vredessymbool</t>
  </si>
  <si>
    <t>▬ Phil. Nr. 2 / 2019 (pg. 18 - 19) ▬</t>
  </si>
  <si>
    <t>5166?</t>
  </si>
  <si>
    <t>5015 / 5016 - Bedreigde diersoorten (Europese uitgave) -Blok BL300</t>
  </si>
  <si>
    <t>Blok BL300</t>
  </si>
  <si>
    <t>geen</t>
  </si>
  <si>
    <t>▬ Phil. Nr. 2 /2021 (pg. 8 - 9) ▬</t>
  </si>
  <si>
    <t>BL300</t>
  </si>
  <si>
    <t>4931 / 4932 - Europa -uitgifte: Oude postroutes - Blok BL290</t>
  </si>
  <si>
    <t>Blok BL290</t>
  </si>
  <si>
    <t>▬ Phil. Nr. 2 / 2020 (pg. 6 - 7) ▬</t>
  </si>
  <si>
    <t>BL290</t>
  </si>
  <si>
    <t>4859 / 4860 - Vernuftige nesten - Blok BL278</t>
  </si>
  <si>
    <t>Blok BL278</t>
  </si>
  <si>
    <t>▬ Phil. Nr. 2 / 2019 (pg. 4 - 5) ▬</t>
  </si>
  <si>
    <t>BL278</t>
  </si>
  <si>
    <t xml:space="preserve"> 4777 / 4778 - Europa uitgifte: bruggen - Blok BL263</t>
  </si>
  <si>
    <t>Blok BL263</t>
  </si>
  <si>
    <t>▬ Phil. Nr. 2 / 2018 (pg. 6 - 7) ▬</t>
  </si>
  <si>
    <t>BL263</t>
  </si>
  <si>
    <t>4707 - Het Belgisch kasteel (Europa) - Zegel uit V5-4707</t>
  </si>
  <si>
    <t>zandkasteel opgebouwd uit details van bestaande Belgische kastelen.</t>
  </si>
  <si>
    <t>▬ Phil. Nr. 2 / 2017 (pg. 14 - 15) ▬</t>
  </si>
  <si>
    <t>4593 - Europe: Think Green - Zegels uit V5-4593</t>
  </si>
  <si>
    <t>een hand bovenaan de zegel vervangt de grijze wereld (milieuverontreiniging) door de groene wereld (milieubewust leven, hoop,…)</t>
  </si>
  <si>
    <t>▬ Phil. Nr. 2 / 2012 (pg.  7 ) ▬</t>
  </si>
  <si>
    <t>4517 / 4518 - Speelse EUROPA-uitgifte  -Blok BL226</t>
  </si>
  <si>
    <t>Blok BL226</t>
  </si>
  <si>
    <t>▬ Phil. Nr. 2 / 2015 (pg. 7) ▬</t>
  </si>
  <si>
    <t>BL226</t>
  </si>
  <si>
    <t>4427 / 4428 - 200 jaar Adolphe Sax - Blok BL218</t>
  </si>
  <si>
    <t>Blok BL218</t>
  </si>
  <si>
    <t>▬ Phil. Nr. 3 / 2014 (pg. 6 - 7) ▬</t>
  </si>
  <si>
    <t>BL218</t>
  </si>
  <si>
    <t>4312 / 4313 - Bestelwagens van bpost (Europa) - Go for Zero - Blok BL205</t>
  </si>
  <si>
    <t>Blok BL205</t>
  </si>
  <si>
    <t>▬ Phil. Nr. 1 / 2013 (pg.  15) ▬</t>
  </si>
  <si>
    <t>BL205</t>
  </si>
  <si>
    <t>4216 / 4217 - Visit Belgium (Europa) - Zegels uit blok BL198: (◙: w=€2,97)</t>
  </si>
  <si>
    <t>Blok BL198</t>
  </si>
  <si>
    <t>▬ Phil. Nr. 1 / 2012 (pg. 7 ) ▬</t>
  </si>
  <si>
    <t>BL198</t>
  </si>
  <si>
    <t>4180 / 4181 - Week van het Bos - Gemeenschappelijke uitgifte met Finland- Blok BL194</t>
  </si>
  <si>
    <t>Blok BL194</t>
  </si>
  <si>
    <t>▬ Phil. Nr. 4 / 2011 (pg. 18 - 20) ▬</t>
  </si>
  <si>
    <t>BL194</t>
  </si>
  <si>
    <t>4002 / 4003 - EUROPA – De neus in de boeken - B£lok BL179:</t>
  </si>
  <si>
    <t>Blok BL179</t>
  </si>
  <si>
    <t>▬ Phil. Nr. 2 / 2010 (pg.  6 - 8) ▬</t>
  </si>
  <si>
    <t>BL179</t>
  </si>
  <si>
    <t>3887 - EUROPA - Onder de Europese hemel - Zegels uit blok BL167: (◙: w=€0,90)</t>
  </si>
  <si>
    <t>Blok BL167</t>
  </si>
  <si>
    <t>▬ Phil. Nr. 2 / 2009 (pg.  2) ▬</t>
  </si>
  <si>
    <t>BL167</t>
  </si>
  <si>
    <t>3781  - Europa: de brief - zegel 3780 + B90</t>
  </si>
  <si>
    <r>
      <rPr>
        <sz val="11"/>
        <color theme="1"/>
        <rFont val="Calibri"/>
        <family val="2"/>
        <scheme val="minor"/>
      </rPr>
      <t>Zegels 3780</t>
    </r>
    <r>
      <rPr>
        <b/>
        <sz val="11"/>
        <color theme="1"/>
        <rFont val="Calibri"/>
        <family val="2"/>
        <scheme val="minor"/>
      </rPr>
      <t xml:space="preserve"> +Boekje B90</t>
    </r>
  </si>
  <si>
    <t>▬ Phil. Nr. 2 / 2008 (pg. 6) ▬</t>
  </si>
  <si>
    <r>
      <t>3790+</t>
    </r>
    <r>
      <rPr>
        <b/>
        <sz val="12"/>
        <color theme="1"/>
        <rFont val="Calibri"/>
        <family val="2"/>
        <scheme val="minor"/>
      </rPr>
      <t>B90</t>
    </r>
  </si>
  <si>
    <t>23B</t>
  </si>
  <si>
    <t>3780  - Europa: de brief - Zegel uit V10-3780</t>
  </si>
  <si>
    <t>de brief</t>
  </si>
  <si>
    <t>23A</t>
  </si>
  <si>
    <t xml:space="preserve">3633 / 3634 - Europa:  100 jaar Scouts - Zegel 3633 + blok BL142  </t>
  </si>
  <si>
    <t xml:space="preserve"> 100 jaar Scouts</t>
  </si>
  <si>
    <t>▬ Phil. Nr. 2/2007 (pg. 6 - 10) ▬</t>
  </si>
  <si>
    <t>3633+BL142</t>
  </si>
  <si>
    <t>3561 / 3562 - Europa: kinderen en migratie - Zegels uit F3561/62</t>
  </si>
  <si>
    <t>kinderen en migratie</t>
  </si>
  <si>
    <t>▬ Phil. Nr. 5 / 2006(pg. 7 - 9) ▬</t>
  </si>
  <si>
    <t>3561/62</t>
  </si>
  <si>
    <t>3386 / 3387 - Europa: gastronomie - Zegels uit F3386/87</t>
  </si>
  <si>
    <t>gastronomie</t>
  </si>
  <si>
    <t>▬ Phil. Nr. 2 / 2005 (pg. 10 - 11) ▬</t>
  </si>
  <si>
    <t>3386/87</t>
  </si>
  <si>
    <t>3291 / 3292 - Europa: vakantie - Zegels uit V10-3291 &amp; V10-3292</t>
  </si>
  <si>
    <t>vakantie</t>
  </si>
  <si>
    <t>▬ Phil. Nr. 4 / 2004 (pg. 4 - 5) ▬</t>
  </si>
  <si>
    <t>3291/92</t>
  </si>
  <si>
    <t>3179 - Europa: Affichekunst - Zegel uit V10-3179</t>
  </si>
  <si>
    <t>Affichekunst</t>
  </si>
  <si>
    <t>▬ Phil. Nr. 3 / 2003 (pg. 18 - 19) ▬</t>
  </si>
  <si>
    <t>3071 - Europa  (Het Circus) - zegel uit V10-3071</t>
  </si>
  <si>
    <t>Het Circus</t>
  </si>
  <si>
    <t>▬ Phil. Nr. 3 / 2002 (pg. 3) ▬</t>
  </si>
  <si>
    <t>3001 - Belgica 2001 - 500 jaar Europese Post: zegel uit blok BL91</t>
  </si>
  <si>
    <t>Blok BL91</t>
  </si>
  <si>
    <t>9►15/06/2001</t>
  </si>
  <si>
    <t>▬ Phil. Nr. 3 / 2001 (pg. 4 - 7) ▬</t>
  </si>
  <si>
    <t>BL91</t>
  </si>
  <si>
    <t>2989 -  Europa. Water, natuurlijke rijkdom.</t>
  </si>
  <si>
    <t>Water, natuurlijke rijkdom.</t>
  </si>
  <si>
    <t>21-22/04/2001</t>
  </si>
  <si>
    <t>▬ Phil. Nr. 2 / 2001 (pg. 5) ▬</t>
  </si>
  <si>
    <t>2922 - Europa 2000. De opbouw van Europa.</t>
  </si>
  <si>
    <t>De opbouw van Europa.</t>
  </si>
  <si>
    <t>GEEN</t>
  </si>
  <si>
    <t>▬ Phil. Nr. 3 / 2000 (pg. 6 - 7) ▬</t>
  </si>
  <si>
    <t>2815 / 2816 - Europa: Natuurreservaten</t>
  </si>
  <si>
    <t>verhalen en legenden van Vlaanderen en Wallonië</t>
  </si>
  <si>
    <t>10-11/04/1999</t>
  </si>
  <si>
    <t>▬ Phil. Nr. 2 / 1999 (pg. 6 - 7) ▬</t>
  </si>
  <si>
    <t>2815/16</t>
  </si>
  <si>
    <t>2757 / 2758 - Europa</t>
  </si>
  <si>
    <t>Nationale festivals</t>
  </si>
  <si>
    <t>2-3/05/1998</t>
  </si>
  <si>
    <t>▬ folder Nr. 11 / 98 ▬</t>
  </si>
  <si>
    <t>2757/58</t>
  </si>
  <si>
    <t>2693 / 2694 - Europa: verhalen en legenden van Vlaanderen en Wallonië</t>
  </si>
  <si>
    <t>8-9/03/1997</t>
  </si>
  <si>
    <t>▬ folder Nr. 5 / 97 ▬</t>
  </si>
  <si>
    <t>2693/94</t>
  </si>
  <si>
    <t>2636 / 2637 - Europa</t>
  </si>
  <si>
    <t>Beroemde Belgische vrouwen</t>
  </si>
  <si>
    <t>4-5/05/1996</t>
  </si>
  <si>
    <t>▬ folder Nr. 5 / 96 + bijlage 5 / 96 ▬</t>
  </si>
  <si>
    <t>2636/37</t>
  </si>
  <si>
    <t>2597 / 2598 - Europa - Bevrijding - Beelddoorloper - Horizontaal-verticaal paar</t>
  </si>
  <si>
    <t xml:space="preserve"> Bevrijding</t>
  </si>
  <si>
    <t>22-23/04/1995</t>
  </si>
  <si>
    <t>▬ folder Nr. 6 / 95 ▬</t>
  </si>
  <si>
    <t>2597/98</t>
  </si>
  <si>
    <t>2555 / 2556 - Europa</t>
  </si>
  <si>
    <t>Grote ontdekkingsreizen</t>
  </si>
  <si>
    <t>7-8/05/1994</t>
  </si>
  <si>
    <t>▬ folder Nr. 8 / 94 ▬</t>
  </si>
  <si>
    <t>2555/56</t>
  </si>
  <si>
    <t>2501 / 2502 - Europa</t>
  </si>
  <si>
    <t>Hedendaagste kunst</t>
  </si>
  <si>
    <t>24-25/04/1993</t>
  </si>
  <si>
    <t>▬ folder Nr. 5 / 93 ▬</t>
  </si>
  <si>
    <t>2501/02</t>
  </si>
  <si>
    <t xml:space="preserve">2454 / 2455 - Europa </t>
  </si>
  <si>
    <t xml:space="preserve">500st vejaardag ontdekking Amerika </t>
  </si>
  <si>
    <t>2-3/05/1992</t>
  </si>
  <si>
    <t>▬ folder Nr. 8 / 92 ▬</t>
  </si>
  <si>
    <t>2454/55</t>
  </si>
  <si>
    <t>2406 / 2407 - Europa - Telecomunicatie</t>
  </si>
  <si>
    <t>Telecomunicatie</t>
  </si>
  <si>
    <t>4-5/05/1991</t>
  </si>
  <si>
    <t>▬ folder Nr. 6 / 91 ▬</t>
  </si>
  <si>
    <t>2406/07</t>
  </si>
  <si>
    <t>2367 / 2368 - Europa</t>
  </si>
  <si>
    <t>Postgebouwen</t>
  </si>
  <si>
    <t>5-6/05/1990</t>
  </si>
  <si>
    <t>▬ folder Nr. 9 / 90 ▬</t>
  </si>
  <si>
    <t>2367/68</t>
  </si>
  <si>
    <t>2323 / 2324 - Europa 89</t>
  </si>
  <si>
    <t>Kinderspelen</t>
  </si>
  <si>
    <t>6-7/05/1989</t>
  </si>
  <si>
    <t>▬ folder Nr. 5 / 89 ▬</t>
  </si>
  <si>
    <t>2323/24</t>
  </si>
  <si>
    <t>2283 / 2284 - Europa 1988 - Transport en communicatie middelen</t>
  </si>
  <si>
    <t>Transport en communicatie middelen</t>
  </si>
  <si>
    <t>7-8/05/1988</t>
  </si>
  <si>
    <t>▬ folder Nr. 5 / 88 ▬</t>
  </si>
  <si>
    <t>2283/84</t>
  </si>
  <si>
    <t>2251/2252 - C.E.P.T.- Europa -  Moderne architectuur</t>
  </si>
  <si>
    <t>Moderne architectuur</t>
  </si>
  <si>
    <t>9-10/05/1987</t>
  </si>
  <si>
    <t xml:space="preserve"> ▬ folder Nr. 7 / 87 ▬</t>
  </si>
  <si>
    <t>2251/52</t>
  </si>
  <si>
    <t>jaar</t>
  </si>
  <si>
    <t>▼</t>
  </si>
  <si>
    <t>►</t>
  </si>
  <si>
    <t>☺</t>
  </si>
  <si>
    <t>Reeksbeschrijving</t>
  </si>
  <si>
    <t>Zegelbeschrijving</t>
  </si>
  <si>
    <t xml:space="preserve">1st dag </t>
  </si>
  <si>
    <t>voorv.</t>
  </si>
  <si>
    <t>ZNP</t>
  </si>
  <si>
    <t>ZW-afmetingen</t>
  </si>
  <si>
    <t>ZW-Nr- OBPNr</t>
  </si>
  <si>
    <t>pg.</t>
  </si>
  <si>
    <t>vlgnr</t>
  </si>
  <si>
    <t>Dubbel</t>
  </si>
  <si>
    <t>In bezit</t>
  </si>
  <si>
    <t>postzegelalbum-be</t>
  </si>
  <si>
    <t>datum voor de zegels</t>
  </si>
  <si>
    <t>▬ Phil. Nr. . / JJ (pg..)   ▬</t>
  </si>
  <si>
    <t>uitgave ZW</t>
  </si>
  <si>
    <t>zegel Nr.</t>
  </si>
  <si>
    <t>missend ▼</t>
  </si>
  <si>
    <t>Met droogstempel</t>
  </si>
  <si>
    <t>ZW Nr</t>
  </si>
  <si>
    <t>© bpost</t>
  </si>
  <si>
    <r>
      <t xml:space="preserve">Speciale zwart-wit velletjes ééns per jaar uitgegeven type </t>
    </r>
    <r>
      <rPr>
        <b/>
        <sz val="11"/>
        <rFont val="Calibri"/>
        <family val="2"/>
        <scheme val="minor"/>
      </rPr>
      <t>ZW</t>
    </r>
    <r>
      <rPr>
        <b/>
        <sz val="11"/>
        <color theme="8" tint="-0.249977111117893"/>
        <rFont val="Calibri"/>
        <family val="2"/>
        <scheme val="minor"/>
      </rPr>
      <t>: zie meer op info.</t>
    </r>
  </si>
  <si>
    <t>vlg Nr</t>
  </si>
  <si>
    <t/>
  </si>
  <si>
    <t>ZW1- (2251/52)</t>
  </si>
  <si>
    <t xml:space="preserve">±  160 x 100mm ?  </t>
  </si>
  <si>
    <t>ZW2- (2283/84)</t>
  </si>
  <si>
    <t xml:space="preserve"> ± 200 x 140mm ?  </t>
  </si>
  <si>
    <t>ZW3- (2323/24)</t>
  </si>
  <si>
    <t xml:space="preserve"> ±  200x 140mm ?  </t>
  </si>
  <si>
    <t>ZW4- (2367/68)</t>
  </si>
  <si>
    <t>ZW5- (2406/07)</t>
  </si>
  <si>
    <t xml:space="preserve"> ± 190 x 140mm ?  </t>
  </si>
  <si>
    <t>ZW6- (2454/55)</t>
  </si>
  <si>
    <t xml:space="preserve"> ± 185 x 125mm ?  </t>
  </si>
  <si>
    <t>ZW7- (2501/02)</t>
  </si>
  <si>
    <t xml:space="preserve"> ± 180 x 145mm ?  </t>
  </si>
  <si>
    <t>ZW8- (2555/56)</t>
  </si>
  <si>
    <t>ZW9- (2597/98)</t>
  </si>
  <si>
    <t xml:space="preserve"> ± 180 x 130mm ?  </t>
  </si>
  <si>
    <t>ZW10- (2636/37)</t>
  </si>
  <si>
    <t xml:space="preserve"> ±200 x 140mm ?  </t>
  </si>
  <si>
    <t>ZW11- (2693/94)</t>
  </si>
  <si>
    <t>ZW12- (2757/58)</t>
  </si>
  <si>
    <t xml:space="preserve"> ±190 x 130mm ?  </t>
  </si>
  <si>
    <t>ZW13- (2815/16)</t>
  </si>
  <si>
    <t>ZW14- (2922)</t>
  </si>
  <si>
    <t>ZW15- (2989)</t>
  </si>
  <si>
    <t xml:space="preserve"> ±200 x 150mm ?  </t>
  </si>
  <si>
    <t>ZW16- (BL91)</t>
  </si>
  <si>
    <t>212 x 140mm</t>
  </si>
  <si>
    <t>ZW17- (3071)</t>
  </si>
  <si>
    <t xml:space="preserve"> ±190  x 135mm ?  </t>
  </si>
  <si>
    <t>ZW18- (3179)</t>
  </si>
  <si>
    <t xml:space="preserve"> ±200  x 140mm ?  </t>
  </si>
  <si>
    <t>ZW19- (3291/92)</t>
  </si>
  <si>
    <t xml:space="preserve"> ±200  x 150mm ?  </t>
  </si>
  <si>
    <t>ZW20- (3386/87)</t>
  </si>
  <si>
    <t xml:space="preserve"> ±210  x 145mm ?  </t>
  </si>
  <si>
    <t>ZW21- (3561/62)</t>
  </si>
  <si>
    <t>ZW22- (3633+BL142)</t>
  </si>
  <si>
    <t xml:space="preserve"> ±185  x 135mm ?  </t>
  </si>
  <si>
    <t>ZW23A- (3780)</t>
  </si>
  <si>
    <t xml:space="preserve"> ± 190 x 130mm ?  </t>
  </si>
  <si>
    <t>ZW23B- (3790+B90)</t>
  </si>
  <si>
    <t xml:space="preserve"> A4  </t>
  </si>
  <si>
    <t>ZW24- (BL167)</t>
  </si>
  <si>
    <t xml:space="preserve"> ±190 x 135mm ?  </t>
  </si>
  <si>
    <t>ZW25- (BL179)</t>
  </si>
  <si>
    <t>ZW26- (BL194)</t>
  </si>
  <si>
    <t xml:space="preserve"> ±188  x 140mm ?  </t>
  </si>
  <si>
    <t>ZW27- (BL198)</t>
  </si>
  <si>
    <t xml:space="preserve"> ±190  x 140mm ?  </t>
  </si>
  <si>
    <t>ZW28- (BL205)</t>
  </si>
  <si>
    <t>ZW29- (BL218)</t>
  </si>
  <si>
    <t xml:space="preserve"> ±148  x 208mm ?  </t>
  </si>
  <si>
    <t>ZW30- (BL226)</t>
  </si>
  <si>
    <t xml:space="preserve"> ±150 x 210mm ?  </t>
  </si>
  <si>
    <t>ZW31- (4593)</t>
  </si>
  <si>
    <t xml:space="preserve"> ±180  x 130mm ?  </t>
  </si>
  <si>
    <t>ZW32- (4707)</t>
  </si>
  <si>
    <t>ZW33- (BL263)</t>
  </si>
  <si>
    <t xml:space="preserve"> ±188  x 138mm ?  </t>
  </si>
  <si>
    <t>ZW34- (BL278)</t>
  </si>
  <si>
    <t xml:space="preserve"> ±130  x 183mm ?  </t>
  </si>
  <si>
    <t>ZW35- (BL290)</t>
  </si>
  <si>
    <t xml:space="preserve"> ±220  x 160mm ?  </t>
  </si>
  <si>
    <t>ZW36- (BL300)</t>
  </si>
  <si>
    <t xml:space="preserve">ZW =► ±?  x ?mm ?  </t>
  </si>
  <si>
    <t>◄scan</t>
  </si>
  <si>
    <t>ZW37- (5166?)</t>
  </si>
  <si>
    <t>ZW38- (BL329)</t>
  </si>
  <si>
    <t>▲◄ laatste  ZNP</t>
  </si>
  <si>
    <t>43-FR</t>
  </si>
  <si>
    <t>1427/1431 - Culturele - Erasmus en zijn tijd.</t>
  </si>
  <si>
    <t>Tekst uit "Lof - der Zotheid"</t>
  </si>
  <si>
    <t>02-03/09/1967</t>
  </si>
  <si>
    <t xml:space="preserve"> ▬ folder Nr. 14 / 67 ▬</t>
  </si>
  <si>
    <t>43-NL</t>
  </si>
  <si>
    <t>42-FR</t>
  </si>
  <si>
    <t xml:space="preserve">3146 / 3149 - De wereld van Henry van de Velde </t>
  </si>
  <si>
    <t>"Boekentoren" Gent</t>
  </si>
  <si>
    <t>▬ Phil. Nr. 1 / 2003 (pg. 8 - 11) ▬</t>
  </si>
  <si>
    <t>42-NL</t>
  </si>
  <si>
    <t>41-FR</t>
  </si>
  <si>
    <t>3235 / 3244 - This is Belgium - Zegels uit blok BL108</t>
  </si>
  <si>
    <t>Dirk Frimout &amp;Frank De Winne, Astronaut &amp; kosmonaut</t>
  </si>
  <si>
    <t>▬ Phil. Nr. 1 / 2004 (pg. 9 - 11) ▬</t>
  </si>
  <si>
    <t>41-NL</t>
  </si>
  <si>
    <t>40-FR</t>
  </si>
  <si>
    <t xml:space="preserve">1008/1010 - Propaganda - Wereldtentoonstelling te Brussel J1958. </t>
  </si>
  <si>
    <t>Propaganda</t>
  </si>
  <si>
    <t xml:space="preserve">▬ folder Nr. gn / 57 vnr. 1 ▬ </t>
  </si>
  <si>
    <t>40-NL</t>
  </si>
  <si>
    <t>39-FR</t>
  </si>
  <si>
    <t>1022/1023 -  Lord Baden Powell</t>
  </si>
  <si>
    <t>Powell Baden</t>
  </si>
  <si>
    <t xml:space="preserve">▬ folder Nr. gn / 57 vnr. 7 ▬ </t>
  </si>
  <si>
    <t>39-NL</t>
  </si>
  <si>
    <t>38-FR</t>
  </si>
  <si>
    <t>3470 - Muziek: Wolfgang Amadeus Mozart - Zegel uit V10-3470</t>
  </si>
  <si>
    <t>Wolfgang Amadeus Mozart</t>
  </si>
  <si>
    <t>▬ Phil. Nr. 1 / 2006 (pg. 2 - 3) ▬</t>
  </si>
  <si>
    <t>38-NL</t>
  </si>
  <si>
    <t>37-FR</t>
  </si>
  <si>
    <t>1983 - Herdenking van de onafhankelijkheid van België: zegel uit blok BL55</t>
  </si>
  <si>
    <t>Kon. Muntschouwburg Brussel</t>
  </si>
  <si>
    <t>31/05+1/06/1980</t>
  </si>
  <si>
    <t xml:space="preserve"> ▬ folder Nr. 9 / 80 ▬</t>
  </si>
  <si>
    <t>BL55</t>
  </si>
  <si>
    <t>37-NL</t>
  </si>
  <si>
    <t>36-FR</t>
  </si>
  <si>
    <t>299/300 - Herdenking van de tentoonstellingen te Antwerpen en luik</t>
  </si>
  <si>
    <t>Rubens P.P.</t>
  </si>
  <si>
    <t>36-NL</t>
  </si>
  <si>
    <t>35-FR</t>
  </si>
  <si>
    <t>2393 / 2395 - Belgische kunstwerken in het buitenland</t>
  </si>
  <si>
    <t>De bolspelers</t>
  </si>
  <si>
    <t>1-2/12/1990</t>
  </si>
  <si>
    <t>▬ folder Nr. 18 / 90 ▬</t>
  </si>
  <si>
    <t>35-NL</t>
  </si>
  <si>
    <t>34-FR</t>
  </si>
  <si>
    <t>2763 / 2774 - Europese Monumentendagen - Losse zegels uit blok BL77: 17F</t>
  </si>
  <si>
    <t>Kasteel van Aspermont-Lynden in Rekem (Lanaken)</t>
  </si>
  <si>
    <t>4-5/07/1998</t>
  </si>
  <si>
    <t>▬ folder Nr. 13  /  98 ▬</t>
  </si>
  <si>
    <t>34-NL</t>
  </si>
  <si>
    <t>33-FR</t>
  </si>
  <si>
    <t>2901 - Belgica 2001. Viering v/d 500ste verjaardag v/d benoeming van François de Tassis als «kapitein en postmeester»</t>
  </si>
  <si>
    <t>Turn &amp; Tassis + logo «Belgica 2000»</t>
  </si>
  <si>
    <t>1-2/04/2000</t>
  </si>
  <si>
    <t>▬ Phil. Nr. 2 / 2000 (pg. 8 - 9) ▬</t>
  </si>
  <si>
    <t>33-NL</t>
  </si>
  <si>
    <t>32-FR</t>
  </si>
  <si>
    <t xml:space="preserve"> Kon. Muntschouwburg Brussel</t>
  </si>
  <si>
    <t>32-NL</t>
  </si>
  <si>
    <r>
      <t xml:space="preserve">Bovenstaande velletjes zijn dezelfde als </t>
    </r>
    <r>
      <rPr>
        <b/>
        <sz val="14"/>
        <rFont val="Calibri"/>
        <family val="2"/>
        <scheme val="minor"/>
      </rPr>
      <t>GCD2</t>
    </r>
    <r>
      <rPr>
        <b/>
        <sz val="14"/>
        <color rgb="FFFF0000"/>
        <rFont val="Calibri"/>
        <family val="2"/>
        <scheme val="minor"/>
      </rPr>
      <t xml:space="preserve"> maar hebben dezelfde layout als </t>
    </r>
    <r>
      <rPr>
        <b/>
        <sz val="14"/>
        <rFont val="Calibri"/>
        <family val="2"/>
        <scheme val="minor"/>
      </rPr>
      <t>ZNP</t>
    </r>
    <r>
      <rPr>
        <b/>
        <sz val="14"/>
        <color rgb="FFFF0000"/>
        <rFont val="Calibri"/>
        <family val="2"/>
        <scheme val="minor"/>
      </rPr>
      <t xml:space="preserve"> velletjes met tekst beginnende met «Reproductie in zwart-wit van …..». Daarom ook geklasseerd als </t>
    </r>
    <r>
      <rPr>
        <b/>
        <sz val="14"/>
        <rFont val="Calibri"/>
        <family val="2"/>
        <scheme val="minor"/>
      </rPr>
      <t xml:space="preserve">ZNP31(+) </t>
    </r>
    <r>
      <rPr>
        <b/>
        <sz val="14"/>
        <color rgb="FFFF0000"/>
        <rFont val="Calibri"/>
        <family val="2"/>
        <scheme val="minor"/>
      </rPr>
      <t>◄= extra (Fout in OBP???)</t>
    </r>
  </si>
  <si>
    <t xml:space="preserve">3050 / 3051 - Koninklijke afbeelding van Albert II </t>
  </si>
  <si>
    <t xml:space="preserve"> Albert II </t>
  </si>
  <si>
    <t>▬ Phil. Nr. 1 / 2002 (pg. 2 - 3) ▬</t>
  </si>
  <si>
    <t>31(+)-FR</t>
  </si>
  <si>
    <t>3050/51</t>
  </si>
  <si>
    <t>31(+)-NL</t>
  </si>
  <si>
    <t>31-FR</t>
  </si>
  <si>
    <t xml:space="preserve">1/2 - Epauletten - Leopold I </t>
  </si>
  <si>
    <t xml:space="preserve">Leopold I </t>
  </si>
  <si>
    <t>1/7/1849</t>
  </si>
  <si>
    <t>31-NL</t>
  </si>
  <si>
    <t>30-FR</t>
  </si>
  <si>
    <t>2230 - Jaar van het Belgisch bier - Glas bier, gerst en hop</t>
  </si>
  <si>
    <t>Een glas Belgisch bier</t>
  </si>
  <si>
    <t>11-12/10/1986</t>
  </si>
  <si>
    <t xml:space="preserve"> ▬ folder Nr. 13  /  86 ▬</t>
  </si>
  <si>
    <t>30-NL</t>
  </si>
  <si>
    <t>29-FR</t>
  </si>
  <si>
    <t>2642 / 2645 - Brussel hart van Europa</t>
  </si>
  <si>
    <t>Brussel hart van Europa</t>
  </si>
  <si>
    <t>8-9/06/1996</t>
  </si>
  <si>
    <t>▬ folder Nr. 7  /  96 ▬</t>
  </si>
  <si>
    <t>2642/45</t>
  </si>
  <si>
    <t>29-NL</t>
  </si>
  <si>
    <t>28-FR</t>
  </si>
  <si>
    <t>2462 / 2464 - Belgische kunstwerken in het buitenland</t>
  </si>
  <si>
    <t>Belgische kunstwerken in het buitenland</t>
  </si>
  <si>
    <t>13-14/06/1992</t>
  </si>
  <si>
    <t>▬ folder Nr. 10  /  92 ▬</t>
  </si>
  <si>
    <t>2462/64</t>
  </si>
  <si>
    <t>28-NL</t>
  </si>
  <si>
    <t>27-FR</t>
  </si>
  <si>
    <t>2540 / 2542 - Sport</t>
  </si>
  <si>
    <t xml:space="preserve"> Voetbal wereldkampioenshappen in USA</t>
  </si>
  <si>
    <t>12-13/02/1994</t>
  </si>
  <si>
    <t>▬ folder Nr. 2  /  94 ▬</t>
  </si>
  <si>
    <t>27-NL</t>
  </si>
  <si>
    <t>26-FR</t>
  </si>
  <si>
    <t>2444 - De Weerstand</t>
  </si>
  <si>
    <t>allegorie</t>
  </si>
  <si>
    <t>22-23/02/1992</t>
  </si>
  <si>
    <t>▬ folder Nr. 3  /  92 ▬</t>
  </si>
  <si>
    <t>26-NL</t>
  </si>
  <si>
    <t>25-FR</t>
  </si>
  <si>
    <t xml:space="preserve">2364 - Water is leven - Geniet ervan </t>
  </si>
  <si>
    <t>Water, allegorie</t>
  </si>
  <si>
    <t>31/03+1/04/1990</t>
  </si>
  <si>
    <t>▬ folder Nr. 6  /  90 ▬</t>
  </si>
  <si>
    <t>25-NL</t>
  </si>
  <si>
    <t>24-FR</t>
  </si>
  <si>
    <t>▬ folder Nr. 6  /  91 ▬</t>
  </si>
  <si>
    <t>24-NL</t>
  </si>
  <si>
    <t>23-FR</t>
  </si>
  <si>
    <t>987/989 - 200e verjaardag der geboorte van Mozart.</t>
  </si>
  <si>
    <t>Mozart W.A.</t>
  </si>
  <si>
    <t xml:space="preserve">▬ folder Nr. gn / 56 vnr. 2 ▬ </t>
  </si>
  <si>
    <t>23-NL</t>
  </si>
  <si>
    <t>22-FR</t>
  </si>
  <si>
    <t>2326 - 3de Verkiezing van het Europees Parlement: De brug naar 1992</t>
  </si>
  <si>
    <t>Panorama van Brussel</t>
  </si>
  <si>
    <t>3-4/06/1989</t>
  </si>
  <si>
    <t>▬ folder Nr. 6bis  /  89 ▬</t>
  </si>
  <si>
    <t>22-NL</t>
  </si>
  <si>
    <t>21-FR</t>
  </si>
  <si>
    <t xml:space="preserve">1508 / 1509 - Maanlanding - nr 1509 uit blok BL46 </t>
  </si>
  <si>
    <t>Maanlanding</t>
  </si>
  <si>
    <t>20-21/09/1969</t>
  </si>
  <si>
    <t xml:space="preserve"> ▬ folder Nr. 16 / 69 ▬</t>
  </si>
  <si>
    <t>BL46</t>
  </si>
  <si>
    <t>21-NL</t>
  </si>
  <si>
    <t>20-FR</t>
  </si>
  <si>
    <t>2146/2149 - Abdijen.</t>
  </si>
  <si>
    <t>Abdij van Rochefort</t>
  </si>
  <si>
    <t>6-7/10/1984</t>
  </si>
  <si>
    <t>▬ folder Nr. 16  /  84 ▬</t>
  </si>
  <si>
    <t>20-NL</t>
  </si>
  <si>
    <t>19-FR</t>
  </si>
  <si>
    <t>2108/2110 - Solidariteit. Militaire uniformen.</t>
  </si>
  <si>
    <t>Oud uniform Grenadiers</t>
  </si>
  <si>
    <t>3-4/12/1983</t>
  </si>
  <si>
    <t>▬ folder Nr. 17  /  83 ▬</t>
  </si>
  <si>
    <t>19-NL</t>
  </si>
  <si>
    <t>Niet uitgegeven</t>
  </si>
  <si>
    <t xml:space="preserve"> -</t>
  </si>
  <si>
    <t>ZNP-18</t>
  </si>
  <si>
    <t>18</t>
  </si>
  <si>
    <t>17-FR</t>
  </si>
  <si>
    <t>2092/2093 - Europa. Kunstwerken. Fragmenten uit schilderijen van Paul Delvaux: (1897 - 1994).</t>
  </si>
  <si>
    <t>Europa. Kunstwerken</t>
  </si>
  <si>
    <t>14-15/05/1983</t>
  </si>
  <si>
    <t>▬ folder Nr. 8  /  83 ▬</t>
  </si>
  <si>
    <t>2092/93</t>
  </si>
  <si>
    <t>17-NL</t>
  </si>
  <si>
    <t>16-FR</t>
  </si>
  <si>
    <t>1121 - Dag van de Postzegel.</t>
  </si>
  <si>
    <t xml:space="preserve"> Gravin van Tassis</t>
  </si>
  <si>
    <t>▬ folder Nr. gn / 60 vnr. 1 ▬</t>
  </si>
  <si>
    <t>16-NL</t>
  </si>
  <si>
    <t>15-FR</t>
  </si>
  <si>
    <t>2052 - Dag van de postzegel</t>
  </si>
  <si>
    <t>Oude koerier</t>
  </si>
  <si>
    <t>22-23/05/1982</t>
  </si>
  <si>
    <t xml:space="preserve"> ▬ folder Nr. 6  /  82 ▬</t>
  </si>
  <si>
    <t>15-NL</t>
  </si>
  <si>
    <t>14-FR</t>
  </si>
  <si>
    <t>1999/2000 - Internationaal jaar der gehandicapten personen.</t>
  </si>
  <si>
    <t>Allegorieën</t>
  </si>
  <si>
    <t>7-8/02/1981</t>
  </si>
  <si>
    <t xml:space="preserve"> ▬ folder Nr. 1  /  81 ▬</t>
  </si>
  <si>
    <t>1999/00</t>
  </si>
  <si>
    <t>14-NL</t>
  </si>
  <si>
    <t>13-FR</t>
  </si>
  <si>
    <t>1966/1968 - Gentse Floraliën VI.</t>
  </si>
  <si>
    <t>Bloemen</t>
  </si>
  <si>
    <t>8-9/03/1980</t>
  </si>
  <si>
    <t xml:space="preserve"> ▬ folder Nr. 3  /  80 ▬</t>
  </si>
  <si>
    <t>1966/68</t>
  </si>
  <si>
    <t>13-NL</t>
  </si>
  <si>
    <t>12-FR</t>
  </si>
  <si>
    <t>1928 - 25e Verjaardag van de oprichting van het gedenkteken van Breendonk.</t>
  </si>
  <si>
    <t xml:space="preserve"> Tekening weerstander</t>
  </si>
  <si>
    <t>7-8/04/1979</t>
  </si>
  <si>
    <t xml:space="preserve"> ▬ folder Nr. 5   /  79 ▬</t>
  </si>
  <si>
    <t>12-NL</t>
  </si>
  <si>
    <t>11-FR</t>
  </si>
  <si>
    <t>1891/1892 - Europa 78. Architectuur.</t>
  </si>
  <si>
    <t>Kathedraal Antwerpen (Hollar) &amp; Doornik</t>
  </si>
  <si>
    <t>6-7/05/1978</t>
  </si>
  <si>
    <t xml:space="preserve"> ▬ folder Nr. 5  /  78 ▬</t>
  </si>
  <si>
    <t>1891/92</t>
  </si>
  <si>
    <t>11-NL</t>
  </si>
  <si>
    <t>10-FR</t>
  </si>
  <si>
    <t>1860 - Internationaal Rubensjaar.</t>
  </si>
  <si>
    <t>25-26/06/1977</t>
  </si>
  <si>
    <t>▬ folder Nr. 11  /  77 ▬</t>
  </si>
  <si>
    <t>10-NL</t>
  </si>
  <si>
    <t>9-FR</t>
  </si>
  <si>
    <t>1789/1794 - Themabelga - Zegels uit F1789 ► F1994</t>
  </si>
  <si>
    <t>Melkverkoopster</t>
  </si>
  <si>
    <t>13►21/12/1975</t>
  </si>
  <si>
    <t xml:space="preserve">▬ folder Nr. 23  /  75 ▬ </t>
  </si>
  <si>
    <t>9-NL</t>
  </si>
  <si>
    <t>8-FR</t>
  </si>
  <si>
    <t>1766/1767 - Europa</t>
  </si>
  <si>
    <t xml:space="preserve"> Heilige Johannes</t>
  </si>
  <si>
    <t>26-27/04/1975</t>
  </si>
  <si>
    <t xml:space="preserve"> ▬ folder Nr. 8  /  75 ▬ </t>
  </si>
  <si>
    <t>8-NL</t>
  </si>
  <si>
    <t>7-FR</t>
  </si>
  <si>
    <t>1708/1711 - Culturele uitgifte.</t>
  </si>
  <si>
    <t>James Ensor (1860-1949)</t>
  </si>
  <si>
    <t>06-07/04/1974</t>
  </si>
  <si>
    <t xml:space="preserve"> ▬ folder Nr. 4  /  74 ▬ </t>
  </si>
  <si>
    <t>7-NL</t>
  </si>
  <si>
    <t>6-FR</t>
  </si>
  <si>
    <t>1677/1682 -  Historische uitgifte.</t>
  </si>
  <si>
    <t xml:space="preserve">  - Schip van 'Oostendse Compagnie</t>
  </si>
  <si>
    <t>15-16/09/1973</t>
  </si>
  <si>
    <t xml:space="preserve">  ▬ folder Nr. 14  / 73  ▬ </t>
  </si>
  <si>
    <t>6-NL</t>
  </si>
  <si>
    <t>5-FR</t>
  </si>
  <si>
    <t>1640 - Belgisch grondstation voor telecommunicatiesatellieten te Lessive.</t>
  </si>
  <si>
    <t xml:space="preserve"> Parabolische antenne</t>
  </si>
  <si>
    <t>16-17/09/1972</t>
  </si>
  <si>
    <t xml:space="preserve">  ▬ folder Nr. 14  / 72  ▬ </t>
  </si>
  <si>
    <t>5-NL</t>
  </si>
  <si>
    <t>4-FR</t>
  </si>
  <si>
    <t>1594 - Stad Gent</t>
  </si>
  <si>
    <t>St.Niklaas, Belfort, St.Baafs</t>
  </si>
  <si>
    <t>7-8/08/1971</t>
  </si>
  <si>
    <t xml:space="preserve"> ▬ folder Nr. 17  /  71 ▬ </t>
  </si>
  <si>
    <t>4-NL</t>
  </si>
  <si>
    <t>3-FR</t>
  </si>
  <si>
    <t>1551/1553 - Belgica 72. Internationale filatelistische tentoonstelling- Zegels uit blok BL48</t>
  </si>
  <si>
    <t>Blok BL48</t>
  </si>
  <si>
    <t>10-11/10/1970</t>
  </si>
  <si>
    <t xml:space="preserve"> ▬ folder Nr. 15  /  70 ▬ </t>
  </si>
  <si>
    <t>BL48</t>
  </si>
  <si>
    <t>3-NL</t>
  </si>
  <si>
    <t>2-FR</t>
  </si>
  <si>
    <t>1508 / 1509 - Maanlanding - nr 1508</t>
  </si>
  <si>
    <t xml:space="preserve"> Evocatie eerste maanlanding</t>
  </si>
  <si>
    <t>2-NL</t>
  </si>
  <si>
    <t>1-FR</t>
  </si>
  <si>
    <t>1447 - Eeuwfeest van de Zegeldrukkerij te Mechelen.</t>
  </si>
  <si>
    <t xml:space="preserve"> Kleine Leeuw</t>
  </si>
  <si>
    <t>13-14-15/04/1968</t>
  </si>
  <si>
    <t xml:space="preserve"> ▬ folder Nr. 3 / 68 ▬</t>
  </si>
  <si>
    <t>1-NL</t>
  </si>
  <si>
    <t>ZNP-afmetingen</t>
  </si>
  <si>
    <t>ZNP-Nr- OBPNr</t>
  </si>
  <si>
    <t>▬ Philanews Nr. . / JJ (pg..)   ▬</t>
  </si>
  <si>
    <t>uitgave ZNP</t>
  </si>
  <si>
    <t>ZNP Nr</t>
  </si>
  <si>
    <t>volg Nr</t>
  </si>
  <si>
    <r>
      <t xml:space="preserve">Speciale zwart-wit velletjes ééns per jaar uitgegeven periode J1969 ►J2011 uit de postagenda type </t>
    </r>
    <r>
      <rPr>
        <b/>
        <sz val="11"/>
        <rFont val="Calibri"/>
        <family val="2"/>
        <scheme val="minor"/>
      </rPr>
      <t>ZNP</t>
    </r>
  </si>
  <si>
    <t>Met droog- of watermerkstempel</t>
  </si>
  <si>
    <t>ZNP1-NL- (1447)</t>
  </si>
  <si>
    <t xml:space="preserve"> =► ± x mm ?  </t>
  </si>
  <si>
    <t>ZNP1-FR- (1447)</t>
  </si>
  <si>
    <t>ZNP2-NL- (1508)</t>
  </si>
  <si>
    <t xml:space="preserve">±140 x 200mm ?  </t>
  </si>
  <si>
    <t>ZNP2-FR- (1508)</t>
  </si>
  <si>
    <t>ZNP3-NL- (BL48)</t>
  </si>
  <si>
    <t xml:space="preserve"> ±140 x 180mm ?  </t>
  </si>
  <si>
    <t>ZNP3-FR- (BL48)</t>
  </si>
  <si>
    <t>ZNP4-NL- (1594)</t>
  </si>
  <si>
    <t xml:space="preserve">±140  x 200mm ?  </t>
  </si>
  <si>
    <t>ZNP4-FR- (1594)</t>
  </si>
  <si>
    <t>ZNP5-NL- (1640)</t>
  </si>
  <si>
    <t xml:space="preserve">±200 x 150mm ?  </t>
  </si>
  <si>
    <t>ZNP5-FR- (1640)</t>
  </si>
  <si>
    <t>ZNP6-NL- (1682)</t>
  </si>
  <si>
    <t>ZNP6-FR- (1682)</t>
  </si>
  <si>
    <t>ZNP7-NL- (1711)</t>
  </si>
  <si>
    <t xml:space="preserve">±195 x 135mm ?  </t>
  </si>
  <si>
    <t>ZNP7-FR- (1711)</t>
  </si>
  <si>
    <t>ZNP8-NL- (1766)</t>
  </si>
  <si>
    <t xml:space="preserve"> ±200 x 145mm ?  </t>
  </si>
  <si>
    <t>ZNP8-FR- (1766)</t>
  </si>
  <si>
    <t>ZNP9-NL- (1794)</t>
  </si>
  <si>
    <t xml:space="preserve"> ±190 x 145mm ?  </t>
  </si>
  <si>
    <t>ZNP9-FR- (1794)</t>
  </si>
  <si>
    <t>ZNP10-NL- (1860)</t>
  </si>
  <si>
    <t>ZNP10-FR- (1860)</t>
  </si>
  <si>
    <t>ZNP11-NL- (1891/92)</t>
  </si>
  <si>
    <t xml:space="preserve"> ±190 x145mm ?  </t>
  </si>
  <si>
    <t>ZNP11-FR- (1891/92)</t>
  </si>
  <si>
    <t>ZNP12-NL- (1928)</t>
  </si>
  <si>
    <t>ZNP12-FR- (1928)</t>
  </si>
  <si>
    <t>ZNP13-NL- (1966/68)</t>
  </si>
  <si>
    <t xml:space="preserve"> ±220 x 130mm ?  </t>
  </si>
  <si>
    <t>ZNP13-FR- (1966/68)</t>
  </si>
  <si>
    <t>ZNP14-NL- (1999/00)</t>
  </si>
  <si>
    <t xml:space="preserve"> ±210 x 140mm ?  </t>
  </si>
  <si>
    <t>ZNP14-FR- (1999/00)</t>
  </si>
  <si>
    <t>ZNP15-NL- (2052)</t>
  </si>
  <si>
    <t>ZNP15-FR- (2052)</t>
  </si>
  <si>
    <t>ZNP16-NL- (1121)</t>
  </si>
  <si>
    <t>ZNP16-FR- (1121)</t>
  </si>
  <si>
    <t>ZNP17-NL- (2092/93)</t>
  </si>
  <si>
    <t xml:space="preserve"> ±135 x 200mm ?  </t>
  </si>
  <si>
    <t>ZNP17-FR- (2092/93)</t>
  </si>
  <si>
    <t>ZNP19-NL- (2210)</t>
  </si>
  <si>
    <t xml:space="preserve"> ±135 x 190mm ?  </t>
  </si>
  <si>
    <t>ZNP19-FR- (2210)</t>
  </si>
  <si>
    <t>ZNP20-NL- (2248)</t>
  </si>
  <si>
    <t xml:space="preserve"> ±120 x 170mm ?  </t>
  </si>
  <si>
    <t>ZNP20-FR- (2248)</t>
  </si>
  <si>
    <t>ZNP21-NL- (BL46)</t>
  </si>
  <si>
    <t>ZNP21-FR- (BL46)</t>
  </si>
  <si>
    <t>ZNP22-NL- (2326)</t>
  </si>
  <si>
    <t xml:space="preserve"> ±125 x 210mm ?  </t>
  </si>
  <si>
    <t>ZNP22-FR- (2326)</t>
  </si>
  <si>
    <t>ZNP23-NL- (988)</t>
  </si>
  <si>
    <t xml:space="preserve">ZNP =► ± x mm ?  </t>
  </si>
  <si>
    <t>ZNP23-FR- (988)</t>
  </si>
  <si>
    <t>ZNP24-NL- (2406/07)</t>
  </si>
  <si>
    <t xml:space="preserve"> ±120 x 220mm ?  </t>
  </si>
  <si>
    <t>ZNP24-FR- (2406/07)</t>
  </si>
  <si>
    <t>ZNP25-NL- (2364)</t>
  </si>
  <si>
    <t xml:space="preserve"> ±130 x 200mm ?  </t>
  </si>
  <si>
    <t>ZNP25-FR- (2364)</t>
  </si>
  <si>
    <t>ZNP26-NL- (2444)</t>
  </si>
  <si>
    <t xml:space="preserve"> ±135 x 215mm ?  </t>
  </si>
  <si>
    <t>ZNP26-FR- (2444)</t>
  </si>
  <si>
    <t>ZNP27-NL- (2541)</t>
  </si>
  <si>
    <t xml:space="preserve"> ±110 x 180mm ?  </t>
  </si>
  <si>
    <t>ZNP27-FR- (2541)</t>
  </si>
  <si>
    <t>ZNP28-NL- (2462/64)</t>
  </si>
  <si>
    <t>ZNP28-FR- (2462/64)</t>
  </si>
  <si>
    <t>ZNP29-NL- (2642/45)</t>
  </si>
  <si>
    <t xml:space="preserve"> ±120 x 210mm ?  </t>
  </si>
  <si>
    <t>ZNP29-FR- (2642/45)</t>
  </si>
  <si>
    <t>ZNP30-NL- (2230)</t>
  </si>
  <si>
    <t xml:space="preserve"> ±120 x 190mm ?  </t>
  </si>
  <si>
    <t>ZNP30-FR- (2230)</t>
  </si>
  <si>
    <t>ZNP31-NL- (1)</t>
  </si>
  <si>
    <t xml:space="preserve"> ±100 x 170mm ?  </t>
  </si>
  <si>
    <t>ZNP31-FR- (1)</t>
  </si>
  <si>
    <t>ZNP31(+)-NL- (3050/51)</t>
  </si>
  <si>
    <t xml:space="preserve"> ± 135 x 195mm ? </t>
  </si>
  <si>
    <t>ZNP31(+)-FR- (3050/51)</t>
  </si>
  <si>
    <t>ZNP32-NL- (1983)</t>
  </si>
  <si>
    <t>ZNP32-FR- (1983)</t>
  </si>
  <si>
    <t>ZNP33-NL- (2901)</t>
  </si>
  <si>
    <t>ZNP33-FR- (2901)</t>
  </si>
  <si>
    <t>ZNP34-NL- (2770)</t>
  </si>
  <si>
    <t>ZNP34-FR- (2770)</t>
  </si>
  <si>
    <t>ZNP35-NL- (2395)</t>
  </si>
  <si>
    <t>ZNP35-FR- (2395)</t>
  </si>
  <si>
    <t>ZNP36-NL- (300)</t>
  </si>
  <si>
    <t xml:space="preserve"> ±155 x 230mm ?  </t>
  </si>
  <si>
    <t>ZNP36-FR- (300)</t>
  </si>
  <si>
    <t>ZNP37-NL- (BL55)</t>
  </si>
  <si>
    <t>ZNP37-FR- (BL55)</t>
  </si>
  <si>
    <t>ZNP38-NL- (3470)</t>
  </si>
  <si>
    <t>ZNP38-FR- (3470)</t>
  </si>
  <si>
    <t>ZNP39-NL- (1023)</t>
  </si>
  <si>
    <t>ZNP39-FR- (1023)</t>
  </si>
  <si>
    <t>ZNP40-NL- (1008)</t>
  </si>
  <si>
    <t>ZNP40-FR- (1008)</t>
  </si>
  <si>
    <t>ZNP41-NL- (3237)</t>
  </si>
  <si>
    <t>ZNP41-FR- (3237)</t>
  </si>
  <si>
    <t>ZNP42-NL- (3148)</t>
  </si>
  <si>
    <t>ZNP42-FR- (3148)</t>
  </si>
  <si>
    <t>ZNP43-NL- (1427)</t>
  </si>
  <si>
    <t>ZNP43-FR- (1427)</t>
  </si>
  <si>
    <t>▲◄ laatste  ZNE</t>
  </si>
  <si>
    <t>5120/5124 - KMSKA heropent - Blok BL315</t>
  </si>
  <si>
    <t>Blok BL315?</t>
  </si>
  <si>
    <t>▬ Phil. Nr. 4 /2022 (pg. 4 - 5) ▬</t>
  </si>
  <si>
    <t>BL315</t>
  </si>
  <si>
    <t>4594 / 4598 - Herdenking Groote Oorlog belicht het verzet  - zegel uit Blok BL236</t>
  </si>
  <si>
    <t>Het watervliegtuig en de Slag bij Tabora (1916)</t>
  </si>
  <si>
    <t>▬ Phil. Nr. 2 / 2016 (pg. 8 - 9) ▬</t>
  </si>
  <si>
    <t>4447 / 4451 - DE GROOTE OORLOG - Blok BL220</t>
  </si>
  <si>
    <r>
      <t xml:space="preserve">Blok BL220 </t>
    </r>
    <r>
      <rPr>
        <sz val="11"/>
        <color theme="1"/>
        <rFont val="Calibri"/>
        <family val="2"/>
        <scheme val="minor"/>
      </rPr>
      <t>(Brabantphil)</t>
    </r>
  </si>
  <si>
    <t>▬ Phil. Nr. 4 / 2014 (pg. 12 - 13) ▬</t>
  </si>
  <si>
    <t>BL220</t>
  </si>
  <si>
    <t>4268 / 4277 - Plak een boomblad! - GROENE INNOVATIE - Boekje B132</t>
  </si>
  <si>
    <t>B132</t>
  </si>
  <si>
    <t>▬ Phil. Nr. 4 / 2012 (pg. 14 - 15) ▬</t>
  </si>
  <si>
    <t>4029 - Antverpia 2010 - Blok BL181</t>
  </si>
  <si>
    <t>Blok BL181</t>
  </si>
  <si>
    <t>▬ Phil. Nr. 2 / 2010 (pg. 14 - 15) ▬</t>
  </si>
  <si>
    <t>BL181</t>
  </si>
  <si>
    <t>BELGIUM (2008). LUXPHILA 2008 - Marche-en-Famenne (Luxembourg). ATM mint</t>
  </si>
  <si>
    <t>Luxphilia</t>
  </si>
  <si>
    <t>?</t>
  </si>
  <si>
    <t>3560 - Belgica 2006 - Blok BL134</t>
  </si>
  <si>
    <t>Blok BL134</t>
  </si>
  <si>
    <t>▬ Phil. Nr. 5 / 2006 (pg.  5) ▬</t>
  </si>
  <si>
    <t>BL134</t>
  </si>
  <si>
    <t>3275 / 3277 - Lîdje todi! - Blok BL111</t>
  </si>
  <si>
    <t>Blok BL111?</t>
  </si>
  <si>
    <t>13►16/05/2004</t>
  </si>
  <si>
    <t>▬ Phil. Nr. 3 / 2004 (pg. 2 - 4) ▬</t>
  </si>
  <si>
    <t>BL111</t>
  </si>
  <si>
    <t>3088 / 3090 - De Guldensporenslag - Blok BL96</t>
  </si>
  <si>
    <t>Blok BL96</t>
  </si>
  <si>
    <t>▬ Phil. Nr. 4 / 2002 (pg. 4 - 7) ▬</t>
  </si>
  <si>
    <t>BL96</t>
  </si>
  <si>
    <t>3001 - Belgica 2001 - 500 jaar Europese Post:  blok BL91</t>
  </si>
  <si>
    <t>de post vandaag</t>
  </si>
  <si>
    <r>
      <rPr>
        <b/>
        <sz val="12"/>
        <color rgb="FFFF0000"/>
        <rFont val="Calibri"/>
        <family val="2"/>
        <scheme val="minor"/>
      </rPr>
      <t xml:space="preserve">Bovenstaande </t>
    </r>
    <r>
      <rPr>
        <b/>
        <sz val="12"/>
        <color theme="1"/>
        <rFont val="Calibri"/>
        <family val="2"/>
        <scheme val="minor"/>
      </rPr>
      <t>ZNE12(+)</t>
    </r>
    <r>
      <rPr>
        <b/>
        <sz val="12"/>
        <color rgb="FFFF0000"/>
        <rFont val="Calibri"/>
        <family val="2"/>
        <scheme val="minor"/>
      </rPr>
      <t xml:space="preserve"> staat niet in OBP-lijst</t>
    </r>
  </si>
  <si>
    <t>2639 - 16F - Koning Albert II (nieuw type: MVTM)</t>
  </si>
  <si>
    <t>Koning Albert II</t>
  </si>
  <si>
    <t xml:space="preserve"> geen</t>
  </si>
  <si>
    <t>???</t>
  </si>
  <si>
    <t>1996</t>
  </si>
  <si>
    <t>12(+)</t>
  </si>
  <si>
    <t>1 &amp; 2</t>
  </si>
  <si>
    <t>2370 / 2375 - Belgica 90 - Blok BL67</t>
  </si>
  <si>
    <t>Blok BL67</t>
  </si>
  <si>
    <t>2►10/06/1990</t>
  </si>
  <si>
    <t>▬ folder Nr. 11bis? (gn)  /  90 ▬</t>
  </si>
  <si>
    <t>1990</t>
  </si>
  <si>
    <t>BL67</t>
  </si>
  <si>
    <t>2166 - Pauselijk bezoek</t>
  </si>
  <si>
    <t>Paus Johannes-Paulus II</t>
  </si>
  <si>
    <t>30-31/03/1985</t>
  </si>
  <si>
    <t>▬ folder Nr. 6  /  85 ▬</t>
  </si>
  <si>
    <t>1985</t>
  </si>
  <si>
    <t>2077 - Belgica 82. Postkoets - Blok BL59</t>
  </si>
  <si>
    <t>Blok BL59</t>
  </si>
  <si>
    <t>11►19/12/1982</t>
  </si>
  <si>
    <t xml:space="preserve"> ▬ folder Nr. 14 / 82 ▬</t>
  </si>
  <si>
    <t>1982</t>
  </si>
  <si>
    <t>BL59</t>
  </si>
  <si>
    <t>1354/1358 - Tuberculosebestrijding - Gezichten van de Grote Markt te Brussel.</t>
  </si>
  <si>
    <t xml:space="preserve"> Stadhuis van Brussel</t>
  </si>
  <si>
    <t>04-05/12/1965</t>
  </si>
  <si>
    <t xml:space="preserve">  ▬ folder Nr. 20 / 65 ▬ </t>
  </si>
  <si>
    <t>1965</t>
  </si>
  <si>
    <t>1826 - Inhuldiging van de eerste metrolijn te Brussel</t>
  </si>
  <si>
    <t>Metro-treinstel</t>
  </si>
  <si>
    <t>18-19/09/1976</t>
  </si>
  <si>
    <t xml:space="preserve"> ▬ folder Nr. 16bis  /  76 ▬</t>
  </si>
  <si>
    <t>1976</t>
  </si>
  <si>
    <t>7(NL)</t>
  </si>
  <si>
    <t>7(FR)</t>
  </si>
  <si>
    <t>1789/1794 - Themabelga - Zegel uit F1994</t>
  </si>
  <si>
    <t>1875</t>
  </si>
  <si>
    <t>6b ✒</t>
  </si>
  <si>
    <t>6a</t>
  </si>
  <si>
    <t>1627/1635 - Belgica 72 - Zegels uit: F1627-10►F1635-10; F1627-20►F1635-20</t>
  </si>
  <si>
    <t xml:space="preserve">Belgica 72 </t>
  </si>
  <si>
    <t>24/06 ►09/07/1972</t>
  </si>
  <si>
    <t>▬ folder Nr. 11 /72 ▬</t>
  </si>
  <si>
    <t>1972</t>
  </si>
  <si>
    <t>1627/29/31</t>
  </si>
  <si>
    <t>1491 - Tentoonstelling "Postphila II". Blok BL45</t>
  </si>
  <si>
    <t>Blok BL45</t>
  </si>
  <si>
    <t>10►18/05/1969</t>
  </si>
  <si>
    <t xml:space="preserve"> ▬ folder Nr. 7 / 69 ▬</t>
  </si>
  <si>
    <t>1969</t>
  </si>
  <si>
    <t>BL45</t>
  </si>
  <si>
    <t xml:space="preserve">1435 - Tentoonstelling "Postphila I". - Blok BL44 </t>
  </si>
  <si>
    <t>Blok BL44</t>
  </si>
  <si>
    <t>21►29/10/1967</t>
  </si>
  <si>
    <t xml:space="preserve"> ▬ folder Nr. 17 / 67 ▬</t>
  </si>
  <si>
    <t>1967</t>
  </si>
  <si>
    <t>BL44</t>
  </si>
  <si>
    <t>1349/1350 - 100e verjaring van het overlijden van Koning Leopold I.</t>
  </si>
  <si>
    <t>Koning Leopold I. (FR)</t>
  </si>
  <si>
    <t>13-14/11/1965</t>
  </si>
  <si>
    <t xml:space="preserve">  ▬ folder Nr. 19 / 65 ▬ </t>
  </si>
  <si>
    <t>1349/50</t>
  </si>
  <si>
    <t>Koning Leopold I. (NL)</t>
  </si>
  <si>
    <t>ZNE-afmetingen</t>
  </si>
  <si>
    <t>ZNE-Nr- OBPNr</t>
  </si>
  <si>
    <t>uitgave ZNE</t>
  </si>
  <si>
    <t>ZNE Nr</t>
  </si>
  <si>
    <r>
      <t xml:space="preserve">Speciale zwart-wit velletjes ééns per jaar uitgegeven periode J1965 ►J2022 uit de postagenda type </t>
    </r>
    <r>
      <rPr>
        <b/>
        <sz val="11"/>
        <rFont val="Calibri"/>
        <family val="2"/>
        <scheme val="minor"/>
      </rPr>
      <t>ZNE</t>
    </r>
  </si>
  <si>
    <t>ZNE1- (1349/50)</t>
  </si>
  <si>
    <t xml:space="preserve"> ±150 x 230mm ?     </t>
  </si>
  <si>
    <t>ZNE2- (1349/50)</t>
  </si>
  <si>
    <t>ZNE3- (BL44)</t>
  </si>
  <si>
    <t xml:space="preserve">► ± x mm ?     </t>
  </si>
  <si>
    <t>ZNE4- (BL45)</t>
  </si>
  <si>
    <t>ZNE5- (1627/29/31)</t>
  </si>
  <si>
    <t>ZNE6a- (1794)</t>
  </si>
  <si>
    <t xml:space="preserve"> ±130 x 200mm ?     </t>
  </si>
  <si>
    <t>ZNE6b ✒- (1794)</t>
  </si>
  <si>
    <t>ZNE7(FR)- (1826)</t>
  </si>
  <si>
    <t xml:space="preserve"> ±150 x 220mm ?     </t>
  </si>
  <si>
    <t>ZNE7(NL)- (1826)</t>
  </si>
  <si>
    <t>ZNE8- (1358)</t>
  </si>
  <si>
    <t>ZNE9- (BL59)</t>
  </si>
  <si>
    <t>ZNE10- (2166)</t>
  </si>
  <si>
    <t xml:space="preserve"> ±160 x 200mm ?     </t>
  </si>
  <si>
    <t>ZNE11- (BL67)</t>
  </si>
  <si>
    <t xml:space="preserve"> ±140 x 250mm ?     </t>
  </si>
  <si>
    <t>ZNE12- (1 &amp; 2)</t>
  </si>
  <si>
    <t xml:space="preserve"> ±120 x 210mm ?     </t>
  </si>
  <si>
    <t>ZNE12(+)- (2639)</t>
  </si>
  <si>
    <t xml:space="preserve"> ±130 x 180mm ?     </t>
  </si>
  <si>
    <t>ZNE13- (BL91)</t>
  </si>
  <si>
    <t xml:space="preserve"> ±138 x 218mm ?     </t>
  </si>
  <si>
    <t>ZNE14- (BL96)</t>
  </si>
  <si>
    <t xml:space="preserve"> ±110 x 132mm ?     </t>
  </si>
  <si>
    <t>ZNE15- (BL111)</t>
  </si>
  <si>
    <t xml:space="preserve"> ±110 x 140mm ?     </t>
  </si>
  <si>
    <t>ZNE16- (BL134)</t>
  </si>
  <si>
    <t>ZNE17- (?)</t>
  </si>
  <si>
    <t>ZNE18- (BL181)</t>
  </si>
  <si>
    <t>ZNE19- (B132)</t>
  </si>
  <si>
    <t>ZNE20- (BL220)</t>
  </si>
  <si>
    <t>ZNE21- (4598)</t>
  </si>
  <si>
    <t>ZNE22- (BL315)</t>
  </si>
  <si>
    <t>GCA58- (BL350)</t>
  </si>
  <si>
    <t>5382 / 5386 - Pleinen van La Louvière</t>
  </si>
  <si>
    <r>
      <t xml:space="preserve">schets van </t>
    </r>
    <r>
      <rPr>
        <b/>
        <sz val="11"/>
        <color theme="8" tint="-0.249977111117893"/>
        <rFont val="Calibri"/>
        <family val="2"/>
        <scheme val="minor"/>
      </rPr>
      <t>5383</t>
    </r>
    <r>
      <rPr>
        <b/>
        <sz val="11"/>
        <color theme="8" tint="0.3999755851924192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(Gilso - Expos / Ateliers - La Louvière)</t>
    </r>
  </si>
  <si>
    <t>??</t>
  </si>
  <si>
    <t>▬ Phil. Nr. 3 /2026 (pg. ?-?) ▬</t>
  </si>
  <si>
    <r>
      <rPr>
        <b/>
        <sz val="12"/>
        <color rgb="FFFF0000"/>
        <rFont val="Calibri"/>
        <family val="2"/>
        <scheme val="minor"/>
      </rPr>
      <t>►</t>
    </r>
    <r>
      <rPr>
        <b/>
        <sz val="12"/>
        <rFont val="Calibri"/>
        <family val="2"/>
        <scheme val="minor"/>
      </rPr>
      <t>5383</t>
    </r>
  </si>
  <si>
    <t>5377 / 5381 - 50 Jaar geven, afgebeeld op postzegels</t>
  </si>
  <si>
    <t>blok BL350</t>
  </si>
  <si>
    <t>▬ Phil. Nr. 1 /2026 (pg. 10-11) ▬</t>
  </si>
  <si>
    <t>BL350</t>
  </si>
  <si>
    <t>5331 / 5335 - Hasselt, hoofdstad van de smaak</t>
  </si>
  <si>
    <r>
      <t xml:space="preserve">schets van </t>
    </r>
    <r>
      <rPr>
        <b/>
        <sz val="11"/>
        <color theme="8" tint="-0.249977111117893"/>
        <rFont val="Calibri"/>
        <family val="2"/>
        <scheme val="minor"/>
      </rPr>
      <t>5334</t>
    </r>
    <r>
      <rPr>
        <sz val="11"/>
        <color theme="1"/>
        <rFont val="Calibri"/>
        <family val="2"/>
        <scheme val="minor"/>
      </rPr>
      <t xml:space="preserve"> (St-Quintinus kathedraal) uit blok </t>
    </r>
    <r>
      <rPr>
        <b/>
        <sz val="11"/>
        <color theme="1"/>
        <rFont val="Calibri"/>
        <family val="2"/>
        <scheme val="minor"/>
      </rPr>
      <t>BL342</t>
    </r>
  </si>
  <si>
    <t>▬ Phil. Nr. 3 /2025 (pg. 6-7) ▬</t>
  </si>
  <si>
    <r>
      <rPr>
        <b/>
        <sz val="12"/>
        <color rgb="FFFF0000"/>
        <rFont val="Calibri"/>
        <family val="2"/>
        <scheme val="minor"/>
      </rPr>
      <t>►</t>
    </r>
    <r>
      <rPr>
        <b/>
        <sz val="12"/>
        <color theme="8" tint="-0.249977111117893"/>
        <rFont val="Calibri"/>
        <family val="2"/>
        <scheme val="minor"/>
      </rPr>
      <t>5334</t>
    </r>
  </si>
  <si>
    <t>5290 / 5299 - De Smurfen (de kleine blauwe Belgen)</t>
  </si>
  <si>
    <t>blok BL337</t>
  </si>
  <si>
    <t>▬ Phil. Nr. 1 /2025 (pg. 8-9) ▬</t>
  </si>
  <si>
    <t>BL337</t>
  </si>
  <si>
    <t>5275 / 5279 - De pleinen van Aarlen in de herfst - Zegels uit blok BL335</t>
  </si>
  <si>
    <r>
      <t xml:space="preserve">schets van </t>
    </r>
    <r>
      <rPr>
        <b/>
        <sz val="11"/>
        <color theme="8" tint="-0.249977111117893"/>
        <rFont val="Calibri"/>
        <family val="2"/>
        <scheme val="minor"/>
      </rPr>
      <t>5278</t>
    </r>
    <r>
      <rPr>
        <sz val="11"/>
        <color theme="1"/>
        <rFont val="Calibri"/>
        <family val="2"/>
        <scheme val="minor"/>
      </rPr>
      <t xml:space="preserve"> (Het oude justitiepaleis) uit blok </t>
    </r>
    <r>
      <rPr>
        <b/>
        <sz val="11"/>
        <color theme="1"/>
        <rFont val="Calibri"/>
        <family val="2"/>
        <scheme val="minor"/>
      </rPr>
      <t>BL335</t>
    </r>
  </si>
  <si>
    <t>▬ Phil; Nr. 4 /2024 (pg. 8 - 9) ▬</t>
  </si>
  <si>
    <r>
      <rPr>
        <b/>
        <sz val="12"/>
        <color rgb="FFFF0000"/>
        <rFont val="Calibri"/>
        <family val="2"/>
        <scheme val="minor"/>
      </rPr>
      <t>►</t>
    </r>
    <r>
      <rPr>
        <b/>
        <sz val="12"/>
        <color theme="8" tint="-0.249977111117893"/>
        <rFont val="Calibri"/>
        <family val="2"/>
        <scheme val="minor"/>
      </rPr>
      <t>5278</t>
    </r>
  </si>
  <si>
    <t>5220 / 5224 - Baltsgedrag van watervogels - Blok BL330</t>
  </si>
  <si>
    <t>blok BL330</t>
  </si>
  <si>
    <t>▬ Phil; Nr. 1 /2024 (pg. 16-19) ▬</t>
  </si>
  <si>
    <t>BL330</t>
  </si>
  <si>
    <t>5212 / 5216 -  Glaskunst in België - Blok BL328</t>
  </si>
  <si>
    <t>blok BL328</t>
  </si>
  <si>
    <t>▬ Phil; Nr. 1 /2024 (pg. 10-11) ▬</t>
  </si>
  <si>
    <t>BL328</t>
  </si>
  <si>
    <t>5190 / 5194 - 75 verjaardag van CoBrA - Blok BL324</t>
  </si>
  <si>
    <t>blok BL324</t>
  </si>
  <si>
    <t>▬ Phil; Nr. 4 /2023 (pg. 8 - 9) ▬</t>
  </si>
  <si>
    <t>BL324</t>
  </si>
  <si>
    <t>5153 / 5157 - Prachtige overdekte galerijen in België - Zegel uit blok BL319</t>
  </si>
  <si>
    <r>
      <t xml:space="preserve">schets van zegel </t>
    </r>
    <r>
      <rPr>
        <b/>
        <sz val="11"/>
        <color theme="8" tint="-0.249977111117893"/>
        <rFont val="Calibri"/>
        <family val="2"/>
        <scheme val="minor"/>
      </rPr>
      <t>5154</t>
    </r>
    <r>
      <rPr>
        <sz val="11"/>
        <color theme="1"/>
        <rFont val="Calibri"/>
        <family val="2"/>
        <scheme val="minor"/>
      </rPr>
      <t xml:space="preserve"> (Le Passage de la Bourse) uit blok </t>
    </r>
    <r>
      <rPr>
        <b/>
        <sz val="11"/>
        <color theme="1"/>
        <rFont val="Calibri"/>
        <family val="2"/>
        <scheme val="minor"/>
      </rPr>
      <t>BL319</t>
    </r>
  </si>
  <si>
    <t>▬ Phil; Nr. 1 /2023 (pg. 18 - 19) ▬</t>
  </si>
  <si>
    <r>
      <rPr>
        <b/>
        <sz val="12"/>
        <color rgb="FFFF0000"/>
        <rFont val="Calibri"/>
        <family val="2"/>
        <scheme val="minor"/>
      </rPr>
      <t>►</t>
    </r>
    <r>
      <rPr>
        <b/>
        <sz val="12"/>
        <color theme="8" tint="-0.249977111117893"/>
        <rFont val="Calibri"/>
        <family val="2"/>
        <scheme val="minor"/>
      </rPr>
      <t>5154</t>
    </r>
  </si>
  <si>
    <t>5136 / 5140 - Art-nouveaujaar in Brussel - Blok BL316</t>
  </si>
  <si>
    <t>blok BL316</t>
  </si>
  <si>
    <t>▬ Phil; Nr. 1 /2023 (pg. 6 - 7) ▬</t>
  </si>
  <si>
    <t>BL316</t>
  </si>
  <si>
    <t>5115/5119 - KMSKA heropent - Blok BL315</t>
  </si>
  <si>
    <t>blok BL315</t>
  </si>
  <si>
    <t>▬ Phil; Nr. 4 /2022 (pg. 4 - 5) ▬</t>
  </si>
  <si>
    <t>5110/5114 - Belgische kikkers in de kijker - F5110/14</t>
  </si>
  <si>
    <t>F5110/14</t>
  </si>
  <si>
    <t>▬ Phil; Nr. 3 /2022 (pg. 14 - 15) ▬</t>
  </si>
  <si>
    <t xml:space="preserve"> 200 x 165mm</t>
  </si>
  <si>
    <t>5071 / 5075 - Charleroi: Art Nouveau tot Art Deco - Zegels uit blok BL308</t>
  </si>
  <si>
    <r>
      <t xml:space="preserve">schets van zegel </t>
    </r>
    <r>
      <rPr>
        <b/>
        <sz val="11"/>
        <color theme="8" tint="-0.249977111117893"/>
        <rFont val="Calibri"/>
        <family val="2"/>
        <scheme val="minor"/>
      </rPr>
      <t>5072</t>
    </r>
    <r>
      <rPr>
        <sz val="11"/>
        <color theme="1"/>
        <rFont val="Calibri"/>
        <family val="2"/>
        <scheme val="minor"/>
      </rPr>
      <t xml:space="preserve"> (Le Palais des Beau-Arts) uit bloc </t>
    </r>
    <r>
      <rPr>
        <b/>
        <sz val="11"/>
        <color theme="1"/>
        <rFont val="Calibri"/>
        <family val="2"/>
        <scheme val="minor"/>
      </rPr>
      <t>BL308</t>
    </r>
  </si>
  <si>
    <t>▬ Phil; Nr. 1 /2022 (pg. 14 - 15) ▬</t>
  </si>
  <si>
    <r>
      <rPr>
        <b/>
        <sz val="12"/>
        <color rgb="FFFF0000"/>
        <rFont val="Calibri"/>
        <family val="2"/>
        <scheme val="minor"/>
      </rPr>
      <t>►</t>
    </r>
    <r>
      <rPr>
        <b/>
        <sz val="12"/>
        <color theme="8" tint="-0.249977111117893"/>
        <rFont val="Calibri"/>
        <family val="2"/>
        <scheme val="minor"/>
      </rPr>
      <t>5072</t>
    </r>
  </si>
  <si>
    <t>5041 / 5045 - 175 j. treinverbinding Parijs-Brussel - Blok BL304</t>
  </si>
  <si>
    <t>blok BL304</t>
  </si>
  <si>
    <t>▬ Phil; Nr. 4 /2021 (pg. 4 - 5) ▬</t>
  </si>
  <si>
    <t>BL304</t>
  </si>
  <si>
    <t>4992 / 4996 - Gebouwen rond de Grote Markt in Mechelen  - Zegel uit blok BL29</t>
  </si>
  <si>
    <r>
      <t xml:space="preserve">schets van zegel </t>
    </r>
    <r>
      <rPr>
        <b/>
        <sz val="11"/>
        <color theme="8" tint="-0.249977111117893"/>
        <rFont val="Calibri"/>
        <family val="2"/>
        <scheme val="minor"/>
      </rPr>
      <t>4993</t>
    </r>
    <r>
      <rPr>
        <sz val="11"/>
        <color theme="1"/>
        <rFont val="Calibri"/>
        <family val="2"/>
        <scheme val="minor"/>
      </rPr>
      <t xml:space="preserve"> (Stadhuis) uit blok</t>
    </r>
    <r>
      <rPr>
        <b/>
        <sz val="11"/>
        <color theme="1"/>
        <rFont val="Calibri"/>
        <family val="2"/>
        <scheme val="minor"/>
      </rPr>
      <t xml:space="preserve"> BL297</t>
    </r>
  </si>
  <si>
    <t>▬ Phil; Nr. 1 /2021 (pg. 10 - 11) ▬</t>
  </si>
  <si>
    <r>
      <rPr>
        <b/>
        <sz val="12"/>
        <color rgb="FFFF0000"/>
        <rFont val="Calibri"/>
        <family val="2"/>
        <scheme val="minor"/>
      </rPr>
      <t>►</t>
    </r>
    <r>
      <rPr>
        <b/>
        <sz val="12"/>
        <color theme="8" tint="-0.249977111117893"/>
        <rFont val="Calibri"/>
        <family val="2"/>
        <scheme val="minor"/>
      </rPr>
      <t>4993</t>
    </r>
  </si>
  <si>
    <t>4981 / 4985 - 100 jaar Roger Raveel - Blok BL296</t>
  </si>
  <si>
    <t>blok BL296</t>
  </si>
  <si>
    <t>▬ Phil; Nr. 1 /2021 (pg. 6 - 7) ▬</t>
  </si>
  <si>
    <t>BL296</t>
  </si>
  <si>
    <t>4967 / 4971 - Markante begraafplaatsen - Blok BL294</t>
  </si>
  <si>
    <t>blok BL294</t>
  </si>
  <si>
    <t>▬ Phil; Nr. 4 / 2020 (pg. 8 - 9) ▬</t>
  </si>
  <si>
    <t>BL294</t>
  </si>
  <si>
    <t>4926 / 4930 - Promotie van de filatelie: Pleinen van Luik -  Zegel uit blok BL289</t>
  </si>
  <si>
    <t>schets van zegel 4929 uit blok BL289</t>
  </si>
  <si>
    <t>▬ Phil; Nr. 2 / 2020 (pg. 4 - 5) ▬</t>
  </si>
  <si>
    <r>
      <rPr>
        <b/>
        <sz val="12"/>
        <color rgb="FFFF0000"/>
        <rFont val="Calibri"/>
        <family val="2"/>
        <scheme val="minor"/>
      </rPr>
      <t>►</t>
    </r>
    <r>
      <rPr>
        <b/>
        <sz val="12"/>
        <color theme="8" tint="-0.249977111117893"/>
        <rFont val="Calibri"/>
        <family val="2"/>
        <scheme val="minor"/>
      </rPr>
      <t>4929</t>
    </r>
  </si>
  <si>
    <t>4919 / 4923 - Belgische traditie: Duivensport in de kijker - blok BL288</t>
  </si>
  <si>
    <t>blok BL288</t>
  </si>
  <si>
    <t>▬ Phil; Nr. 1 / 2020 (pg. 18 -19) ▬</t>
  </si>
  <si>
    <t>BL288</t>
  </si>
  <si>
    <t>4884 / 4888 - Racen tegen de klok: de vijf Belgische winnaars van de 24h van Lemans - Blok BL283</t>
  </si>
  <si>
    <t>blok BL283</t>
  </si>
  <si>
    <t>▬ Phil; Nr. 4 / 2019 (pg. 4 - 5) ▬</t>
  </si>
  <si>
    <t>BL283</t>
  </si>
  <si>
    <r>
      <t xml:space="preserve">4872 / 4876 - De pleinen van Leuven - Zegel uit blok </t>
    </r>
    <r>
      <rPr>
        <sz val="13"/>
        <rFont val="Calibri"/>
        <family val="2"/>
      </rPr>
      <t>BL281</t>
    </r>
  </si>
  <si>
    <r>
      <t xml:space="preserve">schets van </t>
    </r>
    <r>
      <rPr>
        <b/>
        <sz val="11"/>
        <color theme="8" tint="-0.249977111117893"/>
        <rFont val="Calibri"/>
        <family val="2"/>
        <scheme val="minor"/>
      </rPr>
      <t xml:space="preserve">4972 </t>
    </r>
    <r>
      <rPr>
        <sz val="11"/>
        <color theme="1"/>
        <rFont val="Calibri"/>
        <family val="2"/>
        <scheme val="minor"/>
      </rPr>
      <t xml:space="preserve">van het Stadhuis uit blok </t>
    </r>
    <r>
      <rPr>
        <b/>
        <sz val="11"/>
        <color theme="1"/>
        <rFont val="Calibri"/>
        <family val="2"/>
        <scheme val="minor"/>
      </rPr>
      <t>BL281</t>
    </r>
  </si>
  <si>
    <t>▬ Phil; Nr. 3 / 2019 (pg. 4 - 5) ▬</t>
  </si>
  <si>
    <r>
      <rPr>
        <b/>
        <sz val="12"/>
        <color rgb="FFFF0000"/>
        <rFont val="Calibri"/>
        <family val="2"/>
        <scheme val="minor"/>
      </rPr>
      <t>►</t>
    </r>
    <r>
      <rPr>
        <b/>
        <sz val="12"/>
        <color theme="8" tint="-0.249977111117893"/>
        <rFont val="Calibri"/>
        <family val="2"/>
        <scheme val="minor"/>
      </rPr>
      <t>4872</t>
    </r>
  </si>
  <si>
    <t xml:space="preserve">4858 - Nieuwe aantekenportzegel door de overheid: Baardmannetje </t>
  </si>
  <si>
    <t>Baardmannetje - (Panurus biarmicus)</t>
  </si>
  <si>
    <t>▬ Phil; Nr. 1 / 2019 (pg. 16) ▬</t>
  </si>
  <si>
    <t>4847 / 4851 - Exceptionele bestuivers: dieren in actie gedurende de bestuiving - Blok BL276</t>
  </si>
  <si>
    <t>blok BL276</t>
  </si>
  <si>
    <t>▬ Phil; Nr. 1 / 2019 (pg. 14 - 15) ▬</t>
  </si>
  <si>
    <t>BL276</t>
  </si>
  <si>
    <t>200 x 140mm</t>
  </si>
  <si>
    <t>4822 / 4826 - Riante herenhuizen in België - Blok BL270</t>
  </si>
  <si>
    <t>blok BL270</t>
  </si>
  <si>
    <t>▬ Phil; Nr. 4 / 2018 (pg. 10 - 11) ▬</t>
  </si>
  <si>
    <t>BL270</t>
  </si>
  <si>
    <t>4810 / 4814 - Libellen - Zegel uit blok BL267</t>
  </si>
  <si>
    <t>Weidebeekjuffer (Calopteryx splendens)</t>
  </si>
  <si>
    <t>▬ Phil; Nr. 3 / 2018 (pg. 10 - 11) ▬</t>
  </si>
  <si>
    <r>
      <rPr>
        <b/>
        <sz val="12"/>
        <color rgb="FFFF0000"/>
        <rFont val="Calibri"/>
        <family val="2"/>
        <scheme val="minor"/>
      </rPr>
      <t>►</t>
    </r>
    <r>
      <rPr>
        <b/>
        <sz val="12"/>
        <color theme="8" tint="-0.249977111117893"/>
        <rFont val="Calibri"/>
        <family val="2"/>
        <scheme val="minor"/>
      </rPr>
      <t>4811</t>
    </r>
  </si>
  <si>
    <t>4749 / 4753 - 60 jaar Smurfen - F4749/53</t>
  </si>
  <si>
    <t>F4749/53</t>
  </si>
  <si>
    <t>▬ Phil; Nr. 1 / 2018 (pg. 6 - 7) ▬</t>
  </si>
  <si>
    <t>4737 / 4741 - De maskers uit Tervuren  - Blok BL258: (①WORLD: w=€1,35)</t>
  </si>
  <si>
    <t>blok BL258</t>
  </si>
  <si>
    <t>▬ Phil; Nr. 4 / 2017 (pg. 11 ) ▬</t>
  </si>
  <si>
    <t>BL258</t>
  </si>
  <si>
    <t>4717 / 4721 - Op het juiste spoor - blok BL255</t>
  </si>
  <si>
    <r>
      <rPr>
        <sz val="11"/>
        <color theme="1"/>
        <rFont val="Calibri"/>
        <family val="2"/>
        <scheme val="minor"/>
      </rPr>
      <t xml:space="preserve">schets van blok </t>
    </r>
    <r>
      <rPr>
        <b/>
        <sz val="11"/>
        <color theme="1"/>
        <rFont val="Calibri"/>
        <family val="2"/>
        <scheme val="minor"/>
      </rPr>
      <t>BL255</t>
    </r>
  </si>
  <si>
    <t>▬ Phil; Nr. 3 / 2017 (pg. 12 - 13) ▬</t>
  </si>
  <si>
    <r>
      <rPr>
        <b/>
        <sz val="12"/>
        <color rgb="FFFF0000"/>
        <rFont val="Calibri"/>
        <family val="2"/>
        <scheme val="minor"/>
      </rPr>
      <t>►</t>
    </r>
    <r>
      <rPr>
        <b/>
        <sz val="12"/>
        <rFont val="Calibri"/>
        <family val="2"/>
        <scheme val="minor"/>
      </rPr>
      <t>BL255</t>
    </r>
  </si>
  <si>
    <t>4685 / 4689 - Eupens schönste Plätze, Stadspleinen van Eupen (Promotie van de Filatelie) - Blok BL249</t>
  </si>
  <si>
    <t>blok BL249</t>
  </si>
  <si>
    <t>▬ Phil; Nr. 2 / 2017 (pg. 4 - 5) ▬</t>
  </si>
  <si>
    <t>BL249</t>
  </si>
  <si>
    <t>4666 / 4670 - GUUST FLATER WORDT 60 - blok BL246</t>
  </si>
  <si>
    <t>blok BL246</t>
  </si>
  <si>
    <t>▬ Phil; Nr. 1 / 2017 (pg. 6 - 7) ▬</t>
  </si>
  <si>
    <t>BL246</t>
  </si>
  <si>
    <t>Raaf</t>
  </si>
  <si>
    <r>
      <rPr>
        <b/>
        <sz val="12"/>
        <color rgb="FFFF0000"/>
        <rFont val="Calibri"/>
        <family val="2"/>
        <scheme val="minor"/>
      </rPr>
      <t>►</t>
    </r>
    <r>
      <rPr>
        <b/>
        <sz val="12"/>
        <color theme="8" tint="-0.249977111117893"/>
        <rFont val="Calibri"/>
        <family val="2"/>
        <scheme val="minor"/>
      </rPr>
      <t>BUZIN</t>
    </r>
  </si>
  <si>
    <t>4636 / 4645 - Nobel België: Zij schreven geschiedenis - Zegels uit blok BL244</t>
  </si>
  <si>
    <t>blok BL244</t>
  </si>
  <si>
    <t>▬ Phil; Nr. 4 / 2016 (pg. 4 - 5) ▬</t>
  </si>
  <si>
    <t>BL244</t>
  </si>
  <si>
    <t>4581 / 4585 - Gent: markten en floraliën - Blok BL234</t>
  </si>
  <si>
    <t>blok BL234</t>
  </si>
  <si>
    <t>▬ Phil; Nr. 1 / 2016 (pg. 14 - 15) ▬</t>
  </si>
  <si>
    <t>BL234</t>
  </si>
  <si>
    <t>4538 - Garnaalvissers te paard</t>
  </si>
  <si>
    <t>portret van een garnaalvisser</t>
  </si>
  <si>
    <t>▬ Phil; Nr. 3 / 2015 (pg. 12) ▬</t>
  </si>
  <si>
    <r>
      <rPr>
        <b/>
        <sz val="12"/>
        <color rgb="FFFF0000"/>
        <rFont val="Calibri"/>
        <family val="2"/>
        <scheme val="minor"/>
      </rPr>
      <t>►</t>
    </r>
    <r>
      <rPr>
        <b/>
        <sz val="12"/>
        <color theme="8" tint="-0.249977111117893"/>
        <rFont val="Calibri"/>
        <family val="2"/>
        <scheme val="minor"/>
      </rPr>
      <t>4538</t>
    </r>
  </si>
  <si>
    <t xml:space="preserve">4537 - Slobeend - </t>
  </si>
  <si>
    <t>schets van slobeend - (Spatula clypeata)</t>
  </si>
  <si>
    <t>▬ Phil; Nr. 3 / 2015 (pg. 10 - 11) ▬</t>
  </si>
  <si>
    <r>
      <rPr>
        <b/>
        <sz val="12"/>
        <color rgb="FFFF0000"/>
        <rFont val="Calibri"/>
        <family val="2"/>
        <scheme val="minor"/>
      </rPr>
      <t>►</t>
    </r>
    <r>
      <rPr>
        <b/>
        <sz val="12"/>
        <color theme="8" tint="-0.249977111117893"/>
        <rFont val="Calibri"/>
        <family val="2"/>
        <scheme val="minor"/>
      </rPr>
      <t>4537</t>
    </r>
  </si>
  <si>
    <t>4520 / 4521 - Koningin Elisabeth overleed 50 jaar geleden</t>
  </si>
  <si>
    <t>F4520/21</t>
  </si>
  <si>
    <t>▬ Phil; Nr. 2 / 2015 (pg. 8 - 9) ▬</t>
  </si>
  <si>
    <t>4497 / 4506 - Dieren met vaart -  blok BL225: (①: w=€0,72)</t>
  </si>
  <si>
    <t>blok BL225</t>
  </si>
  <si>
    <t>▬ Phil; Nr. 1 / 2015 (pg. 14 - 15) ▬</t>
  </si>
  <si>
    <t>BL225</t>
  </si>
  <si>
    <t>4416 / 4420 - De humani corporis fabrica  - blok BL215: (②: w=€1,40)</t>
  </si>
  <si>
    <t>blok BL215</t>
  </si>
  <si>
    <t>▬ Phil; Nr. 2 / 2014 (pg. 4 - 5) ▬</t>
  </si>
  <si>
    <t>BL215</t>
  </si>
  <si>
    <t>4399 / 4403 - Buzin anders - Blok BL214: (②: w=€1,40)</t>
  </si>
  <si>
    <t>blok BL214</t>
  </si>
  <si>
    <t>▬ Phil; Nr. 1 / 2014 (pg. 10) ▬</t>
  </si>
  <si>
    <t>BL214</t>
  </si>
  <si>
    <t>4372 / 4376 - Doornik: Grote Markt  - blok BL212</t>
  </si>
  <si>
    <t xml:space="preserve"> blok BL212</t>
  </si>
  <si>
    <t>▬ Phil; Nr. 4 / 2013 (pg. 16 - 17) ▬</t>
  </si>
  <si>
    <t>BL212</t>
  </si>
  <si>
    <t>4211 / 4215 - Schrijf elkaar! - Boekje B126: (◙: w=€1,19)</t>
  </si>
  <si>
    <t>Boekje B126</t>
  </si>
  <si>
    <t>▬ Phil; Nr. 1 / 2012 (pg. 3 - 5) ▬</t>
  </si>
  <si>
    <t>B126</t>
  </si>
  <si>
    <t>4195 / 4200 - Trappistenbier  - Blok BL197: (◙: w=€0,99)</t>
  </si>
  <si>
    <t>Blok BL197</t>
  </si>
  <si>
    <t>▬ Phil; Nr. 1 / 2012 (pg. 8 - 9) ▬</t>
  </si>
  <si>
    <t>BL197</t>
  </si>
  <si>
    <t xml:space="preserve">4095 - Personaliseerde sterrenbeeldzegel  </t>
  </si>
  <si>
    <t>Boekje B118</t>
  </si>
  <si>
    <t>▬ Phil. Nr.  1 / 2011  (pg. 10 - 11) ▬</t>
  </si>
  <si>
    <t>B118</t>
  </si>
  <si>
    <t xml:space="preserve">4305 / 4306 - Permanente zegels: vogels </t>
  </si>
  <si>
    <r>
      <t xml:space="preserve">schets van Korhoen - </t>
    </r>
    <r>
      <rPr>
        <sz val="8"/>
        <rFont val="Tahoma"/>
        <family val="2"/>
      </rPr>
      <t>(Lyrurus tetrix)</t>
    </r>
  </si>
  <si>
    <t>▬ Phil; Nr. 1 / 2013 (pg. 18) ▬</t>
  </si>
  <si>
    <r>
      <rPr>
        <b/>
        <sz val="12"/>
        <color rgb="FFFF0000"/>
        <rFont val="Calibri"/>
        <family val="2"/>
        <scheme val="minor"/>
      </rPr>
      <t>►</t>
    </r>
    <r>
      <rPr>
        <b/>
        <sz val="12"/>
        <color theme="8" tint="-0.249977111117893"/>
        <rFont val="Calibri"/>
        <family val="2"/>
        <scheme val="minor"/>
      </rPr>
      <t>4306</t>
    </r>
  </si>
  <si>
    <t xml:space="preserve">4002 / 4003 - EUROPA – De neus in de boeken </t>
  </si>
  <si>
    <t xml:space="preserve">3881 - Het Rode Kruis </t>
  </si>
  <si>
    <t>Het Rode Kruis</t>
  </si>
  <si>
    <t>▬ Phil. Nr. 1 / 2009 (pg. 4 ) ▬</t>
  </si>
  <si>
    <t xml:space="preserve">3752 - Jeugdfilatelie: Jeremiah van Hermann </t>
  </si>
  <si>
    <t>Jeremiah van Hermann</t>
  </si>
  <si>
    <t>▬ Phil. Nr. 1 / 2008 (pg.  2 ) ▬</t>
  </si>
  <si>
    <t>3599 - Promotie van de Filatelie - zegel uit blok BL138</t>
  </si>
  <si>
    <t>Zittend naakt</t>
  </si>
  <si>
    <t>▬ Phil. Nr. 1 / 2007 (pg. 4 - 7) ▬</t>
  </si>
  <si>
    <t xml:space="preserve">3491 / 3493 - 175 jaar democratie </t>
  </si>
  <si>
    <t>De Senaat: Leopold II</t>
  </si>
  <si>
    <t>▬ Phil. Nr. 1 / 2006 (pg. 9 - 10) ▬</t>
  </si>
  <si>
    <t xml:space="preserve">3350 - Jeugdfilatelie </t>
  </si>
  <si>
    <t>Michel Vaillant</t>
  </si>
  <si>
    <t>▬ Phil. Nr. 1 / 2005 (pg. 6 - 7) ▬</t>
  </si>
  <si>
    <t xml:space="preserve">3233 - Jeugdfilatelie </t>
  </si>
  <si>
    <t>XIII</t>
  </si>
  <si>
    <t>▬ Phil; Nr. 1 / 2004 (pg. 4 - 6 )</t>
  </si>
  <si>
    <t>3144 / 3145 - Marc Sleen 80 jaar -  blok BL100</t>
  </si>
  <si>
    <t>Blok BL100</t>
  </si>
  <si>
    <t>▬ Phil. Nr. 1 / 2003 (pg. 4 - 7) ▬</t>
  </si>
  <si>
    <t>BL100</t>
  </si>
  <si>
    <t>3056 - Promotie van de Filatelie</t>
  </si>
  <si>
    <t>Kindertekening, mijn eerste zegel.</t>
  </si>
  <si>
    <t>▬ Phil. Nr. 1 / 2002 (pg. 4 - 5) ▬</t>
  </si>
  <si>
    <t xml:space="preserve">2968 / 2970 - Promotie van de filatelie - Het Belgisch Koningshuis. Zegel nr 2970 uit blok BL88 </t>
  </si>
  <si>
    <t>H.M. Koningin Louisa-Maria</t>
  </si>
  <si>
    <t>18-19/11/2000</t>
  </si>
  <si>
    <t>▬ Phil. Nr. 1 / 2001 (pg. 5 - 6) ▬</t>
  </si>
  <si>
    <t>2879 /2881 - Promotie v/d filatelie. Het Belgisch Koningshuis - Zegel 2881 uit blok BL84</t>
  </si>
  <si>
    <t>H.M. Koningin Paola</t>
  </si>
  <si>
    <t>4-5/12/1999</t>
  </si>
  <si>
    <t>▬ Phil. Nr. 1 / 2000 (pg. 4 - 5) ▬</t>
  </si>
  <si>
    <t>2793 / 2795 - Promotie van de filatelie: zegel nr 2795 uit blok BL78</t>
  </si>
  <si>
    <t>Z.M. Koning Leopold I</t>
  </si>
  <si>
    <t>23-24/01/1999</t>
  </si>
  <si>
    <t>▬ Phil. Nr. 1 / 1999 (pg. 2 - 3) ▬</t>
  </si>
  <si>
    <t>2738 / 2740 - Promotie van de Filatelie: zegel 2740 uit blok BL75</t>
  </si>
  <si>
    <t>Z.M. Koning Albert II</t>
  </si>
  <si>
    <t>14-15/02/1998</t>
  </si>
  <si>
    <t>▬ folder Nr. 4 / 98 ▬</t>
  </si>
  <si>
    <t>2682 / 2684 - Promotie van de Filatelie: zegel 2684 uit blok BL74</t>
  </si>
  <si>
    <t>Hortamuseum in St-Jillis</t>
  </si>
  <si>
    <t>18-19/01/1997</t>
  </si>
  <si>
    <t>▬ folder Nr. 2 / 97 ▬</t>
  </si>
  <si>
    <t>2624 / 2626 - Promotie van de filatelie: zegel 2626 uit blok BL71</t>
  </si>
  <si>
    <t>Museum vleeshuis</t>
  </si>
  <si>
    <t>17-18/02/1996</t>
  </si>
  <si>
    <t>▬ folder Nr. 1 / 96 ▬</t>
  </si>
  <si>
    <t>GCA-Nr- OBPNr</t>
  </si>
  <si>
    <t>uitgave GCA</t>
  </si>
  <si>
    <t>GCA Nr</t>
  </si>
  <si>
    <r>
      <t xml:space="preserve">Speciale zwart-wit velletjes uitgegeven type </t>
    </r>
    <r>
      <rPr>
        <b/>
        <sz val="11"/>
        <rFont val="Calibri"/>
        <family val="2"/>
        <scheme val="minor"/>
      </rPr>
      <t>GCA</t>
    </r>
  </si>
  <si>
    <t>GCA1- (2626)</t>
  </si>
  <si>
    <t xml:space="preserve">GCA = ± 120 x 95mm ?  </t>
  </si>
  <si>
    <t>GCA2- (2684)</t>
  </si>
  <si>
    <t xml:space="preserve">GCA = ±90 x 120mm ?  </t>
  </si>
  <si>
    <t>GCA3- (2740)</t>
  </si>
  <si>
    <t xml:space="preserve">GCA = ±98 x 130mm ?  </t>
  </si>
  <si>
    <t>GCA4- (2795)</t>
  </si>
  <si>
    <t>GCA5- (2881)</t>
  </si>
  <si>
    <t xml:space="preserve"> 90 x 127mm</t>
  </si>
  <si>
    <t>GCA6- (2970)</t>
  </si>
  <si>
    <t xml:space="preserve">90 x 127mm </t>
  </si>
  <si>
    <t>GCA7- (3056)</t>
  </si>
  <si>
    <t xml:space="preserve">GCA = ±120 x 98mm ?  </t>
  </si>
  <si>
    <t>GCA8- (BL100)</t>
  </si>
  <si>
    <t>150 x 122mm</t>
  </si>
  <si>
    <t>GCA9- (3233)</t>
  </si>
  <si>
    <t xml:space="preserve"> 126 x 90mm</t>
  </si>
  <si>
    <t>GCA10- (3350)</t>
  </si>
  <si>
    <t>GCA11- (3492)</t>
  </si>
  <si>
    <t xml:space="preserve"> 90 x 125mm</t>
  </si>
  <si>
    <t>GCA12- (3599)</t>
  </si>
  <si>
    <t>GCA13- (3752)</t>
  </si>
  <si>
    <t xml:space="preserve"> 125 x 90mm</t>
  </si>
  <si>
    <t>GCA14- (3881)</t>
  </si>
  <si>
    <t>GCA15- (BL179)</t>
  </si>
  <si>
    <t xml:space="preserve">120 x 160mm  </t>
  </si>
  <si>
    <t>GCA19- (►4306)</t>
  </si>
  <si>
    <t xml:space="preserve">GCA = ±110 x 250mm ?  </t>
  </si>
  <si>
    <t>GCA16- (B118)</t>
  </si>
  <si>
    <t>136 x 202mm</t>
  </si>
  <si>
    <t>GCA17- (BL197)</t>
  </si>
  <si>
    <t>181 x 247mm</t>
  </si>
  <si>
    <t>GCA18- (B126)</t>
  </si>
  <si>
    <t xml:space="preserve">210 x 148mm </t>
  </si>
  <si>
    <t>GCA20- (BL212)</t>
  </si>
  <si>
    <t xml:space="preserve"> 360 x 93mm </t>
  </si>
  <si>
    <t>GCA21- (BL214)</t>
  </si>
  <si>
    <t>153 x 210mm</t>
  </si>
  <si>
    <t>GCA22- (BL215)</t>
  </si>
  <si>
    <t xml:space="preserve">GCA = ±170 x 250mm ?  </t>
  </si>
  <si>
    <t>GCA23- (BL225)</t>
  </si>
  <si>
    <t>220 x 176mm</t>
  </si>
  <si>
    <t>GCA24- (F4520/21)</t>
  </si>
  <si>
    <t xml:space="preserve">GCA = ±160 x 220mm ?  </t>
  </si>
  <si>
    <t>GCA25- (►4537)</t>
  </si>
  <si>
    <t xml:space="preserve">GCA = ±136 x 197mm ? </t>
  </si>
  <si>
    <t>GCA26- (►4538)</t>
  </si>
  <si>
    <t xml:space="preserve"> 148 x 221mm</t>
  </si>
  <si>
    <t>GCA27- (BL234)</t>
  </si>
  <si>
    <t xml:space="preserve">248 x 150mm  </t>
  </si>
  <si>
    <t>GCA28- (BL244)</t>
  </si>
  <si>
    <t xml:space="preserve">GCA = ± x mm ?  </t>
  </si>
  <si>
    <t>GCA29- (►BUZIN)</t>
  </si>
  <si>
    <t>GCA30- (BL246)</t>
  </si>
  <si>
    <t>177 x 167mm</t>
  </si>
  <si>
    <t>GCA31- (BL249)</t>
  </si>
  <si>
    <t>GCA32- (►BL255)</t>
  </si>
  <si>
    <t>CA = 210 x 148mm</t>
  </si>
  <si>
    <t>GCA33- (BL258)</t>
  </si>
  <si>
    <t xml:space="preserve">GCA = ±210 x 182mm ?  </t>
  </si>
  <si>
    <t>GCA34- (F4749/53)</t>
  </si>
  <si>
    <t xml:space="preserve">GCA = 180 x 238mm  </t>
  </si>
  <si>
    <t>GCA35- (►4811)</t>
  </si>
  <si>
    <t>= 211 x 148mm</t>
  </si>
  <si>
    <t>GCA36- (BL270)</t>
  </si>
  <si>
    <t xml:space="preserve">GCA = ±? x ?mm ?  </t>
  </si>
  <si>
    <t>GCA37- (BL276)</t>
  </si>
  <si>
    <t>GCA38- (4858)</t>
  </si>
  <si>
    <t xml:space="preserve">GCA = ±120 x 150mm ?  </t>
  </si>
  <si>
    <t>GCA39- (►4872)</t>
  </si>
  <si>
    <t>149 x 211mm</t>
  </si>
  <si>
    <t>GCA40- (BL283)</t>
  </si>
  <si>
    <t>GCA = ±155 x 200mm ?</t>
  </si>
  <si>
    <t>GCA41- (BL288)</t>
  </si>
  <si>
    <t xml:space="preserve"> 186 x 153mm </t>
  </si>
  <si>
    <t>GCA42- (►4929)</t>
  </si>
  <si>
    <t>215 x 110mm</t>
  </si>
  <si>
    <t>GCA43- (BL294)</t>
  </si>
  <si>
    <t>GCA44- (BL296)</t>
  </si>
  <si>
    <t>213 x 170mm</t>
  </si>
  <si>
    <t>GCA45- (►4993)</t>
  </si>
  <si>
    <t>210 x 148mm</t>
  </si>
  <si>
    <t>GCA46- (BL304)</t>
  </si>
  <si>
    <t xml:space="preserve">GCA = ±160 x 200mm ?  </t>
  </si>
  <si>
    <t>GCA47- (►5072)</t>
  </si>
  <si>
    <t>211 x 148mm</t>
  </si>
  <si>
    <t>GCA48- (F5110/14)</t>
  </si>
  <si>
    <t xml:space="preserve">200 x 166mm  </t>
  </si>
  <si>
    <t>GCA49- (BL315)</t>
  </si>
  <si>
    <t xml:space="preserve">GCA = ±165 x 210mm ?  </t>
  </si>
  <si>
    <t>GCA50- (BL316)</t>
  </si>
  <si>
    <t xml:space="preserve">GCA = ±225 x 165mm ?  </t>
  </si>
  <si>
    <t>GCA51- (►5154)</t>
  </si>
  <si>
    <t xml:space="preserve">GCA = ±140 x 180mm ?  </t>
  </si>
  <si>
    <t>GCA52- (BL324)</t>
  </si>
  <si>
    <t>GCA53- (BL328)</t>
  </si>
  <si>
    <t xml:space="preserve">187 x 130mm </t>
  </si>
  <si>
    <t>GCA54- (BL330)</t>
  </si>
  <si>
    <t>GCA55- (►5278)</t>
  </si>
  <si>
    <t>211 x 147mm</t>
  </si>
  <si>
    <t>GCA56- (BL337)</t>
  </si>
  <si>
    <t>141 x 155mm</t>
  </si>
  <si>
    <t>GCA57- (►5334)</t>
  </si>
  <si>
    <t xml:space="preserve">212 x 148mm </t>
  </si>
  <si>
    <t xml:space="preserve">146 x 87mm   </t>
  </si>
  <si>
    <t>GCA59- (►5383)</t>
  </si>
  <si>
    <t>148 x 105mm</t>
  </si>
  <si>
    <r>
      <rPr>
        <b/>
        <sz val="16"/>
        <color theme="8" tint="-0.249977111117893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▲</t>
    </r>
    <r>
      <rPr>
        <b/>
        <sz val="16"/>
        <color theme="8" tint="-0.249977111117893"/>
        <rFont val="Calibri"/>
        <family val="2"/>
        <scheme val="minor"/>
      </rPr>
      <t xml:space="preserve"> Laatse GCB </t>
    </r>
    <r>
      <rPr>
        <b/>
        <sz val="16"/>
        <color theme="9" tint="-0.249977111117893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▲</t>
    </r>
  </si>
  <si>
    <t xml:space="preserve">4467 / 4468 - GEEF EEN ZEGEL: Kerstzegels </t>
  </si>
  <si>
    <t>Kerst, links ongetand</t>
  </si>
  <si>
    <t>▬ Phil. Nr. 4 / 2014 (pg.  16) ▬</t>
  </si>
  <si>
    <t>4381 / 4382 - Eindejaarszegels - Thema: de geboorte van Christus in een hedendaagse stijl</t>
  </si>
  <si>
    <t>geboorte van Christus</t>
  </si>
  <si>
    <t>▬ Phil. Nr. 4 / 2013 (pg. 11) ▬</t>
  </si>
  <si>
    <t>4291 / 4292c - Prettige feesten voor iedereen!</t>
  </si>
  <si>
    <t>eindejaarsevocatie rond St-Martinuskerk van Kessenich</t>
  </si>
  <si>
    <t>▬ Phil. Nr. 5 / 2012 (pg.  16) ▬</t>
  </si>
  <si>
    <t xml:space="preserve">4192 / 4192c - Beste Wensen - </t>
  </si>
  <si>
    <r>
      <t xml:space="preserve">Zegels uit boekje </t>
    </r>
    <r>
      <rPr>
        <b/>
        <sz val="11"/>
        <rFont val="Calibri"/>
        <family val="2"/>
        <scheme val="minor"/>
      </rPr>
      <t>B123</t>
    </r>
    <r>
      <rPr>
        <sz val="11"/>
        <color theme="1"/>
        <rFont val="Calibri"/>
        <family val="2"/>
        <scheme val="minor"/>
      </rPr>
      <t xml:space="preserve"> &amp; </t>
    </r>
    <r>
      <rPr>
        <b/>
        <sz val="11"/>
        <color theme="1"/>
        <rFont val="Calibri"/>
        <family val="2"/>
        <scheme val="minor"/>
      </rPr>
      <t>B124</t>
    </r>
  </si>
  <si>
    <t>▬ Phil. Nr. 5 / 2011 (pg. 18 - 20) ▬</t>
  </si>
  <si>
    <t>4192/93</t>
  </si>
  <si>
    <t>4087 / 4088 - Stemmige Kerst (zelfklevend) - Boekje B116</t>
  </si>
  <si>
    <t>Kerstman in zijn arrenslee (1): NL-FR</t>
  </si>
  <si>
    <t>▬ Phil. Nr. 5 / 2010 (pg. 14 - 15) ▬</t>
  </si>
  <si>
    <t xml:space="preserve">3981 / 3981c - Prettige feesten (zelfklevend) - </t>
  </si>
  <si>
    <r>
      <t xml:space="preserve">zegel uit boekje </t>
    </r>
    <r>
      <rPr>
        <b/>
        <sz val="11"/>
        <color theme="1"/>
        <rFont val="Calibri"/>
        <family val="2"/>
        <scheme val="minor"/>
      </rPr>
      <t>B107</t>
    </r>
    <r>
      <rPr>
        <sz val="11"/>
        <color theme="1"/>
        <rFont val="Calibri"/>
        <family val="2"/>
        <scheme val="minor"/>
      </rPr>
      <t xml:space="preserve">: Kerstmis </t>
    </r>
  </si>
  <si>
    <t>▬ Phil. Nr. 5 / 2009 (pg. 10 - 11) ▬</t>
  </si>
  <si>
    <t>3860 / 3864 - Kerstmis &amp; Nieuwjaar - blok BL164</t>
  </si>
  <si>
    <r>
      <t xml:space="preserve">Blok </t>
    </r>
    <r>
      <rPr>
        <b/>
        <sz val="11"/>
        <rFont val="Calibri"/>
        <family val="2"/>
        <scheme val="minor"/>
      </rPr>
      <t>BL164</t>
    </r>
  </si>
  <si>
    <t>▬ Phil. Nr. 5 / 2008 (pg.  5) ▬</t>
  </si>
  <si>
    <t>BL164</t>
  </si>
  <si>
    <t xml:space="preserve">3733 - Kerstmis en Nieuwjaar </t>
  </si>
  <si>
    <t>Kerstmis &amp; Nieuwjaar</t>
  </si>
  <si>
    <t>▬ Phil. Nr. 5 / 2007 (pg. 4) ▬</t>
  </si>
  <si>
    <t xml:space="preserve">3589 / 3593 - Kerstmis en Nieuwjaar: Engelen van Hans Memling - </t>
  </si>
  <si>
    <t>Engelen van Hans Memling: zegels uit B70</t>
  </si>
  <si>
    <t>▬ Phil. Nr. 5 / 2006 (pg. 17 - 18) ▬</t>
  </si>
  <si>
    <t>3589/93</t>
  </si>
  <si>
    <t>3346 - Kerstmis en Nieuwjaar - Boekje B47 - zelfklevend</t>
  </si>
  <si>
    <t>"De Aanbidding van de Koningen" van P. Paul Rubens</t>
  </si>
  <si>
    <t>▬ Phil. Nr. 1 / 2005 (pg. 18) ▬</t>
  </si>
  <si>
    <t xml:space="preserve">3332 / 3333 - Kerstmis en Nieuwjaar - </t>
  </si>
  <si>
    <t>schilderijen van P.P. Rubens</t>
  </si>
  <si>
    <t>▬ Phil. Nr. 6 / 2004 (pg. 7 - 9) ▬</t>
  </si>
  <si>
    <t>3332/33</t>
  </si>
  <si>
    <t xml:space="preserve">3224 - Kerstmis en Nieuwjaar (zonder waardeopdruk: €0,41) </t>
  </si>
  <si>
    <t>Winterlandschap met de kerk van Herbeumont.</t>
  </si>
  <si>
    <t>▬ Phil. Nr. 6 / 2003 (pg. 2 - 7) ▬</t>
  </si>
  <si>
    <t>3101 / 3110 -  Kerstmis en Nieuwjaar - Zegels uit blok BL98</t>
  </si>
  <si>
    <r>
      <t xml:space="preserve">Blok </t>
    </r>
    <r>
      <rPr>
        <b/>
        <sz val="11"/>
        <color theme="1"/>
        <rFont val="Calibri"/>
        <family val="2"/>
        <scheme val="minor"/>
      </rPr>
      <t>BL98</t>
    </r>
  </si>
  <si>
    <t>▬ Phil. Nr. 5 / 2002 (pg. 8 - 9) ▬</t>
  </si>
  <si>
    <t>BL98</t>
  </si>
  <si>
    <t>3044 - Kerstmis en Nieuwjaar: zegel uit F3044</t>
  </si>
  <si>
    <t>religiues onderwerp/Originele miniatuur van de kerststal</t>
  </si>
  <si>
    <t>10-11/11/2001</t>
  </si>
  <si>
    <t>▬ Phil. Nr. 5 / 2001 (pg. 15 - 16) ▬</t>
  </si>
  <si>
    <t xml:space="preserve">2942 - Kerstmis en Nieuwjaar. Zegels uit F2942 </t>
  </si>
  <si>
    <t>een postman die wenskaarten uitreikt</t>
  </si>
  <si>
    <t>▬ Phil. Nr. 5 / 2000 (pg. 5 - 6) ▬</t>
  </si>
  <si>
    <t>2853 - Kerstmis en Nieuwjaar</t>
  </si>
  <si>
    <t>humoristische feesten</t>
  </si>
  <si>
    <t>6-7/11/1999</t>
  </si>
  <si>
    <t>▬ Phil. Nr. 5 / 1999 (pg. 4 - 5) ▬</t>
  </si>
  <si>
    <t>2790 - Kerstmis &amp; Nieuwjaar</t>
  </si>
  <si>
    <t>De Drie Koningen van Michel Provast</t>
  </si>
  <si>
    <t>7-8/11/1998</t>
  </si>
  <si>
    <t>▬ folder Nr. 23  /  98 ▬</t>
  </si>
  <si>
    <t>2731 - Kerstmis &amp; Nieuwjaar</t>
  </si>
  <si>
    <t xml:space="preserve"> Pierre Grahame (1938-1996): sneeuwlandschap met  kerk</t>
  </si>
  <si>
    <t>25-26/10/1997</t>
  </si>
  <si>
    <t>▬ folder Nr. 20  /  97 ▬</t>
  </si>
  <si>
    <t>afmetingen</t>
  </si>
  <si>
    <t>GCB-Nr- OBPNr</t>
  </si>
  <si>
    <t>uitgave GCB</t>
  </si>
  <si>
    <t>GCB Nr</t>
  </si>
  <si>
    <r>
      <t>Speciale zwart-wit velletjes uitgegeven type</t>
    </r>
    <r>
      <rPr>
        <b/>
        <sz val="11"/>
        <rFont val="Calibri"/>
        <family val="2"/>
        <scheme val="minor"/>
      </rPr>
      <t xml:space="preserve"> GCB</t>
    </r>
  </si>
  <si>
    <t>GCB1- (2731)</t>
  </si>
  <si>
    <t xml:space="preserve">±100 x 130mm ?  </t>
  </si>
  <si>
    <t>GCB2- (2790)</t>
  </si>
  <si>
    <t xml:space="preserve"> ±125 x 90mm ?  </t>
  </si>
  <si>
    <t>GCB3- (2853)</t>
  </si>
  <si>
    <t xml:space="preserve"> ±85 x 125mm ?  </t>
  </si>
  <si>
    <t>GCB4- (2942)</t>
  </si>
  <si>
    <t>GCB5- (3044)</t>
  </si>
  <si>
    <t xml:space="preserve"> ±130 x 85mm ?  </t>
  </si>
  <si>
    <t>GCB6- (BL98)</t>
  </si>
  <si>
    <t xml:space="preserve">► ± x mm ?  </t>
  </si>
  <si>
    <t>GCB7- (3224)</t>
  </si>
  <si>
    <t xml:space="preserve"> ±105 x 85mm ?  </t>
  </si>
  <si>
    <t>GCB8- (3332/33)</t>
  </si>
  <si>
    <t>GCB9- (3466)</t>
  </si>
  <si>
    <t>GCB10- (3589/93)</t>
  </si>
  <si>
    <t xml:space="preserve"> ±162 x 85mm ?  </t>
  </si>
  <si>
    <t>GCB11- (3733)</t>
  </si>
  <si>
    <t xml:space="preserve"> ±85 x 120mm ?  </t>
  </si>
  <si>
    <t>GCB12- (BL164)</t>
  </si>
  <si>
    <t xml:space="preserve">±145 x 145mm ?  </t>
  </si>
  <si>
    <t>GCB13- (3981)</t>
  </si>
  <si>
    <t xml:space="preserve"> ±125 x 85mm ?  </t>
  </si>
  <si>
    <t>GCB14- (4087)</t>
  </si>
  <si>
    <t>GCB15- (4192/93)</t>
  </si>
  <si>
    <t>GCB16- (4291)</t>
  </si>
  <si>
    <t xml:space="preserve"> ±125 x 95mm ?  </t>
  </si>
  <si>
    <t>GCB17- (4381)</t>
  </si>
  <si>
    <t xml:space="preserve"> ±135 x 95mm ?  </t>
  </si>
  <si>
    <t>GCB18- (4467)</t>
  </si>
  <si>
    <r>
      <t xml:space="preserve"> Dit </t>
    </r>
    <r>
      <rPr>
        <b/>
        <sz val="11"/>
        <color theme="1"/>
        <rFont val="Calibri"/>
        <family val="2"/>
        <scheme val="minor"/>
      </rPr>
      <t>ZW16</t>
    </r>
    <r>
      <rPr>
        <b/>
        <sz val="11"/>
        <color rgb="FFFF0000"/>
        <rFont val="Calibri"/>
        <family val="2"/>
        <scheme val="minor"/>
      </rPr>
      <t xml:space="preserve"> velletje werd gratis gegeven aan de abonnees en zou dan ook normaal moeten geklasseerd worden in </t>
    </r>
    <r>
      <rPr>
        <b/>
        <sz val="11"/>
        <color theme="1"/>
        <rFont val="Calibri"/>
        <family val="2"/>
        <scheme val="minor"/>
      </rPr>
      <t>GCA</t>
    </r>
    <r>
      <rPr>
        <b/>
        <sz val="11"/>
        <color rgb="FFFF0000"/>
        <rFont val="Calibri"/>
        <family val="2"/>
        <scheme val="minor"/>
      </rPr>
      <t>-reeks ?!?!</t>
    </r>
  </si>
  <si>
    <t>▲ zijn nog anderen  in J2025 of J2026 ?</t>
  </si>
  <si>
    <t>5284 / 5288 - Digital Arts &amp; Entertainment (DAE) in Kortrijk - blok BL336</t>
  </si>
  <si>
    <t>Blok BL336</t>
  </si>
  <si>
    <t>▬ Phil. Nr. 1 /2025 (pg. 4-5) ▬</t>
  </si>
  <si>
    <t>5270 / 5274 - Surrealisme 100 jaar - Blok BL334</t>
  </si>
  <si>
    <t>Blok BL334</t>
  </si>
  <si>
    <t>▬ Phil. Nr. 3 /2024 (pg. 12 - 13) ▬</t>
  </si>
  <si>
    <t>5226 / 5230 - Belgische choreografie - Blok BL331</t>
  </si>
  <si>
    <t>Blok BL331</t>
  </si>
  <si>
    <t>5202 / 5206 - Belgische motor vanuit vroeger tijden - Blok BL326</t>
  </si>
  <si>
    <t>Blok BL326</t>
  </si>
  <si>
    <t>▬ Phil. Nr. 1 /2024 (pg. 4-5) ▬</t>
  </si>
  <si>
    <t>5195 / 5199 - Kenmerkende auto's uit België - Blok BL325</t>
  </si>
  <si>
    <t>Blok BL325</t>
  </si>
  <si>
    <t>▬ Phil. Nr. 4 /2023 (pg. 14- 15) ▬</t>
  </si>
  <si>
    <t>5167 / 5171- Raoul Sevais, Belgische animatiefilm pionier - Blok BL321</t>
  </si>
  <si>
    <t>Blok BL321</t>
  </si>
  <si>
    <t>▬ Phil. Nr. 2 /2023 (pg. 14-15) ▬</t>
  </si>
  <si>
    <t>5148 / 5152 - Oude Sabena-affiches - Blok BL318</t>
  </si>
  <si>
    <t>Blok BL318</t>
  </si>
  <si>
    <t>▬ Phil. Nr. 1 /2023 (pg. 16 - 17) ▬</t>
  </si>
  <si>
    <t>5099/5103 - Militaire vliegtuigen met humanitaire missie - Blok BL313</t>
  </si>
  <si>
    <t>Blok BL313</t>
  </si>
  <si>
    <t>▬ Phil. Nr. 3 /2022 (pg. 4 - 5 +7) ▬</t>
  </si>
  <si>
    <t>5076 / 5080 - De zeshoek: natuurgeometrie - Blok BL309</t>
  </si>
  <si>
    <t>Blok BL309</t>
  </si>
  <si>
    <t>▬ Phil. Nr. 1 /2022 (pg. 16 - 17) ▬</t>
  </si>
  <si>
    <t>5066 / 5070 - Heerlijke en kenmerkende Belgisch kaassoorten - Blok BL307</t>
  </si>
  <si>
    <t>Blok BL307</t>
  </si>
  <si>
    <t>▬ Phil. Nr. 1 /2022 (pg. 10 - 11) ▬</t>
  </si>
  <si>
    <t>5031 / 5035 - Art-Deco zwembaden -Blok BL302</t>
  </si>
  <si>
    <t>Blok BL302</t>
  </si>
  <si>
    <t>▬ Phil. Nr. 3 /2021 (pg. 6 - 7) ▬</t>
  </si>
  <si>
    <t>4998 / 5002 - Kwallen in de Noordzee - F4998/02</t>
  </si>
  <si>
    <t>F4998/02</t>
  </si>
  <si>
    <t>▬ Phil. Nr. 1 /2021 (pg. 16 -17) ▬</t>
  </si>
  <si>
    <t>4976 / 4980 - De cirkel: natuurgiometrie -Blok BL295</t>
  </si>
  <si>
    <t>Blok BL295</t>
  </si>
  <si>
    <t>▬ Phil. Nr. 1 /2021 (pg. 4 - 5) ▬</t>
  </si>
  <si>
    <t>4933 - Olympische Zomerspelen 2020: Snelle, hoger, sterker - Zegel uit V5-4936</t>
  </si>
  <si>
    <t>V5-4933</t>
  </si>
  <si>
    <t>▬ Phil. Nr. 2 / 2020 (pg. 10 - 11) ▬</t>
  </si>
  <si>
    <t>4907 / 4911 - Natuurgeometrie: de vijfhoek - Blok BL286</t>
  </si>
  <si>
    <t>Blok BL286</t>
  </si>
  <si>
    <t>▬ Phil. Nr. 1 / 2020 (pg. 10 -11) ▬</t>
  </si>
  <si>
    <t>4902 / 4906 - Iconische Belgische postzegels - Blok BL285</t>
  </si>
  <si>
    <t>Blok BL285</t>
  </si>
  <si>
    <t>▬ Phil. Nr. 1 / 2020 (pg. 10 - 11) ▬</t>
  </si>
  <si>
    <t>4877 / 4881 - Meesterlijke schilders: Pieter Bruegel de Oude - Blok BL282</t>
  </si>
  <si>
    <t>Blok BL282</t>
  </si>
  <si>
    <t>▬ Phil. Nr. 3 / 2019 (pg. 6 - 7) ▬</t>
  </si>
  <si>
    <t>4867 / 4871 - De Millennial ontleed - Blok BL280</t>
  </si>
  <si>
    <t>Blok BL280</t>
  </si>
  <si>
    <t>▬ Phil. Nr. 2 / 2019 (pg. 12 - 13) ▬</t>
  </si>
  <si>
    <t>4861 / 4865 - Geometrie in de natuur - Blok BL279</t>
  </si>
  <si>
    <t>Blok BL279</t>
  </si>
  <si>
    <t>▬ Phil. Nr. 2 / 2019 (pg. 6 - 7) ▬</t>
  </si>
  <si>
    <t>4832 / 4836 - Dieren aan het werk - Blok BL271</t>
  </si>
  <si>
    <t>Blok BL271</t>
  </si>
  <si>
    <t>▬ Phil. Nr. 1 / 2019 (pg. 4 - 5) ▬</t>
  </si>
  <si>
    <t>4815 /4819 - De Groote oorlog - 5de deel: de bevrijding - Blok BL268</t>
  </si>
  <si>
    <t>Blok BL268</t>
  </si>
  <si>
    <t>▬ Phil. Nr. 4 / 2018 (pg. 4 - 5) ▬</t>
  </si>
  <si>
    <t>4785 / 4789 - Natuurgeometrie: de spiraalvorm - Blok BL265</t>
  </si>
  <si>
    <t>Blok BL265</t>
  </si>
  <si>
    <t>▬ Phil. Nr. 2 / 2018 (pg. 14 - 15) ▬</t>
  </si>
  <si>
    <t>4780 / 4784 - Opening v/h vernieuwd AfrikaMuseum - Blok BL264</t>
  </si>
  <si>
    <t>Blok BL264</t>
  </si>
  <si>
    <t>▬ Phil. Nr. 2 / 2018 (pg. 12 - 13) ▬</t>
  </si>
  <si>
    <t>4765 / 4769 - Rubens 2018 - Blok BL262</t>
  </si>
  <si>
    <t>Blok BL262</t>
  </si>
  <si>
    <t>▬ Phil. Nr. 1 / 2018 (pg. 16 - 17) ▬</t>
  </si>
  <si>
    <t>4727 / 4736 - 60 jaar natuurreservaat Hoge Venen - Blok BL257</t>
  </si>
  <si>
    <t>Blok BL257</t>
  </si>
  <si>
    <t>▬ Phil. Nr. 4 / 2017 (pg. 6 - 7) ▬</t>
  </si>
  <si>
    <t>4722 / 4726 - DE GROOTE OORLOG (DEEL 4) - Blok BL256</t>
  </si>
  <si>
    <t>Blok BL256</t>
  </si>
  <si>
    <t>▬ Phil. Nr. 4 / 2017 (pg. 4 - 5) ▬</t>
  </si>
  <si>
    <t>4697 / 4706 - BELGIË KLEURT GEEL: 10 Belgische winnaars - Blok BL252</t>
  </si>
  <si>
    <t>Blok BL252</t>
  </si>
  <si>
    <t>▬ Phil. Nr. 2 / 2017 (pg. 12 - 13) ▬</t>
  </si>
  <si>
    <t>4672 / 4676 - Bloeiend bos - Blok BL247</t>
  </si>
  <si>
    <t>Blok BL247</t>
  </si>
  <si>
    <t>▬ Phil. Nr. 1 / 2017 (pg. 8 - 9) ▬</t>
  </si>
  <si>
    <t>4626 / 4630 -  Het weekblad Kuifje - Blok BL242</t>
  </si>
  <si>
    <t>Blok BL242</t>
  </si>
  <si>
    <t>▬ Phil. Nr. 3 / 2016 (pg. 11) ▬</t>
  </si>
  <si>
    <t>4601 / 4610 - Het nieuwe Zwin - Blok BL238</t>
  </si>
  <si>
    <t>Blok BL238</t>
  </si>
  <si>
    <t>▬ Phil. Nr. 2 / 2016 (pg. 12 - 13) ▬</t>
  </si>
  <si>
    <t>4594 / 4598 - Herdenking Groote Oorlog belicht het verzet  - Blok BL236</t>
  </si>
  <si>
    <t>Blok BL236</t>
  </si>
  <si>
    <t>4588 / 4592 - Vlucht door de tijd: Oude Belgische vliegtuigen - Blok BL235</t>
  </si>
  <si>
    <t>Blok BL235</t>
  </si>
  <si>
    <t>▬ Phil. Nr. 2 / 2016 (pg. 4 - 5) ▬</t>
  </si>
  <si>
    <t>4581 / 4585 - Gent in de bloemetjes - Blok BL234</t>
  </si>
  <si>
    <t>Blok BL234</t>
  </si>
  <si>
    <t>▬ Phil. Nr. 1 / 2016 (pg. 14 - 15) ▬</t>
  </si>
  <si>
    <t>22A</t>
  </si>
  <si>
    <t>4560 / 4564 - België loopt warm voor de heteluchtballon  - Blok BL231</t>
  </si>
  <si>
    <t>Blok BL231</t>
  </si>
  <si>
    <t>▬ Phil. Nr. 4 / 2015 (pg. 8 - 9) ▬</t>
  </si>
  <si>
    <t>4520 / 4521 - Koningin Elisabeth overleed 50 jaar geleden  - F4520/21</t>
  </si>
  <si>
    <t>▬ Phil. Nr. 2 / 2015 (pg. 8 - 9) ▬</t>
  </si>
  <si>
    <t>Blok BL224</t>
  </si>
  <si>
    <t>Blok BL220</t>
  </si>
  <si>
    <t>▬ Phil. Nr. 4 / 2014 (pg. 6) ▬</t>
  </si>
  <si>
    <t>4445 - DE TREIN NIET GEMIST - V5-4445</t>
  </si>
  <si>
    <t>V5-4445</t>
  </si>
  <si>
    <t>▬ Phil. Nr. 4 / 2014 (pg. 4 - 5) ▬</t>
  </si>
  <si>
    <t>4440 / 4444 - De Antwerpse Grote Markt - Blok BL219</t>
  </si>
  <si>
    <t>Blok BL219</t>
  </si>
  <si>
    <t>▬ Phil. Nr. 3 / 2014 (pg. 14 - 18) ▬</t>
  </si>
  <si>
    <t>4335 / 4339 - Opera: 200ste verjaardag Verdi en Wagner - Boekje B139</t>
  </si>
  <si>
    <t>Boekje B139</t>
  </si>
  <si>
    <t>▬ Phil. Nr. 3 / 2013 (pg. 4 - 5) ▬</t>
  </si>
  <si>
    <t>4333 / 4334 - 100 jaar eerste luchtpostvlucht   - Blok BL207</t>
  </si>
  <si>
    <t>Blok BL207</t>
  </si>
  <si>
    <t>▬ Phil. Nr. 2 / 2013 (pg. 12 - 13) ▬</t>
  </si>
  <si>
    <t>4323 / 4332 - Théo van  Rysselberghe  - Boekje B138</t>
  </si>
  <si>
    <t>Boekje B138</t>
  </si>
  <si>
    <t>▬ Phil. Nr. 2 / 2013 (pg. 8 - 9) ▬</t>
  </si>
  <si>
    <t>4315 / 4319 - Belgische chocolade  - Blok BL206</t>
  </si>
  <si>
    <t>Blok BL206</t>
  </si>
  <si>
    <t>▬ Phil. Nr. 2 / 2013 (pg. 6 - 7) ▬</t>
  </si>
  <si>
    <t>4258 / 4267 - België, stripland - 10 jaar "This is Belgium" - Blok BL201</t>
  </si>
  <si>
    <t>Blok BL201</t>
  </si>
  <si>
    <t>▬ Phil. Nr. 4 / 2012 (pg. 6 - 9) ▬</t>
  </si>
  <si>
    <t>4224 / 4225 - Portret van Mercator en Jodocus Hondius  - Blok BL199</t>
  </si>
  <si>
    <t>Blok BL199</t>
  </si>
  <si>
    <t>▬ Phil. Nr. 2 / 2012 (pg. 6 - 7) ▬</t>
  </si>
  <si>
    <t>4165 / 4174 - KUIFJE OP HET SCHERM (jeugdfilatelie)  - Blok BL192</t>
  </si>
  <si>
    <t>Blok BL192</t>
  </si>
  <si>
    <t>▬ Phil. Nr. 4 / 2011 (pg. 8 - 10) ▬</t>
  </si>
  <si>
    <t>4160 / 4164 - Oude en nieuwe justitiepaleizen - Blok BL191</t>
  </si>
  <si>
    <t>Blok BL191</t>
  </si>
  <si>
    <t>▬ Phil. Nr. 4 / 2011 (pg. 4 - 6) ▬</t>
  </si>
  <si>
    <t>4049 / 4053 - In de ban van hoogbouw - Blok BL183</t>
  </si>
  <si>
    <t>Blok BL183</t>
  </si>
  <si>
    <t>▬ Phil. Nr. 4 / 2010 (pg. 4 - 5) ▬</t>
  </si>
  <si>
    <t>3992 - Van het mundaneum tot internet - Blok BL178</t>
  </si>
  <si>
    <t>Blok BL178</t>
  </si>
  <si>
    <t>▬ Phil. Nr. 1 / 2010 (pg. 9 - 10) ▬</t>
  </si>
  <si>
    <t>3957 - Feest in het Stripmuseum - Blok BL173</t>
  </si>
  <si>
    <t>Blok BL173</t>
  </si>
  <si>
    <t>▬ Phil. Nr. 4 / 2009 (pg. 6) ▬</t>
  </si>
  <si>
    <t>3742 / 3746 - René Magritte ( 1898-1967 ) schilder - Blok BL151:</t>
  </si>
  <si>
    <t>Blok BL151</t>
  </si>
  <si>
    <t>▬ Phil.Nr. 5 / 2007 (pg. 8 - 9) ▬</t>
  </si>
  <si>
    <t xml:space="preserve">555 / 3559 - Belgica 2006 - Blok BL133 </t>
  </si>
  <si>
    <t>Blok BL133</t>
  </si>
  <si>
    <t>▬ Phil. Nr. 5 / 2006 (pg. 3 - 4) ▬</t>
  </si>
  <si>
    <t>BL133</t>
  </si>
  <si>
    <t>3533 / 3437 - Natuur: Noordzeevissen - Blok BL130</t>
  </si>
  <si>
    <t>Blok BL130</t>
  </si>
  <si>
    <t>▬ Phil. Nr. 3 / 2006 (pg. 9 - 10) ▬</t>
  </si>
  <si>
    <r>
      <t xml:space="preserve">Deze 2 bovenstaande </t>
    </r>
    <r>
      <rPr>
        <b/>
        <sz val="12"/>
        <rFont val="Calibri"/>
        <family val="2"/>
        <scheme val="minor"/>
      </rPr>
      <t xml:space="preserve">GCD2 </t>
    </r>
    <r>
      <rPr>
        <b/>
        <sz val="12"/>
        <color rgb="FFFF0000"/>
        <rFont val="Calibri"/>
        <family val="2"/>
        <scheme val="minor"/>
      </rPr>
      <t xml:space="preserve">hebben de zelfde layouts als de </t>
    </r>
    <r>
      <rPr>
        <b/>
        <sz val="12"/>
        <rFont val="Calibri"/>
        <family val="2"/>
        <scheme val="minor"/>
      </rPr>
      <t>ZNP</t>
    </r>
    <r>
      <rPr>
        <b/>
        <sz val="12"/>
        <color rgb="FFFF0000"/>
        <rFont val="Calibri"/>
        <family val="2"/>
        <scheme val="minor"/>
      </rPr>
      <t xml:space="preserve"> velletjes met tekst beginnende met «Reproductie in zwart-wit van …..». Daarom zijn ze ook geklasseerd als </t>
    </r>
    <r>
      <rPr>
        <b/>
        <sz val="12"/>
        <rFont val="Calibri"/>
        <family val="2"/>
        <scheme val="minor"/>
      </rPr>
      <t>ZNP31(+)</t>
    </r>
    <r>
      <rPr>
        <b/>
        <sz val="12"/>
        <color rgb="FFFF0000"/>
        <rFont val="Calibri"/>
        <family val="2"/>
        <scheme val="minor"/>
      </rPr>
      <t xml:space="preserve"> ◄= extra (Fout in OBP???)</t>
    </r>
  </si>
  <si>
    <t>3050 / 3051 - Koninklijke afbeelding van Albert II  -zegels uit V10-3050 &amp; V10-3051</t>
  </si>
  <si>
    <t>2(FR)</t>
  </si>
  <si>
    <t xml:space="preserve"> cx c x</t>
  </si>
  <si>
    <t>2(NL)</t>
  </si>
  <si>
    <r>
      <rPr>
        <b/>
        <sz val="12"/>
        <color rgb="FFFF0000"/>
        <rFont val="Calibri"/>
        <family val="2"/>
        <scheme val="minor"/>
      </rPr>
      <t xml:space="preserve">Bovenstaande </t>
    </r>
    <r>
      <rPr>
        <b/>
        <sz val="12"/>
        <color theme="1"/>
        <rFont val="Calibri"/>
        <family val="2"/>
        <scheme val="minor"/>
      </rPr>
      <t>GCD1(+)</t>
    </r>
    <r>
      <rPr>
        <b/>
        <sz val="12"/>
        <color rgb="FFFF0000"/>
        <rFont val="Calibri"/>
        <family val="2"/>
        <scheme val="minor"/>
      </rPr>
      <t xml:space="preserve"> staat niet in OBP-lijst</t>
    </r>
  </si>
  <si>
    <t>3491 / 3493 - 175 jaar democratie - Blok BL127</t>
  </si>
  <si>
    <t>Blok BL127</t>
  </si>
  <si>
    <t>BL127</t>
  </si>
  <si>
    <t>1(+)</t>
  </si>
  <si>
    <t>2630 / 2635 - Natuur: insecten - Boekje B27</t>
  </si>
  <si>
    <t xml:space="preserve"> Bonnevalle Oscar</t>
  </si>
  <si>
    <t>30-31/03/1996</t>
  </si>
  <si>
    <t>▬ folder Nr. 3  /  96 ▬</t>
  </si>
  <si>
    <t>GCDNr- OBPNr</t>
  </si>
  <si>
    <t>uitgave GCD</t>
  </si>
  <si>
    <t>GCD nr</t>
  </si>
  <si>
    <r>
      <t xml:space="preserve">Speciale zwart-wit velletjes ( meestal in kleuren) verschiilende per jaar uitgegeven, type </t>
    </r>
    <r>
      <rPr>
        <b/>
        <sz val="11"/>
        <rFont val="Calibri"/>
        <family val="2"/>
        <scheme val="minor"/>
      </rPr>
      <t>GCD</t>
    </r>
    <r>
      <rPr>
        <b/>
        <sz val="11"/>
        <color theme="8" tint="-0.249977111117893"/>
        <rFont val="Calibri"/>
        <family val="2"/>
        <scheme val="minor"/>
      </rPr>
      <t>: zie ook info.</t>
    </r>
  </si>
  <si>
    <t>GCD1- (2629)</t>
  </si>
  <si>
    <t xml:space="preserve">GCD =► ±  x mm ?  </t>
  </si>
  <si>
    <t>GCD1(+)- (BL127)</t>
  </si>
  <si>
    <t xml:space="preserve"> ±200 x 83mm ?  </t>
  </si>
  <si>
    <t>GCD2(NL)- (3050/51)</t>
  </si>
  <si>
    <t xml:space="preserve"> ±115 x 200 mm ?  </t>
  </si>
  <si>
    <t>GCD2(FR)- (3050/51)</t>
  </si>
  <si>
    <t>BL130</t>
  </si>
  <si>
    <t>GCD3- (BL130)</t>
  </si>
  <si>
    <t>GCD4- (BL133)</t>
  </si>
  <si>
    <t xml:space="preserve">±166 x 133mm ?  </t>
  </si>
  <si>
    <t>BL151</t>
  </si>
  <si>
    <t>GCD5- (BL151)</t>
  </si>
  <si>
    <t>BL173</t>
  </si>
  <si>
    <t>GCD6- (BL173)</t>
  </si>
  <si>
    <t>BL178</t>
  </si>
  <si>
    <t>GCD7- (BL178)</t>
  </si>
  <si>
    <t>BL183</t>
  </si>
  <si>
    <t>GCD8- (BL183)</t>
  </si>
  <si>
    <t xml:space="preserve">±166 x 100mm ?  </t>
  </si>
  <si>
    <t>BL191</t>
  </si>
  <si>
    <t>GCD9- (BL191)</t>
  </si>
  <si>
    <t>BL192</t>
  </si>
  <si>
    <t>GCD10- (BL192)</t>
  </si>
  <si>
    <t>BL199</t>
  </si>
  <si>
    <t>GCD11- (BL199)</t>
  </si>
  <si>
    <t xml:space="preserve">±160 x 112mm ?  </t>
  </si>
  <si>
    <t>BL201</t>
  </si>
  <si>
    <t>GCD12- (BL201)</t>
  </si>
  <si>
    <t>BL206</t>
  </si>
  <si>
    <t>GCD13- (BL206)</t>
  </si>
  <si>
    <t xml:space="preserve">±152 x 185mm ?  </t>
  </si>
  <si>
    <t xml:space="preserve"> B138</t>
  </si>
  <si>
    <t>GCD14- ( B138)</t>
  </si>
  <si>
    <t>BL207</t>
  </si>
  <si>
    <t>GCD15- (BL207)</t>
  </si>
  <si>
    <t xml:space="preserve">±185 x 130mm ?  </t>
  </si>
  <si>
    <t xml:space="preserve"> B139</t>
  </si>
  <si>
    <t>GCD16- ( B139)</t>
  </si>
  <si>
    <t xml:space="preserve"> ±192 x 71mm ?  </t>
  </si>
  <si>
    <t>BL219</t>
  </si>
  <si>
    <t>GCD17- (BL219)</t>
  </si>
  <si>
    <t>GCD18- (V5-4445)</t>
  </si>
  <si>
    <t xml:space="preserve">±195 x 160mm ?  </t>
  </si>
  <si>
    <t>GCD19- (BL220)</t>
  </si>
  <si>
    <t xml:space="preserve">±185 x 152mm ?  </t>
  </si>
  <si>
    <t>BL224</t>
  </si>
  <si>
    <t>GCD20- (BL224)</t>
  </si>
  <si>
    <t xml:space="preserve">±180 x 155mm ?  </t>
  </si>
  <si>
    <t>GCD21- (F4520/21)</t>
  </si>
  <si>
    <t xml:space="preserve">±149 x 160mm ?  </t>
  </si>
  <si>
    <t>BL231</t>
  </si>
  <si>
    <t>GCD22- (BL231)</t>
  </si>
  <si>
    <t xml:space="preserve">±160 x 155mm ?  </t>
  </si>
  <si>
    <t>GCD22A- (BL234)</t>
  </si>
  <si>
    <t xml:space="preserve">±205 x 143,5mm ?  </t>
  </si>
  <si>
    <t>BL235</t>
  </si>
  <si>
    <t>GCD23- (BL235)</t>
  </si>
  <si>
    <t xml:space="preserve">±155 x 210mm ?  </t>
  </si>
  <si>
    <t>BL236</t>
  </si>
  <si>
    <t>GCD24- (BL236)</t>
  </si>
  <si>
    <t>BL238</t>
  </si>
  <si>
    <t>GCD25- (BL238)</t>
  </si>
  <si>
    <t>BL242</t>
  </si>
  <si>
    <t>GCD26- (BL242)</t>
  </si>
  <si>
    <t xml:space="preserve">±120 x 167mm ?  </t>
  </si>
  <si>
    <t>BL247</t>
  </si>
  <si>
    <t>GCD27- (BL247)</t>
  </si>
  <si>
    <t xml:space="preserve">±179 x 122mm ?  </t>
  </si>
  <si>
    <t>BL252</t>
  </si>
  <si>
    <t>GCD28- (BL252)</t>
  </si>
  <si>
    <t>BL256</t>
  </si>
  <si>
    <t>GCD29- (BL256)</t>
  </si>
  <si>
    <t>BL257</t>
  </si>
  <si>
    <t>GCD30- (BL257)</t>
  </si>
  <si>
    <t xml:space="preserve">±210 x 150mm ?  </t>
  </si>
  <si>
    <t>BL262</t>
  </si>
  <si>
    <t>GCD31- (BL262)</t>
  </si>
  <si>
    <t xml:space="preserve">±200 x 140mm ?  </t>
  </si>
  <si>
    <t>BL264</t>
  </si>
  <si>
    <t>GCD32- (BL264)</t>
  </si>
  <si>
    <t>BL265</t>
  </si>
  <si>
    <t>GCD33- (BL265)</t>
  </si>
  <si>
    <t xml:space="preserve">±225 x 150mm ?  </t>
  </si>
  <si>
    <t>BL268</t>
  </si>
  <si>
    <t>GCD34- (BL268)</t>
  </si>
  <si>
    <t>BL271</t>
  </si>
  <si>
    <t>GCD35- (BL271)</t>
  </si>
  <si>
    <t xml:space="preserve">±200 x 120mm ?  </t>
  </si>
  <si>
    <t>BL279</t>
  </si>
  <si>
    <t>GCD36- (BL279)</t>
  </si>
  <si>
    <t>BL280</t>
  </si>
  <si>
    <t>GCD37- (BL280)</t>
  </si>
  <si>
    <t>BL282</t>
  </si>
  <si>
    <t>GCD38- (BL282)</t>
  </si>
  <si>
    <t xml:space="preserve">±210 x 140mm ?  </t>
  </si>
  <si>
    <t>BL285</t>
  </si>
  <si>
    <t>GCD39- (BL285)</t>
  </si>
  <si>
    <t xml:space="preserve">±225 x 137mm ?  </t>
  </si>
  <si>
    <t>BL286</t>
  </si>
  <si>
    <t>GCD40- (BL286)</t>
  </si>
  <si>
    <t>GCD41- (V5-4933)</t>
  </si>
  <si>
    <t>BL295</t>
  </si>
  <si>
    <t>GCD42- (BL295)</t>
  </si>
  <si>
    <t>98/02</t>
  </si>
  <si>
    <t>GCD43- (98/02)</t>
  </si>
  <si>
    <t xml:space="preserve">±200 x 165mm ?  </t>
  </si>
  <si>
    <t>BL302</t>
  </si>
  <si>
    <t>GCD44- (BL302)</t>
  </si>
  <si>
    <t>BL307</t>
  </si>
  <si>
    <t>GCD45- (BL307)</t>
  </si>
  <si>
    <t xml:space="preserve">±186 x 152mm ?  </t>
  </si>
  <si>
    <t>BL309</t>
  </si>
  <si>
    <t>GCD46- (BL309)</t>
  </si>
  <si>
    <t>BL313</t>
  </si>
  <si>
    <t>GCD47- (BL313)</t>
  </si>
  <si>
    <t>BL318</t>
  </si>
  <si>
    <t>GCD48- (BL318)</t>
  </si>
  <si>
    <t xml:space="preserve">±165 x 208mm ?  </t>
  </si>
  <si>
    <t>BL321</t>
  </si>
  <si>
    <t>GCD49- (BL321)</t>
  </si>
  <si>
    <t xml:space="preserve">±225 x 165mm ?  </t>
  </si>
  <si>
    <t>BL325</t>
  </si>
  <si>
    <t>GCD50- (BL325)</t>
  </si>
  <si>
    <t>BL326</t>
  </si>
  <si>
    <t>GCD51- (BL326)</t>
  </si>
  <si>
    <t>BL331</t>
  </si>
  <si>
    <t>GCD52- (BL331)</t>
  </si>
  <si>
    <t xml:space="preserve">±225 x 148mm ?  </t>
  </si>
  <si>
    <t>BL334</t>
  </si>
  <si>
    <t>GCD53- (BL334)</t>
  </si>
  <si>
    <t xml:space="preserve">±135 x 187mm ?  </t>
  </si>
  <si>
    <t>BL336</t>
  </si>
  <si>
    <t>GCD54- (BL336)</t>
  </si>
  <si>
    <t xml:space="preserve">±165 x 227mm ?  </t>
  </si>
  <si>
    <t>161 x 156mm</t>
  </si>
  <si>
    <t xml:space="preserve"> 196 x 120mm</t>
  </si>
  <si>
    <t xml:space="preserve"> 148 x 195mm</t>
  </si>
  <si>
    <t xml:space="preserve"> 214 x 155mm</t>
  </si>
  <si>
    <t xml:space="preserve"> 155 x 211mm  </t>
  </si>
  <si>
    <t xml:space="preserve"> 152 x 186mm</t>
  </si>
  <si>
    <t xml:space="preserve"> 167 x 100mm</t>
  </si>
  <si>
    <t xml:space="preserve"> 80 x 168mm</t>
  </si>
  <si>
    <t xml:space="preserve"> 161 x 185mm</t>
  </si>
  <si>
    <t xml:space="preserve">210 x 142mm </t>
  </si>
  <si>
    <t xml:space="preserve"> 165 x 200mm</t>
  </si>
  <si>
    <t xml:space="preserve"> 211 x 165mm</t>
  </si>
  <si>
    <t xml:space="preserve">222 x 148mm  </t>
  </si>
  <si>
    <t xml:space="preserve"> 222 x 150mm</t>
  </si>
  <si>
    <t xml:space="preserve"> ±140 x 210mm ?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</si>
</sst>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m/yy;@"/>
    <numFmt numFmtId="165" formatCode="&quot;€&quot;\ #,##0.00;&quot;€&quot;\ \-#,##0.00"/>
    <numFmt numFmtId="166" formatCode="d/mm/yyyy;@"/>
    <numFmt numFmtId="167" formatCode="yyyy"/>
    <numFmt numFmtId="168" formatCode="0_ ;\-0\ "/>
    <numFmt numFmtId="169" formatCode="#,##0.00\ &quot;€&quot;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CC0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sz val="1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38A8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7030A0"/>
      <name val="Arial"/>
      <family val="2"/>
    </font>
    <font>
      <sz val="10"/>
      <color theme="8" tint="-0.249977111117893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sz val="10"/>
      <name val="Tahoma"/>
      <family val="2"/>
    </font>
    <font>
      <sz val="13"/>
      <name val="Calibri"/>
      <family val="2"/>
    </font>
    <font>
      <sz val="8"/>
      <name val="Tahoma"/>
      <family val="2"/>
    </font>
    <font>
      <b/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u/>
      <sz val="11"/>
      <color indexed="12"/>
      <name val="Arial"/>
      <family val="2"/>
    </font>
    <font>
      <b/>
      <sz val="11"/>
      <color theme="5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3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rgb="FF00CC00"/>
      </left>
      <right/>
      <top/>
      <bottom style="medium">
        <color rgb="FF00CC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double">
        <color indexed="64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56"/>
      </left>
      <right style="thick">
        <color indexed="64"/>
      </right>
      <top style="thin">
        <color indexed="56"/>
      </top>
      <bottom style="thin">
        <color indexed="56"/>
      </bottom>
      <diagonal/>
    </border>
    <border diagonalUp="1"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 style="mediumDashed">
        <color auto="1"/>
      </diagonal>
    </border>
    <border diagonalUp="1">
      <left style="medium">
        <color auto="1"/>
      </left>
      <right style="medium">
        <color auto="1"/>
      </right>
      <top style="medium">
        <color indexed="64"/>
      </top>
      <bottom style="medium">
        <color indexed="64"/>
      </bottom>
      <diagonal style="mediumDashed">
        <color auto="1"/>
      </diagonal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371">
    <xf numFmtId="0" fontId="0" fillId="0" borderId="0" xfId="0"/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left" vertical="center"/>
    </xf>
    <xf numFmtId="164" fontId="1" fillId="0" borderId="0" xfId="2" applyNumberFormat="1" applyAlignment="1">
      <alignment horizontal="center" vertical="center"/>
    </xf>
    <xf numFmtId="14" fontId="1" fillId="0" borderId="0" xfId="2" applyNumberFormat="1" applyAlignment="1">
      <alignment vertical="center"/>
    </xf>
    <xf numFmtId="165" fontId="1" fillId="0" borderId="0" xfId="1" applyNumberFormat="1" applyAlignment="1">
      <alignment horizontal="left" vertical="center"/>
    </xf>
    <xf numFmtId="0" fontId="1" fillId="0" borderId="0" xfId="1" applyAlignment="1">
      <alignment horizontal="center" vertical="center"/>
    </xf>
    <xf numFmtId="49" fontId="5" fillId="0" borderId="0" xfId="1" applyNumberFormat="1" applyFon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49" fontId="1" fillId="0" borderId="0" xfId="1" applyNumberFormat="1" applyAlignment="1">
      <alignment vertical="center"/>
    </xf>
    <xf numFmtId="0" fontId="3" fillId="2" borderId="0" xfId="1" applyFont="1" applyFill="1" applyAlignment="1">
      <alignment horizontal="left" vertical="center"/>
    </xf>
    <xf numFmtId="0" fontId="7" fillId="3" borderId="1" xfId="3" applyFont="1" applyFill="1" applyBorder="1" applyAlignment="1">
      <alignment horizontal="center" vertical="center"/>
    </xf>
    <xf numFmtId="0" fontId="8" fillId="4" borderId="2" xfId="3" applyFont="1" applyFill="1" applyBorder="1" applyAlignment="1" applyProtection="1">
      <alignment horizontal="center" vertical="center"/>
      <protection locked="0"/>
    </xf>
    <xf numFmtId="0" fontId="9" fillId="3" borderId="3" xfId="3" applyFont="1" applyFill="1" applyBorder="1" applyAlignment="1">
      <alignment horizontal="center" vertical="center"/>
    </xf>
    <xf numFmtId="0" fontId="4" fillId="5" borderId="0" xfId="4" applyFont="1" applyFill="1" applyAlignment="1">
      <alignment horizontal="center"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0" fillId="0" borderId="6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166" fontId="3" fillId="6" borderId="7" xfId="2" applyNumberFormat="1" applyFont="1" applyFill="1" applyBorder="1" applyAlignment="1">
      <alignment horizontal="center" vertical="center"/>
    </xf>
    <xf numFmtId="164" fontId="3" fillId="6" borderId="8" xfId="2" applyNumberFormat="1" applyFont="1" applyFill="1" applyBorder="1" applyAlignment="1">
      <alignment horizontal="center" vertical="center"/>
    </xf>
    <xf numFmtId="0" fontId="0" fillId="0" borderId="8" xfId="1" applyFont="1" applyBorder="1" applyAlignment="1">
      <alignment vertical="center"/>
    </xf>
    <xf numFmtId="167" fontId="1" fillId="0" borderId="9" xfId="1" applyNumberForma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168" fontId="13" fillId="8" borderId="11" xfId="0" applyNumberFormat="1" applyFont="1" applyFill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167" fontId="1" fillId="0" borderId="12" xfId="1" applyNumberForma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0" fillId="0" borderId="6" xfId="1" applyFont="1" applyBorder="1" applyAlignment="1">
      <alignment vertical="center" wrapText="1"/>
    </xf>
    <xf numFmtId="0" fontId="1" fillId="0" borderId="6" xfId="1" applyBorder="1" applyAlignment="1">
      <alignment vertical="center"/>
    </xf>
    <xf numFmtId="166" fontId="3" fillId="6" borderId="6" xfId="2" applyNumberFormat="1" applyFont="1" applyFill="1" applyBorder="1" applyAlignment="1">
      <alignment horizontal="center" vertical="center"/>
    </xf>
    <xf numFmtId="164" fontId="3" fillId="6" borderId="13" xfId="2" applyNumberFormat="1" applyFont="1" applyFill="1" applyBorder="1" applyAlignment="1">
      <alignment horizontal="center" vertical="center"/>
    </xf>
    <xf numFmtId="0" fontId="0" fillId="0" borderId="13" xfId="1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 applyProtection="1">
      <alignment horizontal="center" vertical="center"/>
      <protection locked="0"/>
    </xf>
    <xf numFmtId="0" fontId="9" fillId="2" borderId="3" xfId="3" applyFont="1" applyFill="1" applyBorder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0" fillId="0" borderId="17" xfId="1" applyFont="1" applyBorder="1" applyAlignment="1">
      <alignment vertical="center"/>
    </xf>
    <xf numFmtId="0" fontId="3" fillId="0" borderId="17" xfId="1" applyFont="1" applyBorder="1" applyAlignment="1">
      <alignment vertical="center"/>
    </xf>
    <xf numFmtId="166" fontId="3" fillId="6" borderId="18" xfId="2" applyNumberFormat="1" applyFont="1" applyFill="1" applyBorder="1" applyAlignment="1">
      <alignment horizontal="center" vertical="center"/>
    </xf>
    <xf numFmtId="164" fontId="3" fillId="6" borderId="19" xfId="2" applyNumberFormat="1" applyFont="1" applyFill="1" applyBorder="1" applyAlignment="1">
      <alignment horizontal="center" vertical="center"/>
    </xf>
    <xf numFmtId="0" fontId="0" fillId="0" borderId="19" xfId="1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168" fontId="13" fillId="8" borderId="21" xfId="0" applyNumberFormat="1" applyFont="1" applyFill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" fillId="0" borderId="22" xfId="1" applyBorder="1" applyAlignment="1">
      <alignment vertical="center"/>
    </xf>
    <xf numFmtId="0" fontId="0" fillId="0" borderId="23" xfId="1" applyFont="1" applyBorder="1" applyAlignment="1">
      <alignment vertical="center"/>
    </xf>
    <xf numFmtId="167" fontId="1" fillId="0" borderId="20" xfId="1" applyNumberForma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3" fillId="9" borderId="10" xfId="0" applyFont="1" applyFill="1" applyBorder="1" applyAlignment="1">
      <alignment horizontal="center" vertical="center"/>
    </xf>
    <xf numFmtId="168" fontId="16" fillId="0" borderId="15" xfId="0" applyNumberFormat="1" applyFont="1" applyBorder="1" applyAlignment="1">
      <alignment horizontal="center" vertical="center"/>
    </xf>
    <xf numFmtId="49" fontId="3" fillId="8" borderId="15" xfId="0" applyNumberFormat="1" applyFont="1" applyFill="1" applyBorder="1" applyAlignment="1">
      <alignment horizontal="left" vertical="center"/>
    </xf>
    <xf numFmtId="0" fontId="9" fillId="3" borderId="25" xfId="3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14" fontId="3" fillId="6" borderId="10" xfId="2" applyNumberFormat="1" applyFont="1" applyFill="1" applyBorder="1" applyAlignment="1">
      <alignment horizontal="center" vertical="center"/>
    </xf>
    <xf numFmtId="164" fontId="3" fillId="6" borderId="10" xfId="2" applyNumberFormat="1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49" fontId="21" fillId="10" borderId="10" xfId="5" applyNumberFormat="1" applyFont="1" applyFill="1" applyBorder="1" applyAlignment="1">
      <alignment horizontal="center" vertical="center" wrapText="1"/>
    </xf>
    <xf numFmtId="49" fontId="22" fillId="10" borderId="20" xfId="5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3" fillId="0" borderId="16" xfId="6" applyBorder="1" applyAlignment="1" applyProtection="1">
      <alignment horizontal="center"/>
    </xf>
    <xf numFmtId="0" fontId="24" fillId="2" borderId="0" xfId="0" applyFont="1" applyFill="1" applyAlignment="1">
      <alignment horizontal="center"/>
    </xf>
    <xf numFmtId="168" fontId="14" fillId="11" borderId="12" xfId="5" applyNumberFormat="1" applyFont="1" applyFill="1" applyBorder="1" applyAlignment="1">
      <alignment horizontal="center" vertical="center"/>
    </xf>
    <xf numFmtId="0" fontId="15" fillId="0" borderId="5" xfId="5" applyFont="1" applyBorder="1" applyAlignment="1">
      <alignment horizontal="left" vertical="center"/>
    </xf>
    <xf numFmtId="169" fontId="6" fillId="9" borderId="29" xfId="5" applyNumberFormat="1" applyFill="1" applyBorder="1" applyAlignment="1">
      <alignment vertical="center"/>
    </xf>
    <xf numFmtId="169" fontId="6" fillId="9" borderId="30" xfId="5" applyNumberFormat="1" applyFill="1" applyBorder="1" applyAlignment="1">
      <alignment vertical="center"/>
    </xf>
    <xf numFmtId="168" fontId="27" fillId="2" borderId="16" xfId="5" applyNumberFormat="1" applyFont="1" applyFill="1" applyBorder="1" applyAlignment="1">
      <alignment horizontal="left" vertical="center" wrapText="1"/>
    </xf>
    <xf numFmtId="169" fontId="28" fillId="9" borderId="10" xfId="5" applyNumberFormat="1" applyFont="1" applyFill="1" applyBorder="1" applyAlignment="1">
      <alignment horizontal="left" vertical="top"/>
    </xf>
    <xf numFmtId="169" fontId="29" fillId="9" borderId="14" xfId="5" applyNumberFormat="1" applyFont="1" applyFill="1" applyBorder="1" applyAlignment="1">
      <alignment vertical="center"/>
    </xf>
    <xf numFmtId="169" fontId="29" fillId="9" borderId="15" xfId="5" applyNumberFormat="1" applyFont="1" applyFill="1" applyBorder="1" applyAlignment="1">
      <alignment vertical="center"/>
    </xf>
    <xf numFmtId="169" fontId="29" fillId="9" borderId="15" xfId="5" applyNumberFormat="1" applyFont="1" applyFill="1" applyBorder="1" applyAlignment="1">
      <alignment vertical="center" wrapText="1"/>
    </xf>
    <xf numFmtId="0" fontId="13" fillId="9" borderId="15" xfId="1" applyFont="1" applyFill="1" applyBorder="1" applyAlignment="1">
      <alignment horizontal="left" vertical="center"/>
    </xf>
    <xf numFmtId="169" fontId="29" fillId="9" borderId="16" xfId="5" applyNumberFormat="1" applyFont="1" applyFill="1" applyBorder="1" applyAlignment="1">
      <alignment vertical="center"/>
    </xf>
    <xf numFmtId="169" fontId="29" fillId="9" borderId="16" xfId="5" applyNumberFormat="1" applyFont="1" applyFill="1" applyBorder="1" applyAlignment="1">
      <alignment horizontal="left" vertical="center"/>
    </xf>
    <xf numFmtId="0" fontId="30" fillId="0" borderId="0" xfId="1" applyFont="1" applyAlignment="1">
      <alignment vertical="center"/>
    </xf>
    <xf numFmtId="0" fontId="0" fillId="0" borderId="6" xfId="1" applyFont="1" applyBorder="1"/>
    <xf numFmtId="164" fontId="3" fillId="6" borderId="8" xfId="2" applyNumberFormat="1" applyFont="1" applyFill="1" applyBorder="1" applyAlignment="1">
      <alignment horizontal="center" vertical="top"/>
    </xf>
    <xf numFmtId="0" fontId="0" fillId="0" borderId="13" xfId="1" applyFont="1" applyBorder="1"/>
    <xf numFmtId="0" fontId="14" fillId="8" borderId="32" xfId="0" applyFont="1" applyFill="1" applyBorder="1" applyAlignment="1">
      <alignment horizontal="center" vertical="center"/>
    </xf>
    <xf numFmtId="0" fontId="0" fillId="0" borderId="8" xfId="1" applyFont="1" applyBorder="1"/>
    <xf numFmtId="0" fontId="14" fillId="8" borderId="8" xfId="0" applyFont="1" applyFill="1" applyBorder="1" applyAlignment="1">
      <alignment horizontal="center" vertical="center"/>
    </xf>
    <xf numFmtId="166" fontId="3" fillId="6" borderId="7" xfId="2" applyNumberFormat="1" applyFont="1" applyFill="1" applyBorder="1" applyAlignment="1">
      <alignment horizontal="center" vertical="top"/>
    </xf>
    <xf numFmtId="164" fontId="3" fillId="6" borderId="13" xfId="2" applyNumberFormat="1" applyFont="1" applyFill="1" applyBorder="1" applyAlignment="1">
      <alignment horizontal="center" vertical="top"/>
    </xf>
    <xf numFmtId="0" fontId="14" fillId="8" borderId="13" xfId="0" applyFont="1" applyFill="1" applyBorder="1" applyAlignment="1">
      <alignment horizontal="center" vertical="center"/>
    </xf>
    <xf numFmtId="0" fontId="31" fillId="4" borderId="14" xfId="1" applyFont="1" applyFill="1" applyBorder="1" applyAlignment="1">
      <alignment vertical="center"/>
    </xf>
    <xf numFmtId="0" fontId="31" fillId="4" borderId="15" xfId="1" applyFont="1" applyFill="1" applyBorder="1" applyAlignment="1">
      <alignment vertical="center"/>
    </xf>
    <xf numFmtId="166" fontId="32" fillId="4" borderId="15" xfId="2" applyNumberFormat="1" applyFont="1" applyFill="1" applyBorder="1" applyAlignment="1">
      <alignment horizontal="center" vertical="center"/>
    </xf>
    <xf numFmtId="164" fontId="32" fillId="4" borderId="15" xfId="2" applyNumberFormat="1" applyFont="1" applyFill="1" applyBorder="1" applyAlignment="1">
      <alignment horizontal="center" vertical="center"/>
    </xf>
    <xf numFmtId="167" fontId="31" fillId="4" borderId="15" xfId="1" applyNumberFormat="1" applyFont="1" applyFill="1" applyBorder="1" applyAlignment="1">
      <alignment horizontal="center" vertical="center"/>
    </xf>
    <xf numFmtId="0" fontId="33" fillId="4" borderId="15" xfId="0" applyFont="1" applyFill="1" applyBorder="1" applyAlignment="1">
      <alignment horizontal="center" vertical="center"/>
    </xf>
    <xf numFmtId="0" fontId="32" fillId="4" borderId="15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32" fillId="4" borderId="15" xfId="1" applyFont="1" applyFill="1" applyBorder="1" applyAlignment="1">
      <alignment horizontal="center" vertical="center"/>
    </xf>
    <xf numFmtId="168" fontId="19" fillId="4" borderId="15" xfId="0" applyNumberFormat="1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left" vertical="center"/>
    </xf>
    <xf numFmtId="0" fontId="1" fillId="0" borderId="21" xfId="1" applyBorder="1" applyAlignment="1">
      <alignment vertical="center"/>
    </xf>
    <xf numFmtId="0" fontId="1" fillId="0" borderId="17" xfId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0" fontId="36" fillId="0" borderId="35" xfId="3" applyFont="1" applyBorder="1" applyAlignment="1">
      <alignment vertical="center" wrapText="1"/>
    </xf>
    <xf numFmtId="0" fontId="3" fillId="0" borderId="6" xfId="1" applyFont="1" applyBorder="1"/>
    <xf numFmtId="0" fontId="10" fillId="0" borderId="36" xfId="0" applyFont="1" applyBorder="1" applyAlignment="1">
      <alignment horizontal="center"/>
    </xf>
    <xf numFmtId="0" fontId="11" fillId="7" borderId="36" xfId="0" applyFont="1" applyFill="1" applyBorder="1" applyAlignment="1">
      <alignment horizontal="center"/>
    </xf>
    <xf numFmtId="0" fontId="11" fillId="7" borderId="37" xfId="0" applyFont="1" applyFill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3" fillId="0" borderId="36" xfId="1" applyFont="1" applyBorder="1" applyAlignment="1">
      <alignment horizontal="center"/>
    </xf>
    <xf numFmtId="0" fontId="0" fillId="0" borderId="23" xfId="1" applyFont="1" applyBorder="1"/>
    <xf numFmtId="0" fontId="14" fillId="8" borderId="23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69" fontId="29" fillId="9" borderId="39" xfId="5" applyNumberFormat="1" applyFont="1" applyFill="1" applyBorder="1" applyAlignment="1">
      <alignment horizontal="left" vertical="center"/>
    </xf>
    <xf numFmtId="169" fontId="29" fillId="9" borderId="39" xfId="5" applyNumberFormat="1" applyFont="1" applyFill="1" applyBorder="1" applyAlignment="1">
      <alignment vertical="center"/>
    </xf>
    <xf numFmtId="0" fontId="13" fillId="9" borderId="24" xfId="1" applyFont="1" applyFill="1" applyBorder="1" applyAlignment="1">
      <alignment horizontal="left" vertical="center"/>
    </xf>
    <xf numFmtId="169" fontId="29" fillId="9" borderId="24" xfId="5" applyNumberFormat="1" applyFont="1" applyFill="1" applyBorder="1" applyAlignment="1">
      <alignment vertical="center" wrapText="1"/>
    </xf>
    <xf numFmtId="169" fontId="29" fillId="9" borderId="24" xfId="5" applyNumberFormat="1" applyFont="1" applyFill="1" applyBorder="1" applyAlignment="1">
      <alignment vertical="center"/>
    </xf>
    <xf numFmtId="169" fontId="29" fillId="9" borderId="31" xfId="5" applyNumberFormat="1" applyFont="1" applyFill="1" applyBorder="1" applyAlignment="1">
      <alignment vertical="center"/>
    </xf>
    <xf numFmtId="169" fontId="28" fillId="9" borderId="20" xfId="5" applyNumberFormat="1" applyFont="1" applyFill="1" applyBorder="1" applyAlignment="1">
      <alignment horizontal="left" vertical="top"/>
    </xf>
    <xf numFmtId="49" fontId="1" fillId="0" borderId="39" xfId="1" applyNumberFormat="1" applyBorder="1" applyAlignment="1">
      <alignment vertical="center"/>
    </xf>
    <xf numFmtId="49" fontId="1" fillId="0" borderId="24" xfId="1" applyNumberFormat="1" applyBorder="1" applyAlignment="1">
      <alignment vertical="center"/>
    </xf>
    <xf numFmtId="168" fontId="14" fillId="11" borderId="10" xfId="5" applyNumberFormat="1" applyFont="1" applyFill="1" applyBorder="1" applyAlignment="1">
      <alignment horizontal="center" vertical="center"/>
    </xf>
    <xf numFmtId="168" fontId="14" fillId="11" borderId="20" xfId="5" applyNumberFormat="1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/>
    </xf>
    <xf numFmtId="0" fontId="16" fillId="0" borderId="16" xfId="0" applyFont="1" applyBorder="1" applyAlignment="1">
      <alignment horizontal="left" vertical="center"/>
    </xf>
    <xf numFmtId="167" fontId="1" fillId="0" borderId="0" xfId="1" applyNumberFormat="1" applyAlignment="1">
      <alignment horizontal="center" vertical="center"/>
    </xf>
    <xf numFmtId="49" fontId="3" fillId="2" borderId="38" xfId="1" applyNumberFormat="1" applyFont="1" applyFill="1" applyBorder="1" applyAlignment="1">
      <alignment horizontal="left" vertical="center"/>
    </xf>
    <xf numFmtId="49" fontId="3" fillId="2" borderId="40" xfId="1" applyNumberFormat="1" applyFont="1" applyFill="1" applyBorder="1" applyAlignment="1">
      <alignment horizontal="left" vertical="center"/>
    </xf>
    <xf numFmtId="49" fontId="5" fillId="2" borderId="40" xfId="1" applyNumberFormat="1" applyFont="1" applyFill="1" applyBorder="1" applyAlignment="1">
      <alignment horizontal="left" vertical="center"/>
    </xf>
    <xf numFmtId="0" fontId="1" fillId="2" borderId="40" xfId="1" applyFill="1" applyBorder="1" applyAlignment="1">
      <alignment vertical="center"/>
    </xf>
    <xf numFmtId="0" fontId="1" fillId="2" borderId="40" xfId="1" applyFill="1" applyBorder="1" applyAlignment="1">
      <alignment horizontal="center" vertical="center"/>
    </xf>
    <xf numFmtId="165" fontId="1" fillId="2" borderId="40" xfId="1" applyNumberFormat="1" applyFill="1" applyBorder="1" applyAlignment="1">
      <alignment horizontal="left" vertical="center"/>
    </xf>
    <xf numFmtId="14" fontId="1" fillId="2" borderId="40" xfId="2" applyNumberFormat="1" applyFill="1" applyBorder="1" applyAlignment="1">
      <alignment vertical="center"/>
    </xf>
    <xf numFmtId="164" fontId="1" fillId="2" borderId="40" xfId="2" applyNumberFormat="1" applyFill="1" applyBorder="1" applyAlignment="1">
      <alignment horizontal="center" vertical="center"/>
    </xf>
    <xf numFmtId="0" fontId="1" fillId="2" borderId="41" xfId="1" applyFill="1" applyBorder="1" applyAlignment="1">
      <alignment vertical="center"/>
    </xf>
    <xf numFmtId="0" fontId="30" fillId="0" borderId="24" xfId="1" applyFont="1" applyBorder="1" applyAlignment="1">
      <alignment vertical="center"/>
    </xf>
    <xf numFmtId="49" fontId="3" fillId="8" borderId="16" xfId="0" applyNumberFormat="1" applyFont="1" applyFill="1" applyBorder="1" applyAlignment="1">
      <alignment horizontal="left" vertical="center"/>
    </xf>
    <xf numFmtId="49" fontId="1" fillId="0" borderId="0" xfId="1" applyNumberFormat="1" applyAlignment="1">
      <alignment horizontal="center" vertical="center"/>
    </xf>
    <xf numFmtId="1" fontId="1" fillId="0" borderId="0" xfId="1" applyNumberFormat="1" applyAlignment="1">
      <alignment horizontal="center" vertical="center"/>
    </xf>
    <xf numFmtId="49" fontId="16" fillId="2" borderId="40" xfId="1" applyNumberFormat="1" applyFont="1" applyFill="1" applyBorder="1" applyAlignment="1">
      <alignment horizontal="left" vertical="center"/>
    </xf>
    <xf numFmtId="0" fontId="1" fillId="0" borderId="12" xfId="1" applyBorder="1" applyAlignment="1">
      <alignment horizontal="center"/>
    </xf>
    <xf numFmtId="167" fontId="1" fillId="0" borderId="0" xfId="1" applyNumberFormat="1" applyAlignment="1">
      <alignment horizontal="center"/>
    </xf>
    <xf numFmtId="168" fontId="13" fillId="0" borderId="13" xfId="1" applyNumberFormat="1" applyFont="1" applyBorder="1" applyAlignment="1">
      <alignment horizontal="center" vertical="center"/>
    </xf>
    <xf numFmtId="0" fontId="1" fillId="0" borderId="6" xfId="1" applyBorder="1"/>
    <xf numFmtId="0" fontId="23" fillId="0" borderId="0" xfId="6" applyAlignment="1" applyProtection="1"/>
    <xf numFmtId="166" fontId="3" fillId="6" borderId="6" xfId="2" applyNumberFormat="1" applyFont="1" applyFill="1" applyBorder="1" applyAlignment="1">
      <alignment horizontal="center" vertical="top"/>
    </xf>
    <xf numFmtId="0" fontId="12" fillId="0" borderId="13" xfId="0" applyFont="1" applyBorder="1" applyAlignment="1">
      <alignment horizontal="center" vertical="center"/>
    </xf>
    <xf numFmtId="0" fontId="1" fillId="4" borderId="14" xfId="1" applyFill="1" applyBorder="1" applyAlignment="1">
      <alignment vertical="center"/>
    </xf>
    <xf numFmtId="0" fontId="1" fillId="4" borderId="15" xfId="1" applyFill="1" applyBorder="1" applyAlignment="1">
      <alignment vertical="center"/>
    </xf>
    <xf numFmtId="0" fontId="0" fillId="4" borderId="15" xfId="1" applyFont="1" applyFill="1" applyBorder="1"/>
    <xf numFmtId="166" fontId="3" fillId="4" borderId="15" xfId="2" applyNumberFormat="1" applyFont="1" applyFill="1" applyBorder="1" applyAlignment="1">
      <alignment horizontal="center" vertical="top"/>
    </xf>
    <xf numFmtId="164" fontId="3" fillId="4" borderId="15" xfId="2" applyNumberFormat="1" applyFont="1" applyFill="1" applyBorder="1" applyAlignment="1">
      <alignment horizontal="center" vertical="top"/>
    </xf>
    <xf numFmtId="0" fontId="0" fillId="4" borderId="15" xfId="1" applyFont="1" applyFill="1" applyBorder="1" applyAlignment="1">
      <alignment horizontal="center"/>
    </xf>
    <xf numFmtId="49" fontId="0" fillId="4" borderId="15" xfId="1" applyNumberFormat="1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168" fontId="13" fillId="4" borderId="15" xfId="1" applyNumberFormat="1" applyFont="1" applyFill="1" applyBorder="1" applyAlignment="1">
      <alignment horizontal="center" vertical="center"/>
    </xf>
    <xf numFmtId="0" fontId="14" fillId="4" borderId="16" xfId="1" applyFont="1" applyFill="1" applyBorder="1" applyAlignment="1">
      <alignment horizontal="center" vertical="center"/>
    </xf>
    <xf numFmtId="0" fontId="0" fillId="0" borderId="17" xfId="1" applyFont="1" applyBorder="1"/>
    <xf numFmtId="166" fontId="3" fillId="6" borderId="18" xfId="2" applyNumberFormat="1" applyFont="1" applyFill="1" applyBorder="1" applyAlignment="1">
      <alignment horizontal="center" vertical="top"/>
    </xf>
    <xf numFmtId="164" fontId="3" fillId="6" borderId="19" xfId="2" applyNumberFormat="1" applyFont="1" applyFill="1" applyBorder="1" applyAlignment="1">
      <alignment horizontal="center" vertical="top"/>
    </xf>
    <xf numFmtId="0" fontId="0" fillId="0" borderId="19" xfId="1" applyFont="1" applyBorder="1"/>
    <xf numFmtId="0" fontId="0" fillId="0" borderId="12" xfId="1" applyFont="1" applyBorder="1" applyAlignment="1">
      <alignment horizontal="center"/>
    </xf>
    <xf numFmtId="168" fontId="13" fillId="0" borderId="12" xfId="1" applyNumberFormat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" fillId="0" borderId="20" xfId="1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30" fillId="0" borderId="39" xfId="1" applyFont="1" applyBorder="1" applyAlignment="1">
      <alignment vertical="center"/>
    </xf>
    <xf numFmtId="49" fontId="1" fillId="0" borderId="0" xfId="1" applyNumberFormat="1" applyAlignment="1">
      <alignment horizontal="center"/>
    </xf>
    <xf numFmtId="49" fontId="0" fillId="0" borderId="0" xfId="1" applyNumberFormat="1" applyFont="1" applyAlignment="1">
      <alignment horizontal="center"/>
    </xf>
    <xf numFmtId="0" fontId="1" fillId="2" borderId="38" xfId="1" applyFill="1" applyBorder="1" applyAlignment="1">
      <alignment horizontal="center" vertical="center"/>
    </xf>
    <xf numFmtId="0" fontId="1" fillId="0" borderId="0" xfId="1"/>
    <xf numFmtId="0" fontId="1" fillId="0" borderId="0" xfId="1" applyAlignment="1">
      <alignment horizontal="left"/>
    </xf>
    <xf numFmtId="0" fontId="3" fillId="0" borderId="0" xfId="1" applyFont="1" applyAlignment="1">
      <alignment horizontal="left"/>
    </xf>
    <xf numFmtId="164" fontId="1" fillId="0" borderId="0" xfId="2" applyNumberFormat="1" applyAlignment="1">
      <alignment horizontal="center" vertical="top"/>
    </xf>
    <xf numFmtId="14" fontId="1" fillId="0" borderId="0" xfId="2" applyNumberFormat="1" applyAlignment="1">
      <alignment vertical="top"/>
    </xf>
    <xf numFmtId="165" fontId="1" fillId="0" borderId="0" xfId="1" applyNumberFormat="1" applyAlignment="1">
      <alignment horizontal="left"/>
    </xf>
    <xf numFmtId="0" fontId="1" fillId="0" borderId="0" xfId="1" applyAlignment="1">
      <alignment horizontal="center"/>
    </xf>
    <xf numFmtId="49" fontId="5" fillId="0" borderId="0" xfId="1" applyNumberFormat="1" applyFont="1" applyAlignment="1">
      <alignment horizontal="left"/>
    </xf>
    <xf numFmtId="49" fontId="3" fillId="0" borderId="0" xfId="1" applyNumberFormat="1" applyFont="1" applyAlignment="1">
      <alignment horizontal="left"/>
    </xf>
    <xf numFmtId="0" fontId="2" fillId="0" borderId="0" xfId="1" applyFont="1"/>
    <xf numFmtId="0" fontId="3" fillId="2" borderId="0" xfId="1" applyFont="1" applyFill="1" applyAlignment="1">
      <alignment horizontal="left"/>
    </xf>
    <xf numFmtId="0" fontId="1" fillId="2" borderId="41" xfId="1" applyFill="1" applyBorder="1"/>
    <xf numFmtId="0" fontId="1" fillId="2" borderId="40" xfId="1" applyFill="1" applyBorder="1"/>
    <xf numFmtId="164" fontId="1" fillId="2" borderId="40" xfId="2" applyNumberFormat="1" applyFill="1" applyBorder="1" applyAlignment="1">
      <alignment horizontal="center" vertical="top"/>
    </xf>
    <xf numFmtId="14" fontId="1" fillId="2" borderId="40" xfId="2" applyNumberFormat="1" applyFill="1" applyBorder="1" applyAlignment="1">
      <alignment vertical="top"/>
    </xf>
    <xf numFmtId="165" fontId="1" fillId="2" borderId="40" xfId="1" applyNumberFormat="1" applyFill="1" applyBorder="1" applyAlignment="1">
      <alignment horizontal="left"/>
    </xf>
    <xf numFmtId="0" fontId="1" fillId="2" borderId="40" xfId="1" applyFill="1" applyBorder="1" applyAlignment="1">
      <alignment horizontal="center"/>
    </xf>
    <xf numFmtId="49" fontId="5" fillId="2" borderId="40" xfId="1" applyNumberFormat="1" applyFont="1" applyFill="1" applyBorder="1" applyAlignment="1">
      <alignment horizontal="left"/>
    </xf>
    <xf numFmtId="49" fontId="3" fillId="2" borderId="40" xfId="1" applyNumberFormat="1" applyFont="1" applyFill="1" applyBorder="1" applyAlignment="1">
      <alignment horizontal="left"/>
    </xf>
    <xf numFmtId="0" fontId="1" fillId="2" borderId="38" xfId="1" applyFill="1" applyBorder="1" applyAlignment="1">
      <alignment horizontal="center"/>
    </xf>
    <xf numFmtId="0" fontId="1" fillId="0" borderId="4" xfId="1" applyBorder="1"/>
    <xf numFmtId="0" fontId="1" fillId="0" borderId="5" xfId="1" applyBorder="1"/>
    <xf numFmtId="0" fontId="37" fillId="0" borderId="6" xfId="1" applyFont="1" applyBorder="1"/>
    <xf numFmtId="0" fontId="39" fillId="0" borderId="0" xfId="0" applyFont="1" applyProtection="1">
      <protection locked="0"/>
    </xf>
    <xf numFmtId="167" fontId="1" fillId="0" borderId="12" xfId="1" applyNumberForma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168" fontId="13" fillId="0" borderId="8" xfId="1" applyNumberFormat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164" fontId="3" fillId="6" borderId="36" xfId="2" applyNumberFormat="1" applyFont="1" applyFill="1" applyBorder="1" applyAlignment="1">
      <alignment horizontal="center" vertical="top"/>
    </xf>
    <xf numFmtId="0" fontId="1" fillId="0" borderId="8" xfId="1" applyBorder="1"/>
    <xf numFmtId="0" fontId="8" fillId="0" borderId="12" xfId="5" applyFont="1" applyBorder="1"/>
    <xf numFmtId="0" fontId="3" fillId="0" borderId="13" xfId="1" applyFont="1" applyBorder="1"/>
    <xf numFmtId="0" fontId="1" fillId="0" borderId="11" xfId="1" applyBorder="1"/>
    <xf numFmtId="0" fontId="1" fillId="0" borderId="22" xfId="1" applyBorder="1"/>
    <xf numFmtId="0" fontId="10" fillId="0" borderId="23" xfId="0" applyFont="1" applyBorder="1" applyAlignment="1">
      <alignment horizontal="center"/>
    </xf>
    <xf numFmtId="0" fontId="16" fillId="0" borderId="14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3" fillId="9" borderId="10" xfId="0" applyFont="1" applyFill="1" applyBorder="1" applyAlignment="1">
      <alignment horizontal="center"/>
    </xf>
    <xf numFmtId="168" fontId="16" fillId="0" borderId="15" xfId="0" applyNumberFormat="1" applyFont="1" applyBorder="1" applyAlignment="1">
      <alignment horizontal="center"/>
    </xf>
    <xf numFmtId="49" fontId="3" fillId="8" borderId="15" xfId="0" applyNumberFormat="1" applyFont="1" applyFill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0" fillId="9" borderId="14" xfId="0" applyFill="1" applyBorder="1" applyAlignment="1">
      <alignment horizontal="center"/>
    </xf>
    <xf numFmtId="0" fontId="19" fillId="7" borderId="10" xfId="0" applyFont="1" applyFill="1" applyBorder="1" applyAlignment="1">
      <alignment horizontal="center"/>
    </xf>
    <xf numFmtId="14" fontId="3" fillId="6" borderId="10" xfId="2" applyNumberFormat="1" applyFont="1" applyFill="1" applyBorder="1" applyAlignment="1">
      <alignment horizontal="center" vertical="top"/>
    </xf>
    <xf numFmtId="164" fontId="3" fillId="6" borderId="10" xfId="2" applyNumberFormat="1" applyFont="1" applyFill="1" applyBorder="1" applyAlignment="1">
      <alignment horizontal="center" vertical="top"/>
    </xf>
    <xf numFmtId="0" fontId="20" fillId="7" borderId="12" xfId="0" applyFont="1" applyFill="1" applyBorder="1" applyAlignment="1">
      <alignment horizontal="center"/>
    </xf>
    <xf numFmtId="0" fontId="20" fillId="7" borderId="10" xfId="0" applyFont="1" applyFill="1" applyBorder="1" applyAlignment="1">
      <alignment horizontal="center"/>
    </xf>
    <xf numFmtId="49" fontId="21" fillId="10" borderId="10" xfId="5" applyNumberFormat="1" applyFont="1" applyFill="1" applyBorder="1" applyAlignment="1">
      <alignment horizontal="center" vertical="top" wrapText="1"/>
    </xf>
    <xf numFmtId="49" fontId="42" fillId="10" borderId="10" xfId="5" applyNumberFormat="1" applyFont="1" applyFill="1" applyBorder="1" applyAlignment="1">
      <alignment horizontal="center" vertical="top" wrapText="1"/>
    </xf>
    <xf numFmtId="168" fontId="14" fillId="11" borderId="12" xfId="5" applyNumberFormat="1" applyFont="1" applyFill="1" applyBorder="1" applyAlignment="1">
      <alignment horizontal="center" vertical="top"/>
    </xf>
    <xf numFmtId="168" fontId="14" fillId="11" borderId="9" xfId="5" applyNumberFormat="1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15" fillId="0" borderId="5" xfId="5" applyFont="1" applyBorder="1" applyAlignment="1">
      <alignment horizontal="left" vertical="top"/>
    </xf>
    <xf numFmtId="169" fontId="6" fillId="9" borderId="29" xfId="5" applyNumberFormat="1" applyFill="1" applyBorder="1" applyAlignment="1">
      <alignment vertical="top"/>
    </xf>
    <xf numFmtId="169" fontId="6" fillId="9" borderId="30" xfId="5" applyNumberFormat="1" applyFill="1" applyBorder="1" applyAlignment="1">
      <alignment vertical="top"/>
    </xf>
    <xf numFmtId="169" fontId="29" fillId="9" borderId="14" xfId="5" applyNumberFormat="1" applyFont="1" applyFill="1" applyBorder="1" applyAlignment="1">
      <alignment vertical="top"/>
    </xf>
    <xf numFmtId="169" fontId="29" fillId="9" borderId="15" xfId="5" applyNumberFormat="1" applyFont="1" applyFill="1" applyBorder="1" applyAlignment="1">
      <alignment vertical="top"/>
    </xf>
    <xf numFmtId="169" fontId="29" fillId="9" borderId="15" xfId="5" applyNumberFormat="1" applyFont="1" applyFill="1" applyBorder="1" applyAlignment="1">
      <alignment vertical="top" wrapText="1"/>
    </xf>
    <xf numFmtId="0" fontId="13" fillId="9" borderId="15" xfId="1" applyFont="1" applyFill="1" applyBorder="1" applyAlignment="1">
      <alignment horizontal="left"/>
    </xf>
    <xf numFmtId="0" fontId="1" fillId="12" borderId="41" xfId="1" applyFill="1" applyBorder="1"/>
    <xf numFmtId="0" fontId="1" fillId="12" borderId="40" xfId="1" applyFill="1" applyBorder="1"/>
    <xf numFmtId="164" fontId="1" fillId="12" borderId="40" xfId="2" applyNumberFormat="1" applyFill="1" applyBorder="1" applyAlignment="1">
      <alignment horizontal="center" vertical="top"/>
    </xf>
    <xf numFmtId="14" fontId="1" fillId="12" borderId="40" xfId="2" applyNumberFormat="1" applyFill="1" applyBorder="1" applyAlignment="1">
      <alignment vertical="top"/>
    </xf>
    <xf numFmtId="165" fontId="1" fillId="12" borderId="40" xfId="1" applyNumberFormat="1" applyFill="1" applyBorder="1" applyAlignment="1">
      <alignment horizontal="left"/>
    </xf>
    <xf numFmtId="0" fontId="1" fillId="12" borderId="40" xfId="1" applyFill="1" applyBorder="1" applyAlignment="1">
      <alignment horizontal="center"/>
    </xf>
    <xf numFmtId="0" fontId="43" fillId="12" borderId="40" xfId="0" applyFont="1" applyFill="1" applyBorder="1" applyAlignment="1">
      <alignment horizontal="center"/>
    </xf>
    <xf numFmtId="49" fontId="5" fillId="12" borderId="40" xfId="1" applyNumberFormat="1" applyFont="1" applyFill="1" applyBorder="1" applyAlignment="1">
      <alignment horizontal="left"/>
    </xf>
    <xf numFmtId="0" fontId="3" fillId="12" borderId="40" xfId="1" applyFont="1" applyFill="1" applyBorder="1" applyAlignment="1">
      <alignment horizontal="center"/>
    </xf>
    <xf numFmtId="0" fontId="3" fillId="12" borderId="38" xfId="1" applyFont="1" applyFill="1" applyBorder="1" applyAlignment="1">
      <alignment horizontal="center"/>
    </xf>
    <xf numFmtId="167" fontId="1" fillId="0" borderId="20" xfId="1" applyNumberFormat="1" applyBorder="1" applyAlignment="1">
      <alignment horizontal="center"/>
    </xf>
    <xf numFmtId="0" fontId="35" fillId="7" borderId="12" xfId="0" applyFont="1" applyFill="1" applyBorder="1" applyAlignment="1">
      <alignment horizontal="center"/>
    </xf>
    <xf numFmtId="169" fontId="29" fillId="9" borderId="16" xfId="5" applyNumberFormat="1" applyFont="1" applyFill="1" applyBorder="1" applyAlignment="1">
      <alignment horizontal="left" vertical="top"/>
    </xf>
    <xf numFmtId="168" fontId="14" fillId="11" borderId="28" xfId="5" applyNumberFormat="1" applyFont="1" applyFill="1" applyBorder="1" applyAlignment="1">
      <alignment horizontal="center" vertical="top"/>
    </xf>
    <xf numFmtId="0" fontId="0" fillId="2" borderId="17" xfId="0" applyFill="1" applyBorder="1" applyAlignment="1">
      <alignment horizontal="center"/>
    </xf>
    <xf numFmtId="169" fontId="29" fillId="9" borderId="16" xfId="5" applyNumberFormat="1" applyFont="1" applyFill="1" applyBorder="1" applyAlignment="1">
      <alignment vertical="top"/>
    </xf>
    <xf numFmtId="0" fontId="16" fillId="2" borderId="40" xfId="1" applyFont="1" applyFill="1" applyBorder="1"/>
    <xf numFmtId="0" fontId="2" fillId="2" borderId="38" xfId="1" applyFont="1" applyFill="1" applyBorder="1"/>
    <xf numFmtId="166" fontId="3" fillId="6" borderId="8" xfId="2" applyNumberFormat="1" applyFont="1" applyFill="1" applyBorder="1" applyAlignment="1">
      <alignment horizontal="center" vertical="top"/>
    </xf>
    <xf numFmtId="0" fontId="14" fillId="0" borderId="32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166" fontId="3" fillId="6" borderId="13" xfId="2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0" fontId="16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168" fontId="13" fillId="2" borderId="8" xfId="1" applyNumberFormat="1" applyFont="1" applyFill="1" applyBorder="1" applyAlignment="1">
      <alignment horizontal="center"/>
    </xf>
    <xf numFmtId="0" fontId="14" fillId="2" borderId="8" xfId="1" applyFont="1" applyFill="1" applyBorder="1" applyAlignment="1">
      <alignment horizontal="center"/>
    </xf>
    <xf numFmtId="0" fontId="1" fillId="0" borderId="34" xfId="1" applyBorder="1"/>
    <xf numFmtId="166" fontId="3" fillId="6" borderId="19" xfId="2" applyNumberFormat="1" applyFont="1" applyFill="1" applyBorder="1" applyAlignment="1">
      <alignment horizontal="center" vertical="top"/>
    </xf>
    <xf numFmtId="0" fontId="10" fillId="0" borderId="19" xfId="0" applyFont="1" applyBorder="1" applyAlignment="1">
      <alignment horizontal="center"/>
    </xf>
    <xf numFmtId="0" fontId="11" fillId="7" borderId="20" xfId="0" applyFont="1" applyFill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5" fillId="4" borderId="15" xfId="0" applyFont="1" applyFill="1" applyBorder="1" applyAlignment="1">
      <alignment horizontal="left" vertical="center"/>
    </xf>
    <xf numFmtId="0" fontId="11" fillId="4" borderId="15" xfId="0" applyFont="1" applyFill="1" applyBorder="1" applyAlignment="1">
      <alignment horizontal="left" vertical="center"/>
    </xf>
    <xf numFmtId="0" fontId="13" fillId="0" borderId="8" xfId="1" applyFont="1" applyBorder="1" applyAlignment="1">
      <alignment horizontal="center"/>
    </xf>
    <xf numFmtId="0" fontId="14" fillId="0" borderId="23" xfId="1" applyFont="1" applyBorder="1" applyAlignment="1">
      <alignment horizontal="center"/>
    </xf>
    <xf numFmtId="168" fontId="17" fillId="0" borderId="12" xfId="0" applyNumberFormat="1" applyFont="1" applyBorder="1" applyAlignment="1">
      <alignment horizontal="center"/>
    </xf>
    <xf numFmtId="0" fontId="3" fillId="9" borderId="27" xfId="0" applyFont="1" applyFill="1" applyBorder="1" applyAlignment="1">
      <alignment horizontal="center" vertical="center" wrapText="1"/>
    </xf>
    <xf numFmtId="0" fontId="3" fillId="9" borderId="26" xfId="0" applyFont="1" applyFill="1" applyBorder="1" applyAlignment="1">
      <alignment horizontal="center" vertical="center" wrapText="1"/>
    </xf>
    <xf numFmtId="0" fontId="21" fillId="9" borderId="27" xfId="0" applyFont="1" applyFill="1" applyBorder="1" applyAlignment="1">
      <alignment horizontal="center" vertical="center" wrapText="1"/>
    </xf>
    <xf numFmtId="0" fontId="21" fillId="9" borderId="26" xfId="0" applyFont="1" applyFill="1" applyBorder="1" applyAlignment="1">
      <alignment horizontal="center" vertical="center" wrapText="1"/>
    </xf>
    <xf numFmtId="164" fontId="3" fillId="6" borderId="16" xfId="2" applyNumberFormat="1" applyFont="1" applyFill="1" applyBorder="1" applyAlignment="1">
      <alignment horizontal="center" vertical="center" wrapText="1"/>
    </xf>
    <xf numFmtId="164" fontId="3" fillId="6" borderId="14" xfId="2" applyNumberFormat="1" applyFont="1" applyFill="1" applyBorder="1" applyAlignment="1">
      <alignment horizontal="center" vertical="center" wrapText="1"/>
    </xf>
    <xf numFmtId="0" fontId="19" fillId="9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49" fontId="3" fillId="2" borderId="20" xfId="1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8" fontId="27" fillId="2" borderId="39" xfId="5" applyNumberFormat="1" applyFont="1" applyFill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0" fillId="0" borderId="24" xfId="0" applyBorder="1" applyAlignment="1">
      <alignment wrapText="1"/>
    </xf>
    <xf numFmtId="0" fontId="0" fillId="0" borderId="31" xfId="0" applyBorder="1" applyAlignment="1">
      <alignment wrapText="1"/>
    </xf>
    <xf numFmtId="0" fontId="14" fillId="4" borderId="16" xfId="1" applyFont="1" applyFill="1" applyBorder="1" applyAlignment="1">
      <alignment horizontal="left" vertical="center" wrapText="1"/>
    </xf>
    <xf numFmtId="0" fontId="0" fillId="4" borderId="1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25" fillId="0" borderId="20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8" xfId="1" applyFont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68" fontId="27" fillId="2" borderId="16" xfId="5" applyNumberFormat="1" applyFont="1" applyFill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wrapText="1"/>
    </xf>
    <xf numFmtId="168" fontId="14" fillId="11" borderId="20" xfId="5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21" fillId="9" borderId="27" xfId="0" applyFont="1" applyFill="1" applyBorder="1" applyAlignment="1">
      <alignment horizontal="center" wrapText="1"/>
    </xf>
    <xf numFmtId="0" fontId="21" fillId="9" borderId="26" xfId="0" applyFont="1" applyFill="1" applyBorder="1" applyAlignment="1">
      <alignment horizontal="center" wrapText="1"/>
    </xf>
    <xf numFmtId="164" fontId="3" fillId="6" borderId="16" xfId="2" applyNumberFormat="1" applyFont="1" applyFill="1" applyBorder="1" applyAlignment="1">
      <alignment horizontal="center" vertical="top" wrapText="1"/>
    </xf>
    <xf numFmtId="164" fontId="3" fillId="6" borderId="14" xfId="2" applyNumberFormat="1" applyFont="1" applyFill="1" applyBorder="1" applyAlignment="1">
      <alignment horizontal="center" vertical="top" wrapText="1"/>
    </xf>
    <xf numFmtId="0" fontId="19" fillId="9" borderId="17" xfId="0" applyFont="1" applyFill="1" applyBorder="1" applyAlignment="1">
      <alignment horizontal="center" wrapText="1"/>
    </xf>
    <xf numFmtId="0" fontId="18" fillId="0" borderId="0" xfId="0" applyFont="1" applyAlignment="1">
      <alignment wrapText="1"/>
    </xf>
    <xf numFmtId="0" fontId="18" fillId="0" borderId="21" xfId="0" applyFont="1" applyBorder="1" applyAlignment="1">
      <alignment wrapText="1"/>
    </xf>
    <xf numFmtId="0" fontId="3" fillId="9" borderId="20" xfId="0" applyFont="1" applyFill="1" applyBorder="1" applyAlignment="1">
      <alignment horizontal="center" wrapText="1"/>
    </xf>
    <xf numFmtId="0" fontId="3" fillId="9" borderId="9" xfId="0" applyFont="1" applyFill="1" applyBorder="1" applyAlignment="1">
      <alignment horizontal="center" wrapText="1"/>
    </xf>
    <xf numFmtId="0" fontId="5" fillId="9" borderId="12" xfId="0" applyFont="1" applyFill="1" applyBorder="1" applyAlignment="1">
      <alignment horizontal="center" wrapText="1"/>
    </xf>
    <xf numFmtId="0" fontId="5" fillId="9" borderId="9" xfId="0" applyFont="1" applyFill="1" applyBorder="1" applyAlignment="1">
      <alignment horizontal="center" wrapText="1"/>
    </xf>
    <xf numFmtId="0" fontId="25" fillId="0" borderId="20" xfId="0" applyFont="1" applyBorder="1" applyAlignment="1">
      <alignment horizontal="center" wrapText="1"/>
    </xf>
    <xf numFmtId="0" fontId="0" fillId="0" borderId="12" xfId="0" applyBorder="1"/>
    <xf numFmtId="0" fontId="5" fillId="9" borderId="20" xfId="0" applyFont="1" applyFill="1" applyBorder="1" applyAlignment="1">
      <alignment horizontal="center" wrapText="1"/>
    </xf>
    <xf numFmtId="0" fontId="3" fillId="9" borderId="27" xfId="0" applyFont="1" applyFill="1" applyBorder="1" applyAlignment="1">
      <alignment horizontal="center" wrapText="1"/>
    </xf>
    <xf numFmtId="0" fontId="3" fillId="9" borderId="26" xfId="0" applyFont="1" applyFill="1" applyBorder="1" applyAlignment="1">
      <alignment horizontal="center" wrapText="1"/>
    </xf>
    <xf numFmtId="169" fontId="28" fillId="9" borderId="16" xfId="5" applyNumberFormat="1" applyFont="1" applyFill="1" applyBorder="1" applyAlignment="1">
      <alignment horizontal="left" vertical="top" wrapText="1"/>
    </xf>
    <xf numFmtId="49" fontId="3" fillId="2" borderId="12" xfId="1" applyNumberFormat="1" applyFont="1" applyFill="1" applyBorder="1" applyAlignment="1">
      <alignment horizontal="center" vertical="center" wrapText="1"/>
    </xf>
    <xf numFmtId="0" fontId="47" fillId="0" borderId="44" xfId="6" applyFont="1" applyBorder="1" applyAlignment="1" applyProtection="1">
      <alignment horizontal="center"/>
    </xf>
    <xf numFmtId="0" fontId="1" fillId="0" borderId="43" xfId="0" applyFont="1" applyBorder="1"/>
    <xf numFmtId="0" fontId="1" fillId="0" borderId="42" xfId="0" applyFont="1" applyBorder="1"/>
    <xf numFmtId="168" fontId="27" fillId="2" borderId="16" xfId="5" applyNumberFormat="1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48" fillId="9" borderId="16" xfId="1" applyFont="1" applyFill="1" applyBorder="1" applyAlignment="1">
      <alignment horizontal="left" wrapText="1"/>
    </xf>
    <xf numFmtId="0" fontId="48" fillId="9" borderId="15" xfId="1" applyFont="1" applyFill="1" applyBorder="1" applyAlignment="1">
      <alignment horizontal="left" wrapText="1"/>
    </xf>
    <xf numFmtId="0" fontId="3" fillId="2" borderId="20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13" fillId="9" borderId="16" xfId="1" applyFont="1" applyFill="1" applyBorder="1" applyAlignment="1">
      <alignment horizontal="left"/>
    </xf>
    <xf numFmtId="0" fontId="0" fillId="0" borderId="15" xfId="0" applyBorder="1"/>
    <xf numFmtId="0" fontId="23" fillId="0" borderId="44" xfId="6" applyBorder="1" applyAlignment="1" applyProtection="1">
      <alignment horizontal="center"/>
    </xf>
    <xf numFmtId="0" fontId="0" fillId="0" borderId="45" xfId="0" applyBorder="1"/>
    <xf numFmtId="49" fontId="50" fillId="10" borderId="31" xfId="5" applyNumberFormat="1" applyFont="1" applyFill="1" applyBorder="1" applyAlignment="1">
      <alignment horizontal="center" vertical="center" wrapText="1"/>
    </xf>
    <xf numFmtId="0" fontId="49" fillId="0" borderId="41" xfId="0" applyFont="1" applyBorder="1" applyAlignment="1">
      <alignment horizontal="center" vertical="center" wrapText="1"/>
    </xf>
    <xf numFmtId="0" fontId="1" fillId="2" borderId="20" xfId="1" applyFill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168" fontId="17" fillId="4" borderId="16" xfId="5" applyNumberFormat="1" applyFont="1" applyFill="1" applyBorder="1" applyAlignment="1">
      <alignment horizontal="left" vertical="center" wrapText="1"/>
    </xf>
  </cellXfs>
  <cellStyles count="7">
    <cellStyle name="Hyperlink" xfId="6" builtinId="8"/>
    <cellStyle name="Standaard" xfId="0" builtinId="0"/>
    <cellStyle name="Standaard 15 3" xfId="1" xr:uid="{CB6EB806-DD03-4AC2-A5C7-263A3F3B15AA}"/>
    <cellStyle name="Standaard 19" xfId="5" xr:uid="{870251FC-EF0E-4BFB-A92E-21A2D29701B4}"/>
    <cellStyle name="Standaard 2 2" xfId="3" xr:uid="{76D3D9DE-FC7A-449F-9F31-AE8290FF6649}"/>
    <cellStyle name="Standaard 2 3" xfId="2" xr:uid="{CB0187D6-4796-43A1-AF01-2C181D1D48F1}"/>
    <cellStyle name="Standaard 2 3 3 2 2" xfId="4" xr:uid="{83CF6176-21CB-43F1-9D32-ADDAB6FC29A7}"/>
  </cellStyles>
  <dxfs count="295"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color theme="1"/>
      </font>
    </dxf>
    <dxf>
      <fill>
        <patternFill>
          <bgColor theme="1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4752975</xdr:colOff>
      <xdr:row>2</xdr:row>
      <xdr:rowOff>31750</xdr:rowOff>
    </xdr:from>
    <xdr:ext cx="358717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6BD12CEF-E8AC-438C-9630-16C80EAAE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18895" y="1129030"/>
          <a:ext cx="358717" cy="16323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4752975</xdr:colOff>
      <xdr:row>2</xdr:row>
      <xdr:rowOff>31750</xdr:rowOff>
    </xdr:from>
    <xdr:ext cx="35681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DE17C80F-D5B3-47B3-93AE-9BD709276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28495" y="1129030"/>
          <a:ext cx="356812" cy="16323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4752975</xdr:colOff>
      <xdr:row>2</xdr:row>
      <xdr:rowOff>31750</xdr:rowOff>
    </xdr:from>
    <xdr:ext cx="36062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91B7551C-E7CB-4EA4-9380-97126E73D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09295" y="1129030"/>
          <a:ext cx="360622" cy="16323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4752975</xdr:colOff>
      <xdr:row>2</xdr:row>
      <xdr:rowOff>31750</xdr:rowOff>
    </xdr:from>
    <xdr:ext cx="37205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DCC2887F-A8F5-47EB-820E-8A6F856EF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18895" y="1129030"/>
          <a:ext cx="372052" cy="16323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470535</xdr:colOff>
      <xdr:row>2</xdr:row>
      <xdr:rowOff>0</xdr:rowOff>
    </xdr:from>
    <xdr:ext cx="37205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DC439C16-9DC3-45E4-AA85-E58915084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0535" y="1097280"/>
          <a:ext cx="372052" cy="163232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4749800</xdr:colOff>
      <xdr:row>2</xdr:row>
      <xdr:rowOff>38100</xdr:rowOff>
    </xdr:from>
    <xdr:ext cx="383845" cy="168674"/>
    <xdr:pic>
      <xdr:nvPicPr>
        <xdr:cNvPr id="2" name="Afbeelding 1">
          <a:extLst>
            <a:ext uri="{FF2B5EF4-FFF2-40B4-BE49-F238E27FC236}">
              <a16:creationId xmlns:a16="http://schemas.microsoft.com/office/drawing/2014/main" id="{958AD57A-8D75-4295-9940-FE5E82496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4140" y="952500"/>
          <a:ext cx="383845" cy="1686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ostzegelalbum-be.com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postzegelalbum-be.com/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postzegelalbum-be.com/" TargetMode="External"/><Relationship Id="rId1" Type="http://schemas.openxmlformats.org/officeDocument/2006/relationships/hyperlink" Target="https://www.galeriaatm.com/en/9650-belgium-2008-luxphila-2008-marche-en-famenne-luxembourg-atm-mint.html" TargetMode="Externa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postzegelalbum-be.com/" TargetMode="Externa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postzegelalbum-be.com/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postzegelalbum-be.com/" TargetMode="External"/><Relationship Id="rId4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FC4A-DA23-4BC5-BBDF-6C1AF2489891}">
  <dimension ref="A1:AJ46"/>
  <sheetViews>
    <sheetView showZeros="0" tabSelected="1" zoomScale="68" zoomScaleNormal="68" workbookViewId="0">
      <pane ySplit="5" topLeftCell="A6" activePane="bottomLeft" state="frozen"/>
      <selection pane="bottomLeft" activeCell="A22" sqref="A22:N22"/>
    </sheetView>
  </sheetViews>
  <sheetFormatPr defaultColWidth="8.88671875" defaultRowHeight="15.6" x14ac:dyDescent="0.3"/>
  <cols>
    <col min="1" max="1" width="4.6640625" style="10" customWidth="1"/>
    <col min="2" max="2" width="7" style="10" customWidth="1"/>
    <col min="3" max="3" width="4.21875" style="10" customWidth="1"/>
    <col min="4" max="4" width="14.88671875" style="9" customWidth="1"/>
    <col min="5" max="5" width="23.44140625" style="1" customWidth="1"/>
    <col min="6" max="6" width="20.6640625" style="1" customWidth="1"/>
    <col min="7" max="7" width="7.88671875" style="1" customWidth="1"/>
    <col min="8" max="9" width="8.109375" style="8" customWidth="1"/>
    <col min="10" max="10" width="33.77734375" style="1" customWidth="1"/>
    <col min="11" max="11" width="16.44140625" style="7" customWidth="1"/>
    <col min="12" max="12" width="12.44140625" style="6" customWidth="1"/>
    <col min="13" max="13" width="45.6640625" style="5" customWidth="1"/>
    <col min="14" max="14" width="66.5546875" style="1" customWidth="1"/>
    <col min="15" max="18" width="2" style="1" customWidth="1"/>
    <col min="19" max="19" width="4.6640625" style="4" customWidth="1"/>
    <col min="20" max="20" width="5.5546875" style="4" customWidth="1"/>
    <col min="21" max="22" width="5.44140625" style="4" customWidth="1"/>
    <col min="23" max="23" width="5.5546875" style="4" customWidth="1"/>
    <col min="24" max="24" width="6.6640625" style="4" customWidth="1"/>
    <col min="25" max="32" width="13.21875" style="3" hidden="1" customWidth="1"/>
    <col min="33" max="33" width="8.88671875" style="2"/>
    <col min="34" max="34" width="2.6640625" style="1" customWidth="1"/>
    <col min="35" max="35" width="10" style="1" bestFit="1" customWidth="1"/>
    <col min="36" max="16384" width="8.88671875" style="1"/>
  </cols>
  <sheetData>
    <row r="1" spans="1:36" ht="16.2" thickBot="1" x14ac:dyDescent="0.35"/>
    <row r="2" spans="1:36" ht="16.8" customHeight="1" thickTop="1" thickBot="1" x14ac:dyDescent="0.35">
      <c r="A2" s="11"/>
      <c r="B2" s="11"/>
      <c r="C2" s="11"/>
      <c r="D2" s="97"/>
      <c r="E2" s="133"/>
      <c r="F2" s="133"/>
      <c r="G2" s="134"/>
      <c r="H2" s="135" t="s">
        <v>191</v>
      </c>
      <c r="I2" s="135"/>
      <c r="J2" s="136"/>
      <c r="K2" s="137"/>
      <c r="L2" s="137"/>
      <c r="M2" s="138"/>
      <c r="N2" s="139"/>
      <c r="O2" s="312" t="s">
        <v>190</v>
      </c>
      <c r="P2" s="313"/>
      <c r="Q2" s="314"/>
      <c r="R2" s="315"/>
      <c r="S2" s="88"/>
      <c r="T2" s="88"/>
      <c r="U2" s="88"/>
      <c r="V2" s="88"/>
      <c r="W2" s="87"/>
      <c r="X2" s="86"/>
      <c r="Y2" s="86"/>
      <c r="Z2" s="86"/>
      <c r="AA2" s="86"/>
      <c r="AB2" s="86"/>
      <c r="AC2" s="86"/>
      <c r="AD2" s="86"/>
      <c r="AE2" s="1"/>
      <c r="AF2" s="86"/>
      <c r="AG2" s="86"/>
      <c r="AH2" s="86"/>
      <c r="AI2" s="86"/>
      <c r="AJ2" s="86"/>
    </row>
    <row r="3" spans="1:36" s="2" customFormat="1" ht="15" customHeight="1" thickTop="1" thickBot="1" x14ac:dyDescent="0.35">
      <c r="A3" s="140"/>
      <c r="B3" s="310" t="s">
        <v>189</v>
      </c>
      <c r="C3" s="141"/>
      <c r="D3" s="308" t="s">
        <v>186</v>
      </c>
      <c r="E3" s="142" t="s">
        <v>188</v>
      </c>
      <c r="F3" s="143"/>
      <c r="G3" s="319" t="s">
        <v>187</v>
      </c>
      <c r="H3" s="308" t="s">
        <v>186</v>
      </c>
      <c r="I3" s="308" t="s">
        <v>185</v>
      </c>
      <c r="J3" s="306" t="s">
        <v>184</v>
      </c>
      <c r="K3" s="301" t="s">
        <v>183</v>
      </c>
      <c r="L3" s="302"/>
      <c r="M3" s="144"/>
      <c r="N3" s="83" t="s">
        <v>182</v>
      </c>
      <c r="O3" s="82"/>
      <c r="P3" s="82"/>
      <c r="Q3" s="82"/>
      <c r="R3" s="81"/>
      <c r="S3" s="12"/>
      <c r="T3" s="297" t="s">
        <v>181</v>
      </c>
      <c r="U3" s="298"/>
      <c r="V3" s="299" t="s">
        <v>180</v>
      </c>
      <c r="W3" s="300"/>
    </row>
    <row r="4" spans="1:36" s="2" customFormat="1" ht="16.8" customHeight="1" thickBot="1" x14ac:dyDescent="0.35">
      <c r="A4" s="80" t="s">
        <v>179</v>
      </c>
      <c r="B4" s="311"/>
      <c r="C4" s="79" t="s">
        <v>178</v>
      </c>
      <c r="D4" s="309"/>
      <c r="E4" s="78" t="s">
        <v>177</v>
      </c>
      <c r="F4" s="78" t="s">
        <v>176</v>
      </c>
      <c r="G4" s="320"/>
      <c r="H4" s="309"/>
      <c r="I4" s="309" t="s">
        <v>175</v>
      </c>
      <c r="J4" s="307"/>
      <c r="K4" s="77" t="s">
        <v>174</v>
      </c>
      <c r="L4" s="76" t="s">
        <v>173</v>
      </c>
      <c r="M4" s="75" t="s">
        <v>172</v>
      </c>
      <c r="N4" s="303" t="s">
        <v>171</v>
      </c>
      <c r="O4" s="304"/>
      <c r="P4" s="304"/>
      <c r="Q4" s="304"/>
      <c r="R4" s="305"/>
      <c r="S4" s="74" t="s">
        <v>170</v>
      </c>
      <c r="T4" s="73"/>
      <c r="U4" s="14">
        <v>1</v>
      </c>
      <c r="V4" s="14">
        <v>1</v>
      </c>
      <c r="W4" s="13" t="s">
        <v>169</v>
      </c>
    </row>
    <row r="5" spans="1:36" ht="16.2" customHeight="1" thickBot="1" x14ac:dyDescent="0.35">
      <c r="A5" s="145"/>
      <c r="B5" s="72"/>
      <c r="C5" s="69"/>
      <c r="D5" s="71" t="s">
        <v>168</v>
      </c>
      <c r="E5" s="69"/>
      <c r="F5" s="69"/>
      <c r="G5" s="69"/>
      <c r="H5" s="70" t="s">
        <v>167</v>
      </c>
      <c r="I5" s="70" t="s">
        <v>167</v>
      </c>
      <c r="J5" s="69"/>
      <c r="K5" s="69"/>
      <c r="L5" s="69"/>
      <c r="M5" s="69"/>
      <c r="N5" s="69"/>
      <c r="O5" s="69"/>
      <c r="P5" s="69"/>
      <c r="Q5" s="69"/>
      <c r="R5" s="68"/>
      <c r="S5" s="16"/>
      <c r="T5" s="16"/>
      <c r="U5" s="16"/>
      <c r="V5" s="16"/>
      <c r="W5" s="16"/>
    </row>
    <row r="6" spans="1:36" ht="16.2" thickBot="1" x14ac:dyDescent="0.35">
      <c r="A6" s="67">
        <v>1</v>
      </c>
      <c r="B6" s="30">
        <v>1</v>
      </c>
      <c r="C6" s="29">
        <v>1</v>
      </c>
      <c r="D6" s="33" t="s">
        <v>166</v>
      </c>
      <c r="E6" s="27" t="s">
        <v>194</v>
      </c>
      <c r="F6" s="66" t="s">
        <v>195</v>
      </c>
      <c r="G6" s="65" t="s">
        <v>193</v>
      </c>
      <c r="H6" s="64">
        <v>31908</v>
      </c>
      <c r="I6" s="146">
        <v>31908</v>
      </c>
      <c r="J6" s="63" t="s">
        <v>165</v>
      </c>
      <c r="K6" s="22" t="s">
        <v>164</v>
      </c>
      <c r="L6" s="21">
        <v>31908</v>
      </c>
      <c r="M6" s="35" t="s">
        <v>163</v>
      </c>
      <c r="N6" s="19" t="s">
        <v>162</v>
      </c>
      <c r="O6" s="62"/>
      <c r="P6" s="62"/>
      <c r="Q6" s="62"/>
      <c r="R6" s="61"/>
      <c r="S6" s="16" t="str">
        <f t="shared" ref="S6:S21" si="0">IF(AND(T6="◄",W6="►"),"◄?►",IF(T6="◄","◄",IF(W6="►","►","")))</f>
        <v>◄</v>
      </c>
      <c r="T6" s="15" t="str">
        <f t="shared" ref="T6:T21" si="1">IF(U6&gt;0,"","◄")</f>
        <v>◄</v>
      </c>
      <c r="U6" s="14"/>
      <c r="V6" s="14"/>
      <c r="W6" s="13" t="str">
        <f t="shared" ref="W6:W21" si="2">IF(V6&gt;0,"►","")</f>
        <v/>
      </c>
    </row>
    <row r="7" spans="1:36" ht="16.2" thickBot="1" x14ac:dyDescent="0.35">
      <c r="A7" s="31">
        <v>2</v>
      </c>
      <c r="B7" s="30">
        <v>2</v>
      </c>
      <c r="C7" s="29">
        <v>2</v>
      </c>
      <c r="D7" s="33" t="s">
        <v>161</v>
      </c>
      <c r="E7" s="27" t="s">
        <v>196</v>
      </c>
      <c r="F7" s="26" t="s">
        <v>197</v>
      </c>
      <c r="G7" s="25" t="s">
        <v>193</v>
      </c>
      <c r="H7" s="32">
        <v>32272</v>
      </c>
      <c r="I7" s="146">
        <v>32272</v>
      </c>
      <c r="J7" s="23" t="s">
        <v>160</v>
      </c>
      <c r="K7" s="22" t="s">
        <v>159</v>
      </c>
      <c r="L7" s="21">
        <v>32272</v>
      </c>
      <c r="M7" s="35" t="s">
        <v>158</v>
      </c>
      <c r="N7" s="19" t="s">
        <v>157</v>
      </c>
      <c r="O7" s="18"/>
      <c r="P7" s="18"/>
      <c r="Q7" s="18"/>
      <c r="R7" s="17"/>
      <c r="S7" s="16" t="str">
        <f t="shared" si="0"/>
        <v>◄</v>
      </c>
      <c r="T7" s="15" t="str">
        <f t="shared" si="1"/>
        <v>◄</v>
      </c>
      <c r="U7" s="14"/>
      <c r="V7" s="14"/>
      <c r="W7" s="13" t="str">
        <f t="shared" si="2"/>
        <v/>
      </c>
    </row>
    <row r="8" spans="1:36" ht="16.2" thickBot="1" x14ac:dyDescent="0.35">
      <c r="A8" s="31">
        <v>3</v>
      </c>
      <c r="B8" s="30">
        <v>3</v>
      </c>
      <c r="C8" s="29">
        <v>3</v>
      </c>
      <c r="D8" s="33" t="s">
        <v>156</v>
      </c>
      <c r="E8" s="27" t="s">
        <v>198</v>
      </c>
      <c r="F8" s="26" t="s">
        <v>199</v>
      </c>
      <c r="G8" s="25" t="s">
        <v>193</v>
      </c>
      <c r="H8" s="32">
        <v>32636</v>
      </c>
      <c r="I8" s="146">
        <v>32636</v>
      </c>
      <c r="J8" s="23" t="s">
        <v>155</v>
      </c>
      <c r="K8" s="22" t="s">
        <v>154</v>
      </c>
      <c r="L8" s="21">
        <v>32636</v>
      </c>
      <c r="M8" s="19" t="s">
        <v>153</v>
      </c>
      <c r="N8" s="19" t="s">
        <v>152</v>
      </c>
      <c r="O8" s="18"/>
      <c r="P8" s="18"/>
      <c r="Q8" s="18"/>
      <c r="R8" s="17"/>
      <c r="S8" s="16" t="str">
        <f t="shared" si="0"/>
        <v>◄</v>
      </c>
      <c r="T8" s="15" t="str">
        <f t="shared" si="1"/>
        <v>◄</v>
      </c>
      <c r="U8" s="14"/>
      <c r="V8" s="14"/>
      <c r="W8" s="13" t="str">
        <f t="shared" si="2"/>
        <v/>
      </c>
    </row>
    <row r="9" spans="1:36" ht="16.2" thickBot="1" x14ac:dyDescent="0.35">
      <c r="A9" s="31">
        <v>4</v>
      </c>
      <c r="B9" s="30">
        <v>4</v>
      </c>
      <c r="C9" s="29">
        <v>4</v>
      </c>
      <c r="D9" s="33" t="s">
        <v>151</v>
      </c>
      <c r="E9" s="27" t="s">
        <v>200</v>
      </c>
      <c r="F9" s="26" t="s">
        <v>199</v>
      </c>
      <c r="G9" s="25" t="s">
        <v>193</v>
      </c>
      <c r="H9" s="32">
        <v>33000</v>
      </c>
      <c r="I9" s="146">
        <v>33000</v>
      </c>
      <c r="J9" s="23" t="s">
        <v>150</v>
      </c>
      <c r="K9" s="22" t="s">
        <v>149</v>
      </c>
      <c r="L9" s="21">
        <v>33000</v>
      </c>
      <c r="M9" s="19" t="s">
        <v>148</v>
      </c>
      <c r="N9" s="19" t="s">
        <v>147</v>
      </c>
      <c r="O9" s="18"/>
      <c r="P9" s="18"/>
      <c r="Q9" s="18"/>
      <c r="R9" s="17"/>
      <c r="S9" s="16" t="str">
        <f t="shared" si="0"/>
        <v>◄</v>
      </c>
      <c r="T9" s="15" t="str">
        <f t="shared" si="1"/>
        <v>◄</v>
      </c>
      <c r="U9" s="14"/>
      <c r="V9" s="14"/>
      <c r="W9" s="13" t="str">
        <f t="shared" si="2"/>
        <v/>
      </c>
    </row>
    <row r="10" spans="1:36" ht="16.2" thickBot="1" x14ac:dyDescent="0.35">
      <c r="A10" s="31">
        <v>5</v>
      </c>
      <c r="B10" s="30">
        <v>5</v>
      </c>
      <c r="C10" s="29">
        <v>5</v>
      </c>
      <c r="D10" s="33" t="s">
        <v>146</v>
      </c>
      <c r="E10" s="27" t="s">
        <v>201</v>
      </c>
      <c r="F10" s="26" t="s">
        <v>202</v>
      </c>
      <c r="G10" s="25" t="s">
        <v>193</v>
      </c>
      <c r="H10" s="32">
        <v>33364</v>
      </c>
      <c r="I10" s="146">
        <v>33364</v>
      </c>
      <c r="J10" s="23" t="s">
        <v>145</v>
      </c>
      <c r="K10" s="22" t="s">
        <v>144</v>
      </c>
      <c r="L10" s="21">
        <v>33364</v>
      </c>
      <c r="M10" s="19" t="s">
        <v>143</v>
      </c>
      <c r="N10" s="19" t="s">
        <v>142</v>
      </c>
      <c r="O10" s="18"/>
      <c r="P10" s="18"/>
      <c r="Q10" s="18"/>
      <c r="R10" s="17"/>
      <c r="S10" s="16" t="str">
        <f t="shared" si="0"/>
        <v>◄</v>
      </c>
      <c r="T10" s="15" t="str">
        <f t="shared" si="1"/>
        <v>◄</v>
      </c>
      <c r="U10" s="14"/>
      <c r="V10" s="14"/>
      <c r="W10" s="13" t="str">
        <f t="shared" si="2"/>
        <v/>
      </c>
    </row>
    <row r="11" spans="1:36" ht="16.2" thickBot="1" x14ac:dyDescent="0.35">
      <c r="A11" s="31">
        <v>6</v>
      </c>
      <c r="B11" s="30">
        <v>6</v>
      </c>
      <c r="C11" s="29">
        <v>6</v>
      </c>
      <c r="D11" s="33" t="s">
        <v>141</v>
      </c>
      <c r="E11" s="27" t="s">
        <v>203</v>
      </c>
      <c r="F11" s="26" t="s">
        <v>204</v>
      </c>
      <c r="G11" s="25" t="s">
        <v>193</v>
      </c>
      <c r="H11" s="32">
        <v>33728</v>
      </c>
      <c r="I11" s="146">
        <v>33728</v>
      </c>
      <c r="J11" s="23" t="s">
        <v>140</v>
      </c>
      <c r="K11" s="22" t="s">
        <v>139</v>
      </c>
      <c r="L11" s="21">
        <v>33728</v>
      </c>
      <c r="M11" s="19" t="s">
        <v>138</v>
      </c>
      <c r="N11" s="19" t="s">
        <v>137</v>
      </c>
      <c r="O11" s="18"/>
      <c r="P11" s="18"/>
      <c r="Q11" s="18"/>
      <c r="R11" s="17"/>
      <c r="S11" s="16" t="str">
        <f t="shared" si="0"/>
        <v>◄</v>
      </c>
      <c r="T11" s="15" t="str">
        <f t="shared" si="1"/>
        <v>◄</v>
      </c>
      <c r="U11" s="14"/>
      <c r="V11" s="14"/>
      <c r="W11" s="13" t="str">
        <f t="shared" si="2"/>
        <v/>
      </c>
    </row>
    <row r="12" spans="1:36" ht="16.2" thickBot="1" x14ac:dyDescent="0.35">
      <c r="A12" s="31">
        <v>7</v>
      </c>
      <c r="B12" s="30">
        <v>7</v>
      </c>
      <c r="C12" s="29">
        <v>7</v>
      </c>
      <c r="D12" s="33" t="s">
        <v>136</v>
      </c>
      <c r="E12" s="27" t="s">
        <v>205</v>
      </c>
      <c r="F12" s="26" t="s">
        <v>206</v>
      </c>
      <c r="G12" s="25" t="s">
        <v>193</v>
      </c>
      <c r="H12" s="32">
        <v>34065</v>
      </c>
      <c r="I12" s="146">
        <v>34065</v>
      </c>
      <c r="J12" s="23" t="s">
        <v>135</v>
      </c>
      <c r="K12" s="22" t="s">
        <v>134</v>
      </c>
      <c r="L12" s="21">
        <v>34065</v>
      </c>
      <c r="M12" s="19" t="s">
        <v>133</v>
      </c>
      <c r="N12" s="19" t="s">
        <v>132</v>
      </c>
      <c r="O12" s="18"/>
      <c r="P12" s="18"/>
      <c r="Q12" s="18"/>
      <c r="R12" s="17"/>
      <c r="S12" s="16" t="str">
        <f t="shared" si="0"/>
        <v>◄</v>
      </c>
      <c r="T12" s="15" t="str">
        <f t="shared" si="1"/>
        <v>◄</v>
      </c>
      <c r="U12" s="14"/>
      <c r="V12" s="14"/>
      <c r="W12" s="13" t="str">
        <f t="shared" si="2"/>
        <v/>
      </c>
    </row>
    <row r="13" spans="1:36" ht="16.2" thickBot="1" x14ac:dyDescent="0.35">
      <c r="A13" s="31">
        <v>8</v>
      </c>
      <c r="B13" s="30">
        <v>8</v>
      </c>
      <c r="C13" s="29">
        <v>8</v>
      </c>
      <c r="D13" s="33" t="s">
        <v>131</v>
      </c>
      <c r="E13" s="27" t="s">
        <v>207</v>
      </c>
      <c r="F13" s="26" t="s">
        <v>206</v>
      </c>
      <c r="G13" s="25" t="s">
        <v>193</v>
      </c>
      <c r="H13" s="32">
        <v>34463</v>
      </c>
      <c r="I13" s="146">
        <v>34463</v>
      </c>
      <c r="J13" s="23" t="s">
        <v>130</v>
      </c>
      <c r="K13" s="22" t="s">
        <v>129</v>
      </c>
      <c r="L13" s="21">
        <v>34463</v>
      </c>
      <c r="M13" s="19" t="s">
        <v>128</v>
      </c>
      <c r="N13" s="19" t="s">
        <v>127</v>
      </c>
      <c r="O13" s="18"/>
      <c r="P13" s="18"/>
      <c r="Q13" s="18"/>
      <c r="R13" s="17"/>
      <c r="S13" s="16" t="str">
        <f t="shared" si="0"/>
        <v>◄</v>
      </c>
      <c r="T13" s="15" t="str">
        <f t="shared" si="1"/>
        <v>◄</v>
      </c>
      <c r="U13" s="14"/>
      <c r="V13" s="14"/>
      <c r="W13" s="13" t="str">
        <f t="shared" si="2"/>
        <v/>
      </c>
    </row>
    <row r="14" spans="1:36" ht="16.2" thickBot="1" x14ac:dyDescent="0.35">
      <c r="A14" s="31">
        <v>9</v>
      </c>
      <c r="B14" s="30">
        <v>9</v>
      </c>
      <c r="C14" s="29">
        <v>9</v>
      </c>
      <c r="D14" s="33" t="s">
        <v>126</v>
      </c>
      <c r="E14" s="27" t="s">
        <v>208</v>
      </c>
      <c r="F14" s="26" t="s">
        <v>209</v>
      </c>
      <c r="G14" s="25" t="s">
        <v>193</v>
      </c>
      <c r="H14" s="32">
        <v>34813</v>
      </c>
      <c r="I14" s="146">
        <v>34813</v>
      </c>
      <c r="J14" s="23" t="s">
        <v>125</v>
      </c>
      <c r="K14" s="22" t="s">
        <v>124</v>
      </c>
      <c r="L14" s="21">
        <v>34813</v>
      </c>
      <c r="M14" s="19" t="s">
        <v>123</v>
      </c>
      <c r="N14" s="19" t="s">
        <v>122</v>
      </c>
      <c r="O14" s="18"/>
      <c r="P14" s="18"/>
      <c r="Q14" s="18"/>
      <c r="R14" s="17"/>
      <c r="S14" s="16" t="str">
        <f t="shared" si="0"/>
        <v>◄</v>
      </c>
      <c r="T14" s="15" t="str">
        <f t="shared" si="1"/>
        <v>◄</v>
      </c>
      <c r="U14" s="14"/>
      <c r="V14" s="14"/>
      <c r="W14" s="13" t="str">
        <f t="shared" si="2"/>
        <v/>
      </c>
    </row>
    <row r="15" spans="1:36" ht="16.2" thickBot="1" x14ac:dyDescent="0.35">
      <c r="A15" s="31">
        <v>10</v>
      </c>
      <c r="B15" s="30">
        <v>10</v>
      </c>
      <c r="C15" s="29">
        <v>10</v>
      </c>
      <c r="D15" s="33" t="s">
        <v>121</v>
      </c>
      <c r="E15" s="27" t="s">
        <v>210</v>
      </c>
      <c r="F15" s="26" t="s">
        <v>211</v>
      </c>
      <c r="G15" s="25" t="s">
        <v>193</v>
      </c>
      <c r="H15" s="32">
        <v>35191</v>
      </c>
      <c r="I15" s="146">
        <v>35191</v>
      </c>
      <c r="J15" s="23" t="s">
        <v>120</v>
      </c>
      <c r="K15" s="22" t="s">
        <v>119</v>
      </c>
      <c r="L15" s="21">
        <v>35191</v>
      </c>
      <c r="M15" s="19" t="s">
        <v>118</v>
      </c>
      <c r="N15" s="19" t="s">
        <v>117</v>
      </c>
      <c r="O15" s="18"/>
      <c r="P15" s="18"/>
      <c r="Q15" s="18"/>
      <c r="R15" s="17"/>
      <c r="S15" s="16" t="str">
        <f t="shared" si="0"/>
        <v>◄</v>
      </c>
      <c r="T15" s="15" t="str">
        <f t="shared" si="1"/>
        <v>◄</v>
      </c>
      <c r="U15" s="14"/>
      <c r="V15" s="14"/>
      <c r="W15" s="13" t="str">
        <f t="shared" si="2"/>
        <v/>
      </c>
    </row>
    <row r="16" spans="1:36" ht="16.2" thickBot="1" x14ac:dyDescent="0.35">
      <c r="A16" s="31">
        <v>11</v>
      </c>
      <c r="B16" s="30">
        <v>11</v>
      </c>
      <c r="C16" s="29">
        <v>11</v>
      </c>
      <c r="D16" s="33" t="s">
        <v>116</v>
      </c>
      <c r="E16" s="27" t="s">
        <v>212</v>
      </c>
      <c r="F16" s="26" t="s">
        <v>211</v>
      </c>
      <c r="G16" s="25" t="s">
        <v>193</v>
      </c>
      <c r="H16" s="32">
        <v>35499</v>
      </c>
      <c r="I16" s="146">
        <v>35499</v>
      </c>
      <c r="J16" s="23" t="s">
        <v>115</v>
      </c>
      <c r="K16" s="22" t="s">
        <v>114</v>
      </c>
      <c r="L16" s="21">
        <v>35499</v>
      </c>
      <c r="M16" s="19" t="s">
        <v>104</v>
      </c>
      <c r="N16" s="19" t="s">
        <v>113</v>
      </c>
      <c r="O16" s="18"/>
      <c r="P16" s="18"/>
      <c r="Q16" s="18"/>
      <c r="R16" s="17"/>
      <c r="S16" s="16" t="str">
        <f t="shared" si="0"/>
        <v>◄</v>
      </c>
      <c r="T16" s="15" t="str">
        <f t="shared" si="1"/>
        <v>◄</v>
      </c>
      <c r="U16" s="14"/>
      <c r="V16" s="14"/>
      <c r="W16" s="13" t="str">
        <f t="shared" si="2"/>
        <v/>
      </c>
    </row>
    <row r="17" spans="1:23" ht="16.2" thickBot="1" x14ac:dyDescent="0.35">
      <c r="A17" s="31">
        <v>12</v>
      </c>
      <c r="B17" s="30">
        <v>12</v>
      </c>
      <c r="C17" s="29">
        <v>12</v>
      </c>
      <c r="D17" s="33" t="s">
        <v>112</v>
      </c>
      <c r="E17" s="27" t="s">
        <v>213</v>
      </c>
      <c r="F17" s="26" t="s">
        <v>214</v>
      </c>
      <c r="G17" s="25" t="s">
        <v>193</v>
      </c>
      <c r="H17" s="32">
        <v>35919</v>
      </c>
      <c r="I17" s="146">
        <v>35919</v>
      </c>
      <c r="J17" s="23" t="s">
        <v>111</v>
      </c>
      <c r="K17" s="22" t="s">
        <v>110</v>
      </c>
      <c r="L17" s="21">
        <v>35919</v>
      </c>
      <c r="M17" s="19" t="s">
        <v>109</v>
      </c>
      <c r="N17" s="19" t="s">
        <v>108</v>
      </c>
      <c r="O17" s="18"/>
      <c r="P17" s="18"/>
      <c r="Q17" s="18"/>
      <c r="R17" s="17"/>
      <c r="S17" s="16" t="str">
        <f t="shared" si="0"/>
        <v>◄</v>
      </c>
      <c r="T17" s="15" t="str">
        <f t="shared" si="1"/>
        <v>◄</v>
      </c>
      <c r="U17" s="14"/>
      <c r="V17" s="14"/>
      <c r="W17" s="13" t="str">
        <f t="shared" si="2"/>
        <v/>
      </c>
    </row>
    <row r="18" spans="1:23" ht="16.2" thickBot="1" x14ac:dyDescent="0.35">
      <c r="A18" s="31">
        <v>13</v>
      </c>
      <c r="B18" s="30">
        <v>13</v>
      </c>
      <c r="C18" s="29">
        <v>13</v>
      </c>
      <c r="D18" s="33" t="s">
        <v>107</v>
      </c>
      <c r="E18" s="27" t="s">
        <v>215</v>
      </c>
      <c r="F18" s="26" t="s">
        <v>214</v>
      </c>
      <c r="G18" s="25" t="s">
        <v>193</v>
      </c>
      <c r="H18" s="32">
        <v>36262</v>
      </c>
      <c r="I18" s="146">
        <v>36262</v>
      </c>
      <c r="J18" s="23" t="s">
        <v>106</v>
      </c>
      <c r="K18" s="22" t="s">
        <v>105</v>
      </c>
      <c r="L18" s="21">
        <v>36262</v>
      </c>
      <c r="M18" s="19" t="s">
        <v>104</v>
      </c>
      <c r="N18" s="19" t="s">
        <v>103</v>
      </c>
      <c r="O18" s="18"/>
      <c r="P18" s="18"/>
      <c r="Q18" s="18"/>
      <c r="R18" s="17"/>
      <c r="S18" s="16" t="str">
        <f t="shared" si="0"/>
        <v>◄</v>
      </c>
      <c r="T18" s="15" t="str">
        <f t="shared" si="1"/>
        <v>◄</v>
      </c>
      <c r="U18" s="14"/>
      <c r="V18" s="14"/>
      <c r="W18" s="13" t="str">
        <f t="shared" si="2"/>
        <v/>
      </c>
    </row>
    <row r="19" spans="1:23" ht="16.2" thickBot="1" x14ac:dyDescent="0.35">
      <c r="A19" s="31">
        <v>14</v>
      </c>
      <c r="B19" s="30">
        <v>14</v>
      </c>
      <c r="C19" s="29">
        <v>14</v>
      </c>
      <c r="D19" s="33">
        <v>2922</v>
      </c>
      <c r="E19" s="27" t="s">
        <v>216</v>
      </c>
      <c r="F19" s="26" t="s">
        <v>211</v>
      </c>
      <c r="G19" s="25" t="s">
        <v>193</v>
      </c>
      <c r="H19" s="32">
        <v>36655</v>
      </c>
      <c r="I19" s="146">
        <v>36655</v>
      </c>
      <c r="J19" s="23" t="s">
        <v>102</v>
      </c>
      <c r="K19" s="22" t="s">
        <v>101</v>
      </c>
      <c r="L19" s="21">
        <v>36655</v>
      </c>
      <c r="M19" s="19" t="s">
        <v>100</v>
      </c>
      <c r="N19" s="19" t="s">
        <v>99</v>
      </c>
      <c r="O19" s="18"/>
      <c r="P19" s="18"/>
      <c r="Q19" s="18"/>
      <c r="R19" s="17"/>
      <c r="S19" s="16" t="str">
        <f t="shared" si="0"/>
        <v>◄</v>
      </c>
      <c r="T19" s="15" t="str">
        <f t="shared" si="1"/>
        <v>◄</v>
      </c>
      <c r="U19" s="14"/>
      <c r="V19" s="14"/>
      <c r="W19" s="13" t="str">
        <f t="shared" si="2"/>
        <v/>
      </c>
    </row>
    <row r="20" spans="1:23" ht="16.2" thickBot="1" x14ac:dyDescent="0.35">
      <c r="A20" s="31">
        <v>15</v>
      </c>
      <c r="B20" s="30">
        <v>15</v>
      </c>
      <c r="C20" s="29">
        <v>15</v>
      </c>
      <c r="D20" s="33">
        <v>2989</v>
      </c>
      <c r="E20" s="27" t="s">
        <v>217</v>
      </c>
      <c r="F20" s="26" t="s">
        <v>218</v>
      </c>
      <c r="G20" s="25" t="s">
        <v>193</v>
      </c>
      <c r="H20" s="32">
        <v>37004</v>
      </c>
      <c r="I20" s="146">
        <v>37004</v>
      </c>
      <c r="J20" s="23" t="s">
        <v>98</v>
      </c>
      <c r="K20" s="22" t="s">
        <v>97</v>
      </c>
      <c r="L20" s="21">
        <v>37004</v>
      </c>
      <c r="M20" s="19" t="s">
        <v>96</v>
      </c>
      <c r="N20" s="19" t="s">
        <v>95</v>
      </c>
      <c r="O20" s="18"/>
      <c r="P20" s="18"/>
      <c r="Q20" s="18"/>
      <c r="R20" s="17"/>
      <c r="S20" s="16" t="str">
        <f t="shared" si="0"/>
        <v>◄</v>
      </c>
      <c r="T20" s="15" t="str">
        <f t="shared" si="1"/>
        <v>◄</v>
      </c>
      <c r="U20" s="14"/>
      <c r="V20" s="14"/>
      <c r="W20" s="13" t="str">
        <f t="shared" si="2"/>
        <v/>
      </c>
    </row>
    <row r="21" spans="1:23" ht="16.2" thickBot="1" x14ac:dyDescent="0.35">
      <c r="A21" s="60">
        <v>16</v>
      </c>
      <c r="B21" s="59">
        <v>16</v>
      </c>
      <c r="C21" s="58">
        <v>16</v>
      </c>
      <c r="D21" s="57" t="s">
        <v>94</v>
      </c>
      <c r="E21" s="56" t="s">
        <v>219</v>
      </c>
      <c r="F21" s="55" t="s">
        <v>220</v>
      </c>
      <c r="G21" s="54" t="s">
        <v>193</v>
      </c>
      <c r="H21" s="32">
        <v>37060</v>
      </c>
      <c r="I21" s="146">
        <v>37060</v>
      </c>
      <c r="J21" s="53" t="s">
        <v>93</v>
      </c>
      <c r="K21" s="52" t="s">
        <v>92</v>
      </c>
      <c r="L21" s="51">
        <v>37060</v>
      </c>
      <c r="M21" s="50" t="s">
        <v>91</v>
      </c>
      <c r="N21" s="49" t="s">
        <v>90</v>
      </c>
      <c r="O21" s="18"/>
      <c r="P21" s="18"/>
      <c r="Q21" s="18"/>
      <c r="R21" s="17"/>
      <c r="S21" s="16" t="str">
        <f t="shared" si="0"/>
        <v>◄</v>
      </c>
      <c r="T21" s="15" t="str">
        <f t="shared" si="1"/>
        <v>◄</v>
      </c>
      <c r="U21" s="14"/>
      <c r="V21" s="14"/>
      <c r="W21" s="13" t="str">
        <f t="shared" si="2"/>
        <v/>
      </c>
    </row>
    <row r="22" spans="1:23" ht="16.2" thickBot="1" x14ac:dyDescent="0.35">
      <c r="A22" s="316" t="s">
        <v>1211</v>
      </c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8"/>
      <c r="O22" s="18"/>
      <c r="P22" s="18"/>
      <c r="Q22" s="18"/>
      <c r="R22" s="17"/>
      <c r="S22" s="48"/>
      <c r="T22" s="47"/>
      <c r="U22" s="46"/>
      <c r="V22" s="46"/>
      <c r="W22" s="45"/>
    </row>
    <row r="23" spans="1:23" ht="16.2" thickBot="1" x14ac:dyDescent="0.35">
      <c r="A23" s="44">
        <v>17</v>
      </c>
      <c r="B23" s="30">
        <v>17</v>
      </c>
      <c r="C23" s="43">
        <v>17</v>
      </c>
      <c r="D23" s="42">
        <v>3071</v>
      </c>
      <c r="E23" s="41" t="s">
        <v>221</v>
      </c>
      <c r="F23" s="40" t="s">
        <v>222</v>
      </c>
      <c r="G23" s="39" t="s">
        <v>193</v>
      </c>
      <c r="H23" s="32">
        <v>37382</v>
      </c>
      <c r="I23" s="146">
        <v>37382</v>
      </c>
      <c r="J23" s="38" t="s">
        <v>89</v>
      </c>
      <c r="K23" s="37">
        <v>37380</v>
      </c>
      <c r="L23" s="36">
        <v>37382</v>
      </c>
      <c r="M23" s="35" t="s">
        <v>88</v>
      </c>
      <c r="N23" s="19" t="s">
        <v>87</v>
      </c>
      <c r="O23" s="18"/>
      <c r="P23" s="18"/>
      <c r="Q23" s="18"/>
      <c r="R23" s="17"/>
      <c r="S23" s="16" t="str">
        <f t="shared" ref="S23:S45" si="3">IF(AND(T23="◄",W23="►"),"◄?►",IF(T23="◄","◄",IF(W23="►","►","")))</f>
        <v>◄</v>
      </c>
      <c r="T23" s="15" t="str">
        <f t="shared" ref="T23:T45" si="4">IF(U23&gt;0,"","◄")</f>
        <v>◄</v>
      </c>
      <c r="U23" s="14"/>
      <c r="V23" s="14"/>
      <c r="W23" s="13" t="str">
        <f t="shared" ref="W23:W45" si="5">IF(V23&gt;0,"►","")</f>
        <v/>
      </c>
    </row>
    <row r="24" spans="1:23" ht="16.2" thickBot="1" x14ac:dyDescent="0.35">
      <c r="A24" s="31">
        <v>18</v>
      </c>
      <c r="B24" s="30">
        <v>18</v>
      </c>
      <c r="C24" s="29">
        <v>18</v>
      </c>
      <c r="D24" s="33">
        <v>3179</v>
      </c>
      <c r="E24" s="27" t="s">
        <v>223</v>
      </c>
      <c r="F24" s="26" t="s">
        <v>224</v>
      </c>
      <c r="G24" s="25" t="s">
        <v>193</v>
      </c>
      <c r="H24" s="32">
        <v>37802</v>
      </c>
      <c r="I24" s="146">
        <v>37802</v>
      </c>
      <c r="J24" s="23" t="s">
        <v>86</v>
      </c>
      <c r="K24" s="22">
        <v>37800</v>
      </c>
      <c r="L24" s="21">
        <v>37802</v>
      </c>
      <c r="M24" s="35" t="s">
        <v>85</v>
      </c>
      <c r="N24" s="19" t="s">
        <v>84</v>
      </c>
      <c r="O24" s="18"/>
      <c r="P24" s="18"/>
      <c r="Q24" s="18"/>
      <c r="R24" s="17"/>
      <c r="S24" s="16" t="str">
        <f t="shared" si="3"/>
        <v>◄</v>
      </c>
      <c r="T24" s="15" t="str">
        <f t="shared" si="4"/>
        <v>◄</v>
      </c>
      <c r="U24" s="14"/>
      <c r="V24" s="14"/>
      <c r="W24" s="13" t="str">
        <f t="shared" si="5"/>
        <v/>
      </c>
    </row>
    <row r="25" spans="1:23" ht="16.2" thickBot="1" x14ac:dyDescent="0.35">
      <c r="A25" s="31">
        <v>19</v>
      </c>
      <c r="B25" s="30">
        <v>19</v>
      </c>
      <c r="C25" s="29">
        <v>19</v>
      </c>
      <c r="D25" s="33" t="s">
        <v>83</v>
      </c>
      <c r="E25" s="27" t="s">
        <v>225</v>
      </c>
      <c r="F25" s="26" t="s">
        <v>226</v>
      </c>
      <c r="G25" s="25" t="s">
        <v>193</v>
      </c>
      <c r="H25" s="32">
        <v>38145</v>
      </c>
      <c r="I25" s="146">
        <v>38145</v>
      </c>
      <c r="J25" s="23" t="s">
        <v>82</v>
      </c>
      <c r="K25" s="22">
        <v>38143</v>
      </c>
      <c r="L25" s="21">
        <v>38145</v>
      </c>
      <c r="M25" s="35" t="s">
        <v>81</v>
      </c>
      <c r="N25" s="19" t="s">
        <v>80</v>
      </c>
      <c r="O25" s="18"/>
      <c r="P25" s="18"/>
      <c r="Q25" s="18"/>
      <c r="R25" s="17"/>
      <c r="S25" s="16" t="str">
        <f t="shared" si="3"/>
        <v>◄</v>
      </c>
      <c r="T25" s="15" t="str">
        <f t="shared" si="4"/>
        <v>◄</v>
      </c>
      <c r="U25" s="14"/>
      <c r="V25" s="14"/>
      <c r="W25" s="13" t="str">
        <f t="shared" si="5"/>
        <v/>
      </c>
    </row>
    <row r="26" spans="1:23" ht="16.2" thickBot="1" x14ac:dyDescent="0.35">
      <c r="A26" s="31">
        <v>20</v>
      </c>
      <c r="B26" s="30">
        <v>20</v>
      </c>
      <c r="C26" s="29">
        <v>20</v>
      </c>
      <c r="D26" s="33" t="s">
        <v>79</v>
      </c>
      <c r="E26" s="27" t="s">
        <v>227</v>
      </c>
      <c r="F26" s="26" t="s">
        <v>228</v>
      </c>
      <c r="G26" s="25" t="s">
        <v>193</v>
      </c>
      <c r="H26" s="32">
        <v>38446</v>
      </c>
      <c r="I26" s="146">
        <v>38446</v>
      </c>
      <c r="J26" s="23" t="s">
        <v>78</v>
      </c>
      <c r="K26" s="22">
        <v>38444</v>
      </c>
      <c r="L26" s="21">
        <v>38446</v>
      </c>
      <c r="M26" s="35" t="s">
        <v>77</v>
      </c>
      <c r="N26" s="19" t="s">
        <v>76</v>
      </c>
      <c r="O26" s="18"/>
      <c r="P26" s="18"/>
      <c r="Q26" s="18"/>
      <c r="R26" s="17"/>
      <c r="S26" s="16" t="str">
        <f t="shared" si="3"/>
        <v>◄</v>
      </c>
      <c r="T26" s="15" t="str">
        <f t="shared" si="4"/>
        <v>◄</v>
      </c>
      <c r="U26" s="14"/>
      <c r="V26" s="14"/>
      <c r="W26" s="13" t="str">
        <f t="shared" si="5"/>
        <v/>
      </c>
    </row>
    <row r="27" spans="1:23" ht="16.2" thickBot="1" x14ac:dyDescent="0.35">
      <c r="A27" s="31">
        <v>21</v>
      </c>
      <c r="B27" s="30">
        <v>21</v>
      </c>
      <c r="C27" s="29">
        <v>21</v>
      </c>
      <c r="D27" s="33" t="s">
        <v>75</v>
      </c>
      <c r="E27" s="27" t="s">
        <v>229</v>
      </c>
      <c r="F27" s="26" t="s">
        <v>224</v>
      </c>
      <c r="G27" s="25" t="s">
        <v>193</v>
      </c>
      <c r="H27" s="32">
        <v>39038</v>
      </c>
      <c r="I27" s="146">
        <v>39038</v>
      </c>
      <c r="J27" s="23" t="s">
        <v>74</v>
      </c>
      <c r="K27" s="22">
        <v>39038</v>
      </c>
      <c r="L27" s="21">
        <v>39038</v>
      </c>
      <c r="M27" s="35" t="s">
        <v>73</v>
      </c>
      <c r="N27" s="19" t="s">
        <v>72</v>
      </c>
      <c r="O27" s="18"/>
      <c r="P27" s="18"/>
      <c r="Q27" s="18"/>
      <c r="R27" s="17"/>
      <c r="S27" s="16" t="str">
        <f t="shared" si="3"/>
        <v>◄</v>
      </c>
      <c r="T27" s="15" t="str">
        <f t="shared" si="4"/>
        <v>◄</v>
      </c>
      <c r="U27" s="14"/>
      <c r="V27" s="14"/>
      <c r="W27" s="13" t="str">
        <f t="shared" si="5"/>
        <v/>
      </c>
    </row>
    <row r="28" spans="1:23" ht="16.2" thickBot="1" x14ac:dyDescent="0.35">
      <c r="A28" s="31">
        <v>22</v>
      </c>
      <c r="B28" s="30">
        <v>22</v>
      </c>
      <c r="C28" s="29">
        <v>22</v>
      </c>
      <c r="D28" s="33" t="s">
        <v>71</v>
      </c>
      <c r="E28" s="27" t="s">
        <v>230</v>
      </c>
      <c r="F28" s="26" t="s">
        <v>231</v>
      </c>
      <c r="G28" s="25" t="s">
        <v>193</v>
      </c>
      <c r="H28" s="32">
        <v>39202</v>
      </c>
      <c r="I28" s="146">
        <v>39202</v>
      </c>
      <c r="J28" s="23" t="s">
        <v>70</v>
      </c>
      <c r="K28" s="22">
        <v>39200</v>
      </c>
      <c r="L28" s="21">
        <v>39202</v>
      </c>
      <c r="M28" s="35" t="s">
        <v>69</v>
      </c>
      <c r="N28" s="19" t="s">
        <v>68</v>
      </c>
      <c r="O28" s="18"/>
      <c r="P28" s="18"/>
      <c r="Q28" s="18"/>
      <c r="R28" s="17"/>
      <c r="S28" s="16" t="str">
        <f t="shared" si="3"/>
        <v>◄</v>
      </c>
      <c r="T28" s="15" t="str">
        <f t="shared" si="4"/>
        <v>◄</v>
      </c>
      <c r="U28" s="14"/>
      <c r="V28" s="14"/>
      <c r="W28" s="13" t="str">
        <f t="shared" si="5"/>
        <v/>
      </c>
    </row>
    <row r="29" spans="1:23" ht="16.2" thickBot="1" x14ac:dyDescent="0.35">
      <c r="A29" s="31">
        <v>23</v>
      </c>
      <c r="B29" s="30" t="s">
        <v>67</v>
      </c>
      <c r="C29" s="29">
        <v>23</v>
      </c>
      <c r="D29" s="33">
        <v>3780</v>
      </c>
      <c r="E29" s="27" t="s">
        <v>232</v>
      </c>
      <c r="F29" s="26" t="s">
        <v>233</v>
      </c>
      <c r="G29" s="25" t="s">
        <v>193</v>
      </c>
      <c r="H29" s="32">
        <v>39587</v>
      </c>
      <c r="I29" s="146">
        <v>39587</v>
      </c>
      <c r="J29" s="23" t="s">
        <v>62</v>
      </c>
      <c r="K29" s="22">
        <v>39585</v>
      </c>
      <c r="L29" s="21">
        <v>39587</v>
      </c>
      <c r="M29" s="35" t="s">
        <v>66</v>
      </c>
      <c r="N29" s="19" t="s">
        <v>65</v>
      </c>
      <c r="O29" s="18"/>
      <c r="P29" s="18"/>
      <c r="Q29" s="18"/>
      <c r="R29" s="17"/>
      <c r="S29" s="16" t="str">
        <f t="shared" si="3"/>
        <v>◄</v>
      </c>
      <c r="T29" s="15" t="str">
        <f t="shared" si="4"/>
        <v>◄</v>
      </c>
      <c r="U29" s="14"/>
      <c r="V29" s="14"/>
      <c r="W29" s="13" t="str">
        <f t="shared" si="5"/>
        <v/>
      </c>
    </row>
    <row r="30" spans="1:23" ht="16.2" thickBot="1" x14ac:dyDescent="0.35">
      <c r="A30" s="31">
        <v>24</v>
      </c>
      <c r="B30" s="30" t="s">
        <v>64</v>
      </c>
      <c r="C30" s="29">
        <v>24</v>
      </c>
      <c r="D30" s="33" t="s">
        <v>63</v>
      </c>
      <c r="E30" s="27" t="s">
        <v>234</v>
      </c>
      <c r="F30" s="26" t="s">
        <v>235</v>
      </c>
      <c r="G30" s="25" t="s">
        <v>193</v>
      </c>
      <c r="H30" s="32">
        <v>39587</v>
      </c>
      <c r="I30" s="146">
        <v>39587</v>
      </c>
      <c r="J30" s="23" t="s">
        <v>62</v>
      </c>
      <c r="K30" s="22">
        <v>39585</v>
      </c>
      <c r="L30" s="21">
        <v>39587</v>
      </c>
      <c r="M30" s="20" t="s">
        <v>61</v>
      </c>
      <c r="N30" s="19" t="s">
        <v>60</v>
      </c>
      <c r="O30" s="18"/>
      <c r="P30" s="18"/>
      <c r="Q30" s="18"/>
      <c r="R30" s="17"/>
      <c r="S30" s="16" t="str">
        <f t="shared" si="3"/>
        <v>◄</v>
      </c>
      <c r="T30" s="15" t="str">
        <f t="shared" si="4"/>
        <v>◄</v>
      </c>
      <c r="U30" s="14"/>
      <c r="V30" s="14"/>
      <c r="W30" s="13" t="str">
        <f t="shared" si="5"/>
        <v/>
      </c>
    </row>
    <row r="31" spans="1:23" ht="16.2" thickBot="1" x14ac:dyDescent="0.35">
      <c r="A31" s="31">
        <v>25</v>
      </c>
      <c r="B31" s="30">
        <v>24</v>
      </c>
      <c r="C31" s="29">
        <v>25</v>
      </c>
      <c r="D31" s="28" t="s">
        <v>59</v>
      </c>
      <c r="E31" s="27" t="s">
        <v>236</v>
      </c>
      <c r="F31" s="26" t="s">
        <v>237</v>
      </c>
      <c r="G31" s="25" t="s">
        <v>193</v>
      </c>
      <c r="H31" s="32">
        <v>39909</v>
      </c>
      <c r="I31" s="146">
        <v>39909</v>
      </c>
      <c r="J31" s="23" t="s">
        <v>58</v>
      </c>
      <c r="K31" s="22">
        <v>39907</v>
      </c>
      <c r="L31" s="21">
        <v>39909</v>
      </c>
      <c r="M31" s="20" t="s">
        <v>57</v>
      </c>
      <c r="N31" s="19" t="s">
        <v>56</v>
      </c>
      <c r="O31" s="18"/>
      <c r="P31" s="18"/>
      <c r="Q31" s="18"/>
      <c r="R31" s="17"/>
      <c r="S31" s="16" t="str">
        <f t="shared" si="3"/>
        <v>◄</v>
      </c>
      <c r="T31" s="15" t="str">
        <f t="shared" si="4"/>
        <v>◄</v>
      </c>
      <c r="U31" s="14"/>
      <c r="V31" s="14"/>
      <c r="W31" s="13" t="str">
        <f t="shared" si="5"/>
        <v/>
      </c>
    </row>
    <row r="32" spans="1:23" ht="16.2" thickBot="1" x14ac:dyDescent="0.35">
      <c r="A32" s="31">
        <v>26</v>
      </c>
      <c r="B32" s="30">
        <v>25</v>
      </c>
      <c r="C32" s="29">
        <v>26</v>
      </c>
      <c r="D32" s="28" t="s">
        <v>55</v>
      </c>
      <c r="E32" s="27" t="s">
        <v>238</v>
      </c>
      <c r="F32" s="26" t="s">
        <v>224</v>
      </c>
      <c r="G32" s="25" t="s">
        <v>193</v>
      </c>
      <c r="H32" s="32">
        <v>40252</v>
      </c>
      <c r="I32" s="146">
        <v>40252</v>
      </c>
      <c r="J32" s="23" t="s">
        <v>54</v>
      </c>
      <c r="K32" s="22">
        <v>40250</v>
      </c>
      <c r="L32" s="21">
        <v>40252</v>
      </c>
      <c r="M32" s="20" t="s">
        <v>53</v>
      </c>
      <c r="N32" s="19" t="s">
        <v>52</v>
      </c>
      <c r="O32" s="18"/>
      <c r="P32" s="18"/>
      <c r="Q32" s="18"/>
      <c r="R32" s="17"/>
      <c r="S32" s="16" t="str">
        <f t="shared" si="3"/>
        <v>◄</v>
      </c>
      <c r="T32" s="15" t="str">
        <f t="shared" si="4"/>
        <v>◄</v>
      </c>
      <c r="U32" s="14"/>
      <c r="V32" s="14"/>
      <c r="W32" s="13" t="str">
        <f t="shared" si="5"/>
        <v/>
      </c>
    </row>
    <row r="33" spans="1:23" ht="16.2" thickBot="1" x14ac:dyDescent="0.35">
      <c r="A33" s="31">
        <v>27</v>
      </c>
      <c r="B33" s="30">
        <v>26</v>
      </c>
      <c r="C33" s="29">
        <v>27</v>
      </c>
      <c r="D33" s="28" t="s">
        <v>51</v>
      </c>
      <c r="E33" s="27" t="s">
        <v>239</v>
      </c>
      <c r="F33" s="26" t="s">
        <v>240</v>
      </c>
      <c r="G33" s="25" t="s">
        <v>193</v>
      </c>
      <c r="H33" s="32">
        <v>40805</v>
      </c>
      <c r="I33" s="146">
        <v>40805</v>
      </c>
      <c r="J33" s="23" t="s">
        <v>50</v>
      </c>
      <c r="K33" s="22">
        <v>40803</v>
      </c>
      <c r="L33" s="21">
        <v>40805</v>
      </c>
      <c r="M33" s="20" t="s">
        <v>49</v>
      </c>
      <c r="N33" s="19" t="s">
        <v>48</v>
      </c>
      <c r="O33" s="18"/>
      <c r="P33" s="18"/>
      <c r="Q33" s="18"/>
      <c r="R33" s="17"/>
      <c r="S33" s="16" t="str">
        <f t="shared" si="3"/>
        <v>◄</v>
      </c>
      <c r="T33" s="15" t="str">
        <f t="shared" si="4"/>
        <v>◄</v>
      </c>
      <c r="U33" s="14"/>
      <c r="V33" s="14"/>
      <c r="W33" s="13" t="str">
        <f t="shared" si="5"/>
        <v/>
      </c>
    </row>
    <row r="34" spans="1:23" ht="16.2" thickBot="1" x14ac:dyDescent="0.35">
      <c r="A34" s="31">
        <v>28</v>
      </c>
      <c r="B34" s="30">
        <v>27</v>
      </c>
      <c r="C34" s="29">
        <v>28</v>
      </c>
      <c r="D34" s="28" t="s">
        <v>47</v>
      </c>
      <c r="E34" s="27" t="s">
        <v>241</v>
      </c>
      <c r="F34" s="26" t="s">
        <v>242</v>
      </c>
      <c r="G34" s="25" t="s">
        <v>193</v>
      </c>
      <c r="H34" s="32">
        <v>40952</v>
      </c>
      <c r="I34" s="146">
        <v>40952</v>
      </c>
      <c r="J34" s="23" t="s">
        <v>46</v>
      </c>
      <c r="K34" s="22">
        <v>40950</v>
      </c>
      <c r="L34" s="21">
        <v>40952</v>
      </c>
      <c r="M34" s="20" t="s">
        <v>45</v>
      </c>
      <c r="N34" s="19" t="s">
        <v>44</v>
      </c>
      <c r="O34" s="18"/>
      <c r="P34" s="18"/>
      <c r="Q34" s="18"/>
      <c r="R34" s="17"/>
      <c r="S34" s="16" t="str">
        <f t="shared" si="3"/>
        <v>◄</v>
      </c>
      <c r="T34" s="15" t="str">
        <f t="shared" si="4"/>
        <v>◄</v>
      </c>
      <c r="U34" s="14"/>
      <c r="V34" s="14"/>
      <c r="W34" s="13" t="str">
        <f t="shared" si="5"/>
        <v/>
      </c>
    </row>
    <row r="35" spans="1:23" ht="16.2" thickBot="1" x14ac:dyDescent="0.35">
      <c r="A35" s="31">
        <v>29</v>
      </c>
      <c r="B35" s="30">
        <v>28</v>
      </c>
      <c r="C35" s="29">
        <v>29</v>
      </c>
      <c r="D35" s="28" t="s">
        <v>43</v>
      </c>
      <c r="E35" s="27" t="s">
        <v>243</v>
      </c>
      <c r="F35" s="26" t="s">
        <v>242</v>
      </c>
      <c r="G35" s="25" t="s">
        <v>193</v>
      </c>
      <c r="H35" s="32">
        <v>41316</v>
      </c>
      <c r="I35" s="146">
        <v>41316</v>
      </c>
      <c r="J35" s="23" t="s">
        <v>42</v>
      </c>
      <c r="K35" s="22">
        <v>41314</v>
      </c>
      <c r="L35" s="21">
        <v>41316</v>
      </c>
      <c r="M35" s="20" t="s">
        <v>41</v>
      </c>
      <c r="N35" s="19" t="s">
        <v>40</v>
      </c>
      <c r="O35" s="18"/>
      <c r="P35" s="18"/>
      <c r="Q35" s="18"/>
      <c r="R35" s="17"/>
      <c r="S35" s="16" t="str">
        <f t="shared" si="3"/>
        <v>◄</v>
      </c>
      <c r="T35" s="15" t="str">
        <f t="shared" si="4"/>
        <v>◄</v>
      </c>
      <c r="U35" s="14"/>
      <c r="V35" s="14"/>
      <c r="W35" s="13" t="str">
        <f t="shared" si="5"/>
        <v/>
      </c>
    </row>
    <row r="36" spans="1:23" ht="16.2" thickBot="1" x14ac:dyDescent="0.35">
      <c r="A36" s="31">
        <v>30</v>
      </c>
      <c r="B36" s="30">
        <v>29</v>
      </c>
      <c r="C36" s="29">
        <v>30</v>
      </c>
      <c r="D36" s="28" t="s">
        <v>39</v>
      </c>
      <c r="E36" s="27" t="s">
        <v>244</v>
      </c>
      <c r="F36" s="26" t="s">
        <v>245</v>
      </c>
      <c r="G36" s="25" t="s">
        <v>193</v>
      </c>
      <c r="H36" s="32">
        <v>41827</v>
      </c>
      <c r="I36" s="146">
        <v>41827</v>
      </c>
      <c r="J36" s="23" t="s">
        <v>38</v>
      </c>
      <c r="K36" s="22">
        <v>41825</v>
      </c>
      <c r="L36" s="21">
        <v>41827</v>
      </c>
      <c r="M36" s="20" t="s">
        <v>37</v>
      </c>
      <c r="N36" s="19" t="s">
        <v>36</v>
      </c>
      <c r="O36" s="18"/>
      <c r="P36" s="18"/>
      <c r="Q36" s="18"/>
      <c r="R36" s="17"/>
      <c r="S36" s="16" t="str">
        <f t="shared" si="3"/>
        <v>◄</v>
      </c>
      <c r="T36" s="15" t="str">
        <f t="shared" si="4"/>
        <v>◄</v>
      </c>
      <c r="U36" s="14"/>
      <c r="V36" s="14"/>
      <c r="W36" s="13" t="str">
        <f t="shared" si="5"/>
        <v/>
      </c>
    </row>
    <row r="37" spans="1:23" ht="16.2" thickBot="1" x14ac:dyDescent="0.35">
      <c r="A37" s="31">
        <v>31</v>
      </c>
      <c r="B37" s="30">
        <v>30</v>
      </c>
      <c r="C37" s="29">
        <v>31</v>
      </c>
      <c r="D37" s="28" t="s">
        <v>35</v>
      </c>
      <c r="E37" s="27" t="s">
        <v>246</v>
      </c>
      <c r="F37" s="26" t="s">
        <v>247</v>
      </c>
      <c r="G37" s="25" t="s">
        <v>193</v>
      </c>
      <c r="H37" s="32">
        <v>42107</v>
      </c>
      <c r="I37" s="146">
        <v>42107</v>
      </c>
      <c r="J37" s="23" t="s">
        <v>34</v>
      </c>
      <c r="K37" s="22">
        <v>42105</v>
      </c>
      <c r="L37" s="21">
        <v>42107</v>
      </c>
      <c r="M37" s="20" t="s">
        <v>33</v>
      </c>
      <c r="N37" s="19" t="s">
        <v>32</v>
      </c>
      <c r="O37" s="18"/>
      <c r="P37" s="18"/>
      <c r="Q37" s="18"/>
      <c r="R37" s="17"/>
      <c r="S37" s="16" t="str">
        <f t="shared" si="3"/>
        <v>◄</v>
      </c>
      <c r="T37" s="15" t="str">
        <f t="shared" si="4"/>
        <v>◄</v>
      </c>
      <c r="U37" s="14"/>
      <c r="V37" s="14"/>
      <c r="W37" s="13" t="str">
        <f t="shared" si="5"/>
        <v/>
      </c>
    </row>
    <row r="38" spans="1:23" ht="43.8" thickBot="1" x14ac:dyDescent="0.35">
      <c r="A38" s="31">
        <v>32</v>
      </c>
      <c r="B38" s="30">
        <v>31</v>
      </c>
      <c r="C38" s="29">
        <v>32</v>
      </c>
      <c r="D38" s="33">
        <v>4593</v>
      </c>
      <c r="E38" s="27" t="s">
        <v>248</v>
      </c>
      <c r="F38" s="26" t="s">
        <v>249</v>
      </c>
      <c r="G38" s="25" t="s">
        <v>193</v>
      </c>
      <c r="H38" s="32">
        <v>42534</v>
      </c>
      <c r="I38" s="146">
        <v>42534</v>
      </c>
      <c r="J38" s="23" t="s">
        <v>31</v>
      </c>
      <c r="K38" s="22">
        <v>42532</v>
      </c>
      <c r="L38" s="21">
        <v>42534</v>
      </c>
      <c r="M38" s="34" t="s">
        <v>30</v>
      </c>
      <c r="N38" s="19" t="s">
        <v>29</v>
      </c>
      <c r="O38" s="18"/>
      <c r="P38" s="18"/>
      <c r="Q38" s="18"/>
      <c r="R38" s="17"/>
      <c r="S38" s="16" t="str">
        <f t="shared" si="3"/>
        <v>◄</v>
      </c>
      <c r="T38" s="15" t="str">
        <f t="shared" si="4"/>
        <v>◄</v>
      </c>
      <c r="U38" s="14"/>
      <c r="V38" s="14"/>
      <c r="W38" s="13" t="str">
        <f t="shared" si="5"/>
        <v/>
      </c>
    </row>
    <row r="39" spans="1:23" ht="29.4" thickBot="1" x14ac:dyDescent="0.35">
      <c r="A39" s="31">
        <v>33</v>
      </c>
      <c r="B39" s="30">
        <v>32</v>
      </c>
      <c r="C39" s="29">
        <v>33</v>
      </c>
      <c r="D39" s="33">
        <v>4707</v>
      </c>
      <c r="E39" s="27" t="s">
        <v>250</v>
      </c>
      <c r="F39" s="26" t="s">
        <v>222</v>
      </c>
      <c r="G39" s="25" t="s">
        <v>193</v>
      </c>
      <c r="H39" s="32">
        <v>42898</v>
      </c>
      <c r="I39" s="146">
        <v>42898</v>
      </c>
      <c r="J39" s="23" t="s">
        <v>28</v>
      </c>
      <c r="K39" s="22">
        <v>42896</v>
      </c>
      <c r="L39" s="21">
        <v>42898</v>
      </c>
      <c r="M39" s="34" t="s">
        <v>27</v>
      </c>
      <c r="N39" s="19" t="s">
        <v>26</v>
      </c>
      <c r="O39" s="18"/>
      <c r="P39" s="18"/>
      <c r="Q39" s="18"/>
      <c r="R39" s="17"/>
      <c r="S39" s="16" t="str">
        <f t="shared" si="3"/>
        <v>◄</v>
      </c>
      <c r="T39" s="15" t="str">
        <f t="shared" si="4"/>
        <v>◄</v>
      </c>
      <c r="U39" s="14"/>
      <c r="V39" s="14"/>
      <c r="W39" s="13" t="str">
        <f t="shared" si="5"/>
        <v/>
      </c>
    </row>
    <row r="40" spans="1:23" ht="16.2" thickBot="1" x14ac:dyDescent="0.35">
      <c r="A40" s="31">
        <v>34</v>
      </c>
      <c r="B40" s="30">
        <v>33</v>
      </c>
      <c r="C40" s="29">
        <v>34</v>
      </c>
      <c r="D40" s="28" t="s">
        <v>25</v>
      </c>
      <c r="E40" s="27" t="s">
        <v>251</v>
      </c>
      <c r="F40" s="26" t="s">
        <v>252</v>
      </c>
      <c r="G40" s="25" t="s">
        <v>193</v>
      </c>
      <c r="H40" s="32">
        <v>43262</v>
      </c>
      <c r="I40" s="146">
        <v>43262</v>
      </c>
      <c r="J40" s="23" t="s">
        <v>24</v>
      </c>
      <c r="K40" s="22">
        <v>43260</v>
      </c>
      <c r="L40" s="21">
        <v>43262</v>
      </c>
      <c r="M40" s="20" t="s">
        <v>23</v>
      </c>
      <c r="N40" s="19" t="s">
        <v>22</v>
      </c>
      <c r="O40" s="18"/>
      <c r="P40" s="18"/>
      <c r="Q40" s="18"/>
      <c r="R40" s="17"/>
      <c r="S40" s="16" t="str">
        <f t="shared" si="3"/>
        <v>◄</v>
      </c>
      <c r="T40" s="15" t="str">
        <f t="shared" si="4"/>
        <v>◄</v>
      </c>
      <c r="U40" s="14"/>
      <c r="V40" s="14"/>
      <c r="W40" s="13" t="str">
        <f t="shared" si="5"/>
        <v/>
      </c>
    </row>
    <row r="41" spans="1:23" ht="16.2" thickBot="1" x14ac:dyDescent="0.35">
      <c r="A41" s="31">
        <v>35</v>
      </c>
      <c r="B41" s="30">
        <v>34</v>
      </c>
      <c r="C41" s="29">
        <v>35</v>
      </c>
      <c r="D41" s="28" t="s">
        <v>21</v>
      </c>
      <c r="E41" s="27" t="s">
        <v>253</v>
      </c>
      <c r="F41" s="26" t="s">
        <v>254</v>
      </c>
      <c r="G41" s="25" t="s">
        <v>193</v>
      </c>
      <c r="H41" s="32">
        <v>43633</v>
      </c>
      <c r="I41" s="146">
        <v>43633</v>
      </c>
      <c r="J41" s="23" t="s">
        <v>20</v>
      </c>
      <c r="K41" s="22">
        <v>43631</v>
      </c>
      <c r="L41" s="21">
        <v>43633</v>
      </c>
      <c r="M41" s="20" t="s">
        <v>19</v>
      </c>
      <c r="N41" s="19" t="s">
        <v>18</v>
      </c>
      <c r="O41" s="18"/>
      <c r="P41" s="18"/>
      <c r="Q41" s="18"/>
      <c r="R41" s="17"/>
      <c r="S41" s="16" t="str">
        <f t="shared" si="3"/>
        <v>◄</v>
      </c>
      <c r="T41" s="15" t="str">
        <f t="shared" si="4"/>
        <v>◄</v>
      </c>
      <c r="U41" s="14"/>
      <c r="V41" s="14"/>
      <c r="W41" s="13" t="str">
        <f t="shared" si="5"/>
        <v/>
      </c>
    </row>
    <row r="42" spans="1:23" ht="16.2" thickBot="1" x14ac:dyDescent="0.35">
      <c r="A42" s="31">
        <v>36</v>
      </c>
      <c r="B42" s="30">
        <v>35</v>
      </c>
      <c r="C42" s="29">
        <v>36</v>
      </c>
      <c r="D42" s="28" t="s">
        <v>17</v>
      </c>
      <c r="E42" s="27" t="s">
        <v>255</v>
      </c>
      <c r="F42" s="26" t="s">
        <v>256</v>
      </c>
      <c r="G42" s="25" t="s">
        <v>193</v>
      </c>
      <c r="H42" s="32">
        <v>43997</v>
      </c>
      <c r="I42" s="146">
        <v>43997</v>
      </c>
      <c r="J42" s="23" t="s">
        <v>16</v>
      </c>
      <c r="K42" s="22">
        <v>43995</v>
      </c>
      <c r="L42" s="21">
        <v>43997</v>
      </c>
      <c r="M42" s="20" t="s">
        <v>15</v>
      </c>
      <c r="N42" s="19" t="s">
        <v>14</v>
      </c>
      <c r="O42" s="18"/>
      <c r="P42" s="18"/>
      <c r="Q42" s="18"/>
      <c r="R42" s="17"/>
      <c r="S42" s="16" t="str">
        <f t="shared" si="3"/>
        <v>◄</v>
      </c>
      <c r="T42" s="15" t="str">
        <f t="shared" si="4"/>
        <v>◄</v>
      </c>
      <c r="U42" s="14"/>
      <c r="V42" s="14"/>
      <c r="W42" s="13" t="str">
        <f t="shared" si="5"/>
        <v/>
      </c>
    </row>
    <row r="43" spans="1:23" ht="16.2" thickBot="1" x14ac:dyDescent="0.35">
      <c r="A43" s="31">
        <v>37</v>
      </c>
      <c r="B43" s="30">
        <v>36</v>
      </c>
      <c r="C43" s="29">
        <v>37</v>
      </c>
      <c r="D43" s="28" t="s">
        <v>13</v>
      </c>
      <c r="E43" s="27" t="s">
        <v>257</v>
      </c>
      <c r="F43" s="26" t="s">
        <v>258</v>
      </c>
      <c r="G43" s="25" t="s">
        <v>259</v>
      </c>
      <c r="H43" s="32">
        <v>44361</v>
      </c>
      <c r="I43" s="146">
        <v>44361</v>
      </c>
      <c r="J43" s="23" t="s">
        <v>12</v>
      </c>
      <c r="K43" s="22" t="s">
        <v>11</v>
      </c>
      <c r="L43" s="21">
        <v>44361</v>
      </c>
      <c r="M43" s="20" t="s">
        <v>10</v>
      </c>
      <c r="N43" s="19" t="s">
        <v>9</v>
      </c>
      <c r="O43" s="18"/>
      <c r="P43" s="18"/>
      <c r="Q43" s="18"/>
      <c r="R43" s="17"/>
      <c r="S43" s="16" t="str">
        <f t="shared" si="3"/>
        <v>◄</v>
      </c>
      <c r="T43" s="15" t="str">
        <f t="shared" si="4"/>
        <v>◄</v>
      </c>
      <c r="U43" s="14"/>
      <c r="V43" s="14"/>
      <c r="W43" s="13" t="str">
        <f t="shared" si="5"/>
        <v/>
      </c>
    </row>
    <row r="44" spans="1:23" ht="16.2" thickBot="1" x14ac:dyDescent="0.35">
      <c r="A44" s="31">
        <v>38</v>
      </c>
      <c r="B44" s="30">
        <v>37</v>
      </c>
      <c r="C44" s="29">
        <v>38</v>
      </c>
      <c r="D44" s="33" t="s">
        <v>8</v>
      </c>
      <c r="E44" s="27" t="s">
        <v>260</v>
      </c>
      <c r="F44" s="26" t="s">
        <v>258</v>
      </c>
      <c r="G44" s="25" t="s">
        <v>259</v>
      </c>
      <c r="H44" s="32">
        <v>45089</v>
      </c>
      <c r="I44" s="146">
        <v>45089</v>
      </c>
      <c r="J44" s="23" t="s">
        <v>7</v>
      </c>
      <c r="K44" s="22">
        <v>45087</v>
      </c>
      <c r="L44" s="21">
        <v>45089</v>
      </c>
      <c r="M44" s="19" t="s">
        <v>6</v>
      </c>
      <c r="N44" s="19" t="s">
        <v>5</v>
      </c>
      <c r="O44" s="18"/>
      <c r="P44" s="18"/>
      <c r="Q44" s="18"/>
      <c r="R44" s="17"/>
      <c r="S44" s="16" t="str">
        <f t="shared" si="3"/>
        <v>◄</v>
      </c>
      <c r="T44" s="15" t="str">
        <f t="shared" si="4"/>
        <v>◄</v>
      </c>
      <c r="U44" s="14"/>
      <c r="V44" s="14"/>
      <c r="W44" s="13" t="str">
        <f t="shared" si="5"/>
        <v/>
      </c>
    </row>
    <row r="45" spans="1:23" ht="16.2" thickBot="1" x14ac:dyDescent="0.35">
      <c r="A45" s="31">
        <v>39</v>
      </c>
      <c r="B45" s="30">
        <v>38</v>
      </c>
      <c r="C45" s="29">
        <v>39</v>
      </c>
      <c r="D45" s="28" t="s">
        <v>4</v>
      </c>
      <c r="E45" s="27" t="s">
        <v>261</v>
      </c>
      <c r="F45" s="26" t="s">
        <v>258</v>
      </c>
      <c r="G45" s="25" t="s">
        <v>259</v>
      </c>
      <c r="H45" s="24">
        <v>45384</v>
      </c>
      <c r="I45" s="146">
        <v>45384</v>
      </c>
      <c r="J45" s="23" t="s">
        <v>3</v>
      </c>
      <c r="K45" s="22" t="s">
        <v>2</v>
      </c>
      <c r="L45" s="21">
        <v>45384</v>
      </c>
      <c r="M45" s="20" t="s">
        <v>1</v>
      </c>
      <c r="N45" s="19" t="s">
        <v>0</v>
      </c>
      <c r="O45" s="18"/>
      <c r="P45" s="18"/>
      <c r="Q45" s="18"/>
      <c r="R45" s="17"/>
      <c r="S45" s="16" t="str">
        <f t="shared" si="3"/>
        <v>◄</v>
      </c>
      <c r="T45" s="15" t="str">
        <f t="shared" si="4"/>
        <v>◄</v>
      </c>
      <c r="U45" s="14"/>
      <c r="V45" s="14"/>
      <c r="W45" s="13" t="str">
        <f t="shared" si="5"/>
        <v/>
      </c>
    </row>
    <row r="46" spans="1:23" ht="16.2" thickBot="1" x14ac:dyDescent="0.35">
      <c r="A46" s="147"/>
      <c r="B46" s="148"/>
      <c r="C46" s="148"/>
      <c r="D46" s="149"/>
      <c r="E46" s="150"/>
      <c r="F46" s="150"/>
      <c r="G46" s="150"/>
      <c r="H46" s="151"/>
      <c r="I46" s="151"/>
      <c r="J46" s="150"/>
      <c r="K46" s="152"/>
      <c r="L46" s="153"/>
      <c r="M46" s="154"/>
      <c r="N46" s="150"/>
      <c r="O46" s="150"/>
      <c r="P46" s="150"/>
      <c r="Q46" s="150"/>
      <c r="R46" s="155"/>
      <c r="S46" s="12"/>
      <c r="T46" s="12"/>
      <c r="U46" s="12"/>
      <c r="V46" s="12"/>
      <c r="W46" s="12"/>
    </row>
  </sheetData>
  <sheetProtection sheet="1" objects="1" scenarios="1"/>
  <autoFilter ref="A1:W46" xr:uid="{0360FC4A-DA23-4BC5-BBDF-6C1AF2489891}"/>
  <mergeCells count="12">
    <mergeCell ref="H3:H4"/>
    <mergeCell ref="I3:I4"/>
    <mergeCell ref="B3:B4"/>
    <mergeCell ref="O2:R2"/>
    <mergeCell ref="A22:N22"/>
    <mergeCell ref="D3:D4"/>
    <mergeCell ref="G3:G4"/>
    <mergeCell ref="T3:U3"/>
    <mergeCell ref="V3:W3"/>
    <mergeCell ref="K3:L3"/>
    <mergeCell ref="N4:R4"/>
    <mergeCell ref="J3:J4"/>
  </mergeCells>
  <conditionalFormatting sqref="E4">
    <cfRule type="beginsWith" dxfId="294" priority="47" operator="beginsWith" text="?">
      <formula>LEFT(E4,LEN("?"))="?"</formula>
    </cfRule>
    <cfRule type="containsText" dxfId="293" priority="46" operator="containsText" text="P.">
      <formula>NOT(ISERROR(SEARCH("P.",E4)))</formula>
    </cfRule>
    <cfRule type="containsText" dxfId="292" priority="45" operator="containsText" text=" -----">
      <formula>NOT(ISERROR(SEARCH(" -----",E4)))</formula>
    </cfRule>
    <cfRule type="containsText" dxfId="291" priority="44" operator="containsText" text="◙">
      <formula>NOT(ISERROR(SEARCH("◙",E4)))</formula>
    </cfRule>
    <cfRule type="containsText" dxfId="290" priority="43" operator="containsText" text=" -----">
      <formula>NOT(ISERROR(SEARCH(" -----",E4)))</formula>
    </cfRule>
    <cfRule type="containsText" dxfId="289" priority="42" operator="containsText" text="?missend">
      <formula>NOT(ISERROR(SEARCH("?missend",E4)))</formula>
    </cfRule>
  </conditionalFormatting>
  <conditionalFormatting sqref="E4:F4">
    <cfRule type="containsText" dxfId="288" priority="12" operator="containsText" text="◙">
      <formula>NOT(ISERROR(SEARCH("◙",E4)))</formula>
    </cfRule>
    <cfRule type="containsText" dxfId="287" priority="14" operator="containsText" text="P.">
      <formula>NOT(ISERROR(SEARCH("P.",E4)))</formula>
    </cfRule>
  </conditionalFormatting>
  <conditionalFormatting sqref="E4:F5">
    <cfRule type="containsText" dxfId="286" priority="13" operator="containsText" text=" -----">
      <formula>NOT(ISERROR(SEARCH(" -----",E4)))</formula>
    </cfRule>
  </conditionalFormatting>
  <conditionalFormatting sqref="E5:F5">
    <cfRule type="containsText" dxfId="285" priority="32" operator="containsText" text=" -----">
      <formula>NOT(ISERROR(SEARCH(" -----",E5)))</formula>
    </cfRule>
    <cfRule type="containsText" dxfId="284" priority="28" operator="containsText" text="◙">
      <formula>NOT(ISERROR(SEARCH("◙",E5)))</formula>
    </cfRule>
    <cfRule type="containsText" dxfId="283" priority="31" operator="containsText" text="?missend">
      <formula>NOT(ISERROR(SEARCH("?missend",E5)))</formula>
    </cfRule>
    <cfRule type="containsText" dxfId="282" priority="29" operator="containsText" text="P.">
      <formula>NOT(ISERROR(SEARCH("P.",E5)))</formula>
    </cfRule>
    <cfRule type="containsText" dxfId="281" priority="25" operator="containsText" text="?FDS-">
      <formula>NOT(ISERROR(SEARCH("?FDS-",E5)))</formula>
    </cfRule>
    <cfRule type="containsText" dxfId="280" priority="35" operator="containsText" text="P.">
      <formula>NOT(ISERROR(SEARCH("P.",E5)))</formula>
    </cfRule>
    <cfRule type="containsText" dxfId="279" priority="26" operator="containsText" text=" -----">
      <formula>NOT(ISERROR(SEARCH(" -----",E5)))</formula>
    </cfRule>
    <cfRule type="containsText" dxfId="278" priority="27" operator="containsText" text="?FDS-">
      <formula>NOT(ISERROR(SEARCH("?FDS-",E5)))</formula>
    </cfRule>
    <cfRule type="containsText" dxfId="277" priority="34" operator="containsText" text=" -----">
      <formula>NOT(ISERROR(SEARCH(" -----",E5)))</formula>
    </cfRule>
  </conditionalFormatting>
  <conditionalFormatting sqref="E5:F21">
    <cfRule type="containsText" dxfId="276" priority="33" operator="containsText" text="◙">
      <formula>NOT(ISERROR(SEARCH("◙",E5)))</formula>
    </cfRule>
  </conditionalFormatting>
  <conditionalFormatting sqref="E6:F21 E23:F45 F4">
    <cfRule type="containsText" dxfId="275" priority="7" operator="containsText" text="◙">
      <formula>NOT(ISERROR(SEARCH("◙",E4)))</formula>
    </cfRule>
  </conditionalFormatting>
  <conditionalFormatting sqref="E6:F21 E23:F45">
    <cfRule type="containsText" dxfId="274" priority="1" operator="containsText" text="?FDS-">
      <formula>NOT(ISERROR(SEARCH("?FDS-",E6)))</formula>
    </cfRule>
    <cfRule type="containsText" dxfId="273" priority="69" operator="containsText" text=" -----">
      <formula>NOT(ISERROR(SEARCH(" -----",E6)))</formula>
    </cfRule>
  </conditionalFormatting>
  <conditionalFormatting sqref="E23:F45 M4">
    <cfRule type="containsText" dxfId="272" priority="48" operator="containsText" text="◙">
      <formula>NOT(ISERROR(SEARCH("◙",E4)))</formula>
    </cfRule>
  </conditionalFormatting>
  <conditionalFormatting sqref="F4 E6:F21 E23:F45">
    <cfRule type="containsText" dxfId="271" priority="9" operator="containsText" text="P.">
      <formula>NOT(ISERROR(SEARCH("P.",E4)))</formula>
    </cfRule>
  </conditionalFormatting>
  <conditionalFormatting sqref="F4">
    <cfRule type="containsText" dxfId="270" priority="8" operator="containsText" text=" -----">
      <formula>NOT(ISERROR(SEARCH(" -----",F4)))</formula>
    </cfRule>
    <cfRule type="beginsWith" dxfId="269" priority="15" operator="beginsWith" text="?">
      <formula>LEFT(F4,LEN("?"))="?"</formula>
    </cfRule>
    <cfRule type="containsText" dxfId="268" priority="11" operator="containsText" text=" -----">
      <formula>NOT(ISERROR(SEARCH(" -----",F4)))</formula>
    </cfRule>
    <cfRule type="containsText" dxfId="267" priority="10" operator="containsText" text="?missend">
      <formula>NOT(ISERROR(SEARCH("?missend",F4)))</formula>
    </cfRule>
  </conditionalFormatting>
  <conditionalFormatting sqref="F6:F21 F23:F45">
    <cfRule type="containsText" dxfId="266" priority="2" operator="containsText" text=" -----">
      <formula>NOT(ISERROR(SEARCH(" -----",F6)))</formula>
    </cfRule>
    <cfRule type="containsText" dxfId="265" priority="3" operator="containsText" text="P.">
      <formula>NOT(ISERROR(SEARCH("P.",F6)))</formula>
    </cfRule>
    <cfRule type="containsText" dxfId="264" priority="4" operator="containsText" text="?missend">
      <formula>NOT(ISERROR(SEARCH("?missend",F6)))</formula>
    </cfRule>
    <cfRule type="containsText" dxfId="263" priority="5" operator="containsText" text=" -----">
      <formula>NOT(ISERROR(SEARCH(" -----",F6)))</formula>
    </cfRule>
    <cfRule type="containsText" dxfId="262" priority="6" operator="containsText" text="P.">
      <formula>NOT(ISERROR(SEARCH("P.",F6)))</formula>
    </cfRule>
  </conditionalFormatting>
  <conditionalFormatting sqref="G6:G21 G23:G45">
    <cfRule type="endsWith" dxfId="261" priority="18" operator="endsWith" text="an">
      <formula>RIGHT(G6,LEN("an"))="an"</formula>
    </cfRule>
    <cfRule type="endsWith" dxfId="260" priority="17" operator="endsWith" text="an?">
      <formula>RIGHT(G6,LEN("an?"))="an?"</formula>
    </cfRule>
    <cfRule type="containsText" dxfId="259" priority="16" operator="containsText" text="Ø">
      <formula>NOT(ISERROR(SEARCH("Ø",G6)))</formula>
    </cfRule>
  </conditionalFormatting>
  <conditionalFormatting sqref="M4 E6:E21 E23:E45">
    <cfRule type="containsText" dxfId="258" priority="50" operator="containsText" text="P.">
      <formula>NOT(ISERROR(SEARCH("P.",E4)))</formula>
    </cfRule>
    <cfRule type="containsText" dxfId="257" priority="51" operator="containsText" text="?missend">
      <formula>NOT(ISERROR(SEARCH("?missend",E4)))</formula>
    </cfRule>
    <cfRule type="containsText" dxfId="256" priority="52" operator="containsText" text=" -----">
      <formula>NOT(ISERROR(SEARCH(" -----",E4)))</formula>
    </cfRule>
    <cfRule type="containsText" dxfId="255" priority="55" operator="containsText" text="P.">
      <formula>NOT(ISERROR(SEARCH("P.",E4)))</formula>
    </cfRule>
  </conditionalFormatting>
  <conditionalFormatting sqref="M4 E23:E45 E6:E21">
    <cfRule type="containsText" dxfId="254" priority="49" operator="containsText" text=" -----">
      <formula>NOT(ISERROR(SEARCH(" -----",E4)))</formula>
    </cfRule>
  </conditionalFormatting>
  <conditionalFormatting sqref="M4">
    <cfRule type="containsText" dxfId="253" priority="53" operator="containsText" text="◙">
      <formula>NOT(ISERROR(SEARCH("◙",M4)))</formula>
    </cfRule>
    <cfRule type="containsText" dxfId="252" priority="54" operator="containsText" text=" -----">
      <formula>NOT(ISERROR(SEARCH(" -----",M4)))</formula>
    </cfRule>
  </conditionalFormatting>
  <conditionalFormatting sqref="S6:S45">
    <cfRule type="cellIs" dxfId="251" priority="74" operator="equal">
      <formula>"◄"</formula>
    </cfRule>
    <cfRule type="cellIs" dxfId="250" priority="75" operator="equal">
      <formula>"•"</formula>
    </cfRule>
    <cfRule type="cellIs" priority="76" operator="equal">
      <formula>"◄"</formula>
    </cfRule>
    <cfRule type="cellIs" dxfId="249" priority="77" operator="equal">
      <formula>"►"</formula>
    </cfRule>
  </conditionalFormatting>
  <conditionalFormatting sqref="S5:W5">
    <cfRule type="cellIs" dxfId="248" priority="23" operator="equal">
      <formula>"►"</formula>
    </cfRule>
    <cfRule type="cellIs" priority="22" operator="equal">
      <formula>"◄"</formula>
    </cfRule>
    <cfRule type="cellIs" dxfId="247" priority="20" operator="equal">
      <formula>"◄"</formula>
    </cfRule>
    <cfRule type="cellIs" dxfId="246" priority="21" operator="equal">
      <formula>"•"</formula>
    </cfRule>
  </conditionalFormatting>
  <conditionalFormatting sqref="U4:V45">
    <cfRule type="containsText" dxfId="245" priority="19" operator="containsText" text="Ø">
      <formula>NOT(ISERROR(SEARCH("Ø",U4)))</formula>
    </cfRule>
  </conditionalFormatting>
  <hyperlinks>
    <hyperlink ref="N3" r:id="rId1" display="https://www.postzegelalbum-be.com/" xr:uid="{7FB6FDE3-187C-47AB-A7F8-AB44762B8185}"/>
  </hyperlinks>
  <printOptions horizontalCentered="1"/>
  <pageMargins left="0" right="0" top="0.31496062992125984" bottom="0" header="0" footer="0"/>
  <pageSetup paperSize="9" scale="52" orientation="landscape" r:id="rId2"/>
  <headerFooter>
    <oddHeader xml:space="preserve">&amp;L&amp;P / &amp;N&amp;C&amp;A&amp;R&amp;G
</oddHeader>
    <oddFooter>&amp;R
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1447F-0C54-4C14-8C17-24A77BF05354}">
  <dimension ref="A1:AJ94"/>
  <sheetViews>
    <sheetView showZeros="0" zoomScale="68" zoomScaleNormal="68" workbookViewId="0">
      <pane ySplit="5" topLeftCell="A6" activePane="bottomLeft" state="frozen"/>
      <selection pane="bottomLeft" sqref="A1:W1048576"/>
    </sheetView>
  </sheetViews>
  <sheetFormatPr defaultColWidth="8.88671875" defaultRowHeight="15.6" x14ac:dyDescent="0.3"/>
  <cols>
    <col min="1" max="1" width="4.5546875" style="10" customWidth="1"/>
    <col min="2" max="2" width="8.6640625" style="10" customWidth="1"/>
    <col min="3" max="3" width="4.109375" style="10" customWidth="1"/>
    <col min="4" max="4" width="11.44140625" style="9" customWidth="1"/>
    <col min="5" max="5" width="24.109375" style="1" customWidth="1"/>
    <col min="6" max="6" width="18.77734375" style="1" customWidth="1"/>
    <col min="7" max="7" width="7.88671875" style="1" customWidth="1"/>
    <col min="8" max="9" width="8.109375" style="8" customWidth="1"/>
    <col min="10" max="10" width="27.33203125" style="1" customWidth="1"/>
    <col min="11" max="11" width="16.44140625" style="7" customWidth="1"/>
    <col min="12" max="12" width="12.44140625" style="6" customWidth="1"/>
    <col min="13" max="13" width="45.6640625" style="5" customWidth="1"/>
    <col min="14" max="14" width="69.77734375" style="1" customWidth="1"/>
    <col min="15" max="18" width="2" style="1" customWidth="1"/>
    <col min="19" max="19" width="4.6640625" style="4" customWidth="1"/>
    <col min="20" max="20" width="5.5546875" style="4" customWidth="1"/>
    <col min="21" max="22" width="5.44140625" style="4" customWidth="1"/>
    <col min="23" max="23" width="5.5546875" style="4" customWidth="1"/>
    <col min="24" max="24" width="6.6640625" style="4" customWidth="1"/>
    <col min="25" max="32" width="13.21875" style="3" hidden="1" customWidth="1"/>
    <col min="33" max="33" width="8.88671875" style="2"/>
    <col min="34" max="34" width="2.6640625" style="1" customWidth="1"/>
    <col min="35" max="35" width="10" style="1" bestFit="1" customWidth="1"/>
    <col min="36" max="16384" width="8.88671875" style="1"/>
  </cols>
  <sheetData>
    <row r="1" spans="1:36" ht="16.2" thickBot="1" x14ac:dyDescent="0.35"/>
    <row r="2" spans="1:36" ht="16.8" customHeight="1" thickTop="1" thickBot="1" x14ac:dyDescent="0.35">
      <c r="A2" s="140"/>
      <c r="B2" s="141"/>
      <c r="C2" s="141"/>
      <c r="D2" s="156"/>
      <c r="E2" s="331" t="s">
        <v>523</v>
      </c>
      <c r="F2" s="96"/>
      <c r="G2" s="95"/>
      <c r="H2" s="94" t="s">
        <v>522</v>
      </c>
      <c r="I2" s="94"/>
      <c r="J2" s="93"/>
      <c r="K2" s="92"/>
      <c r="L2" s="92"/>
      <c r="M2" s="91"/>
      <c r="N2" s="90"/>
      <c r="O2" s="327" t="s">
        <v>190</v>
      </c>
      <c r="P2" s="328"/>
      <c r="Q2" s="329"/>
      <c r="R2" s="330"/>
      <c r="S2" s="88"/>
      <c r="T2" s="88"/>
      <c r="U2" s="88"/>
      <c r="V2" s="88"/>
      <c r="W2" s="87"/>
      <c r="X2" s="86"/>
      <c r="Y2" s="86"/>
      <c r="Z2" s="86"/>
      <c r="AA2" s="86"/>
      <c r="AB2" s="86"/>
      <c r="AC2" s="86"/>
      <c r="AD2" s="86"/>
      <c r="AE2" s="1"/>
      <c r="AF2" s="86"/>
      <c r="AG2" s="86"/>
      <c r="AH2" s="86"/>
      <c r="AI2" s="86"/>
      <c r="AJ2" s="86"/>
    </row>
    <row r="3" spans="1:36" s="2" customFormat="1" ht="15" customHeight="1" thickTop="1" thickBot="1" x14ac:dyDescent="0.35">
      <c r="A3" s="310" t="s">
        <v>521</v>
      </c>
      <c r="B3" s="310" t="s">
        <v>520</v>
      </c>
      <c r="C3" s="132"/>
      <c r="D3" s="308" t="s">
        <v>186</v>
      </c>
      <c r="E3" s="332"/>
      <c r="F3" s="85"/>
      <c r="G3" s="319" t="s">
        <v>187</v>
      </c>
      <c r="H3" s="308" t="s">
        <v>186</v>
      </c>
      <c r="I3" s="308" t="s">
        <v>519</v>
      </c>
      <c r="J3" s="306" t="s">
        <v>518</v>
      </c>
      <c r="K3" s="301" t="s">
        <v>183</v>
      </c>
      <c r="L3" s="302"/>
      <c r="M3" s="84"/>
      <c r="N3" s="83" t="s">
        <v>182</v>
      </c>
      <c r="O3" s="82"/>
      <c r="P3" s="82"/>
      <c r="Q3" s="82"/>
      <c r="R3" s="81"/>
      <c r="S3" s="12"/>
      <c r="T3" s="297" t="s">
        <v>181</v>
      </c>
      <c r="U3" s="298"/>
      <c r="V3" s="299" t="s">
        <v>180</v>
      </c>
      <c r="W3" s="300"/>
    </row>
    <row r="4" spans="1:36" s="2" customFormat="1" ht="16.8" customHeight="1" thickBot="1" x14ac:dyDescent="0.35">
      <c r="A4" s="311"/>
      <c r="B4" s="311"/>
      <c r="C4" s="79" t="s">
        <v>178</v>
      </c>
      <c r="D4" s="309"/>
      <c r="E4" s="78" t="s">
        <v>517</v>
      </c>
      <c r="F4" s="78" t="s">
        <v>516</v>
      </c>
      <c r="G4" s="320"/>
      <c r="H4" s="309"/>
      <c r="I4" s="309" t="s">
        <v>175</v>
      </c>
      <c r="J4" s="307"/>
      <c r="K4" s="77" t="s">
        <v>174</v>
      </c>
      <c r="L4" s="76" t="s">
        <v>173</v>
      </c>
      <c r="M4" s="75" t="s">
        <v>172</v>
      </c>
      <c r="N4" s="303" t="s">
        <v>171</v>
      </c>
      <c r="O4" s="304"/>
      <c r="P4" s="304"/>
      <c r="Q4" s="304"/>
      <c r="R4" s="305"/>
      <c r="S4" s="74" t="s">
        <v>170</v>
      </c>
      <c r="T4" s="73"/>
      <c r="U4" s="14">
        <v>1</v>
      </c>
      <c r="V4" s="14">
        <v>1</v>
      </c>
      <c r="W4" s="13" t="s">
        <v>169</v>
      </c>
    </row>
    <row r="5" spans="1:36" ht="16.2" customHeight="1" thickBot="1" x14ac:dyDescent="0.35">
      <c r="A5" s="157"/>
      <c r="B5" s="72"/>
      <c r="C5" s="69"/>
      <c r="D5" s="71" t="s">
        <v>168</v>
      </c>
      <c r="E5" s="69"/>
      <c r="F5" s="69"/>
      <c r="G5" s="69"/>
      <c r="H5" s="70" t="s">
        <v>167</v>
      </c>
      <c r="I5" s="70" t="s">
        <v>167</v>
      </c>
      <c r="J5" s="69"/>
      <c r="K5" s="69"/>
      <c r="L5" s="69"/>
      <c r="M5" s="69"/>
      <c r="N5" s="69"/>
      <c r="O5" s="69"/>
      <c r="P5" s="69"/>
      <c r="Q5" s="69"/>
      <c r="R5" s="68"/>
      <c r="S5" s="16"/>
      <c r="T5" s="16"/>
      <c r="U5" s="16"/>
      <c r="V5" s="16"/>
      <c r="W5" s="16"/>
    </row>
    <row r="6" spans="1:36" ht="16.2" thickBot="1" x14ac:dyDescent="0.35">
      <c r="A6" s="131">
        <v>1</v>
      </c>
      <c r="B6" s="30" t="s">
        <v>515</v>
      </c>
      <c r="C6" s="29">
        <v>1</v>
      </c>
      <c r="D6" s="33">
        <v>1447</v>
      </c>
      <c r="E6" s="27" t="s">
        <v>524</v>
      </c>
      <c r="F6" s="66" t="s">
        <v>525</v>
      </c>
      <c r="G6" s="65" t="s">
        <v>259</v>
      </c>
      <c r="H6" s="146">
        <v>24944</v>
      </c>
      <c r="I6" s="158">
        <v>1969</v>
      </c>
      <c r="J6" s="130" t="s">
        <v>514</v>
      </c>
      <c r="K6" s="99" t="s">
        <v>513</v>
      </c>
      <c r="L6" s="99">
        <v>24944</v>
      </c>
      <c r="M6" s="98" t="s">
        <v>512</v>
      </c>
      <c r="N6" s="98" t="s">
        <v>511</v>
      </c>
      <c r="O6" s="62"/>
      <c r="P6" s="62"/>
      <c r="Q6" s="62"/>
      <c r="R6" s="61"/>
      <c r="S6" s="16" t="str">
        <f>IF(AND(T6="◄",W6="►"),"◄?►",IF(T6="◄","◄",IF(W6="►","►","")))</f>
        <v>◄</v>
      </c>
      <c r="T6" s="15" t="str">
        <f>IF(U6&gt;0,"","◄")</f>
        <v>◄</v>
      </c>
      <c r="U6" s="14"/>
      <c r="V6" s="14"/>
      <c r="W6" s="13" t="str">
        <f>IF(V6&gt;0,"►","")</f>
        <v/>
      </c>
    </row>
    <row r="7" spans="1:36" ht="16.2" thickBot="1" x14ac:dyDescent="0.35">
      <c r="A7" s="103">
        <v>2</v>
      </c>
      <c r="B7" s="30" t="s">
        <v>510</v>
      </c>
      <c r="C7" s="29">
        <v>2</v>
      </c>
      <c r="D7" s="33">
        <v>1447</v>
      </c>
      <c r="E7" s="27" t="s">
        <v>526</v>
      </c>
      <c r="F7" s="26" t="s">
        <v>525</v>
      </c>
      <c r="G7" s="25" t="s">
        <v>259</v>
      </c>
      <c r="H7" s="146">
        <v>24944</v>
      </c>
      <c r="I7" s="158">
        <v>1969</v>
      </c>
      <c r="J7" s="100" t="s">
        <v>514</v>
      </c>
      <c r="K7" s="99" t="s">
        <v>513</v>
      </c>
      <c r="L7" s="99">
        <v>24944</v>
      </c>
      <c r="M7" s="98" t="s">
        <v>512</v>
      </c>
      <c r="N7" s="98" t="s">
        <v>511</v>
      </c>
      <c r="O7" s="62"/>
      <c r="P7" s="62"/>
      <c r="Q7" s="62"/>
      <c r="R7" s="61"/>
      <c r="S7" s="16" t="str">
        <f t="shared" ref="S7:S68" si="0">IF(AND(T7="◄",W7="►"),"◄?►",IF(T7="◄","◄",IF(W7="►","►","")))</f>
        <v>◄</v>
      </c>
      <c r="T7" s="15" t="str">
        <f t="shared" ref="T7:T68" si="1">IF(U7&gt;0,"","◄")</f>
        <v>◄</v>
      </c>
      <c r="U7" s="14"/>
      <c r="V7" s="14"/>
      <c r="W7" s="13" t="str">
        <f t="shared" ref="W7:W68" si="2">IF(V7&gt;0,"►","")</f>
        <v/>
      </c>
    </row>
    <row r="8" spans="1:36" ht="16.2" thickBot="1" x14ac:dyDescent="0.35">
      <c r="A8" s="103">
        <v>3</v>
      </c>
      <c r="B8" s="30" t="s">
        <v>509</v>
      </c>
      <c r="C8" s="29">
        <v>3</v>
      </c>
      <c r="D8" s="33">
        <v>1508</v>
      </c>
      <c r="E8" s="27" t="s">
        <v>527</v>
      </c>
      <c r="F8" s="26" t="s">
        <v>528</v>
      </c>
      <c r="G8" s="25" t="s">
        <v>193</v>
      </c>
      <c r="H8" s="146">
        <v>25468</v>
      </c>
      <c r="I8" s="159">
        <v>1970</v>
      </c>
      <c r="J8" s="102" t="s">
        <v>394</v>
      </c>
      <c r="K8" s="99" t="s">
        <v>393</v>
      </c>
      <c r="L8" s="99">
        <v>25468</v>
      </c>
      <c r="M8" s="98" t="s">
        <v>508</v>
      </c>
      <c r="N8" s="98" t="s">
        <v>507</v>
      </c>
      <c r="O8" s="18"/>
      <c r="P8" s="18"/>
      <c r="Q8" s="18"/>
      <c r="R8" s="17"/>
      <c r="S8" s="16" t="str">
        <f t="shared" si="0"/>
        <v>◄</v>
      </c>
      <c r="T8" s="15" t="str">
        <f t="shared" si="1"/>
        <v>◄</v>
      </c>
      <c r="U8" s="14"/>
      <c r="V8" s="14"/>
      <c r="W8" s="13" t="str">
        <f t="shared" si="2"/>
        <v/>
      </c>
    </row>
    <row r="9" spans="1:36" ht="16.2" thickBot="1" x14ac:dyDescent="0.35">
      <c r="A9" s="103">
        <v>4</v>
      </c>
      <c r="B9" s="30" t="s">
        <v>506</v>
      </c>
      <c r="C9" s="29">
        <v>4</v>
      </c>
      <c r="D9" s="33">
        <v>1508</v>
      </c>
      <c r="E9" s="27" t="s">
        <v>529</v>
      </c>
      <c r="F9" s="26" t="s">
        <v>528</v>
      </c>
      <c r="G9" s="25" t="s">
        <v>259</v>
      </c>
      <c r="H9" s="146">
        <v>25468</v>
      </c>
      <c r="I9" s="158">
        <v>1970</v>
      </c>
      <c r="J9" s="100" t="s">
        <v>394</v>
      </c>
      <c r="K9" s="99" t="s">
        <v>393</v>
      </c>
      <c r="L9" s="99">
        <v>25468</v>
      </c>
      <c r="M9" s="98" t="s">
        <v>508</v>
      </c>
      <c r="N9" s="98" t="s">
        <v>507</v>
      </c>
      <c r="O9" s="62"/>
      <c r="P9" s="62"/>
      <c r="Q9" s="62"/>
      <c r="R9" s="61"/>
      <c r="S9" s="16" t="str">
        <f t="shared" si="0"/>
        <v>◄</v>
      </c>
      <c r="T9" s="15" t="str">
        <f t="shared" si="1"/>
        <v>◄</v>
      </c>
      <c r="U9" s="14"/>
      <c r="V9" s="14"/>
      <c r="W9" s="13" t="str">
        <f t="shared" si="2"/>
        <v/>
      </c>
    </row>
    <row r="10" spans="1:36" ht="16.2" thickBot="1" x14ac:dyDescent="0.35">
      <c r="A10" s="103">
        <v>5</v>
      </c>
      <c r="B10" s="30" t="s">
        <v>505</v>
      </c>
      <c r="C10" s="29">
        <v>5</v>
      </c>
      <c r="D10" s="28" t="s">
        <v>504</v>
      </c>
      <c r="E10" s="27" t="s">
        <v>530</v>
      </c>
      <c r="F10" s="26" t="s">
        <v>531</v>
      </c>
      <c r="G10" s="25" t="s">
        <v>259</v>
      </c>
      <c r="H10" s="146">
        <v>25853</v>
      </c>
      <c r="I10" s="159">
        <v>1971</v>
      </c>
      <c r="J10" s="102" t="s">
        <v>503</v>
      </c>
      <c r="K10" s="99" t="s">
        <v>502</v>
      </c>
      <c r="L10" s="99">
        <v>25853</v>
      </c>
      <c r="M10" s="124" t="s">
        <v>501</v>
      </c>
      <c r="N10" s="98" t="s">
        <v>500</v>
      </c>
      <c r="O10" s="18"/>
      <c r="P10" s="18"/>
      <c r="Q10" s="18"/>
      <c r="R10" s="17"/>
      <c r="S10" s="16" t="str">
        <f t="shared" si="0"/>
        <v>◄</v>
      </c>
      <c r="T10" s="15" t="str">
        <f t="shared" si="1"/>
        <v>◄</v>
      </c>
      <c r="U10" s="14"/>
      <c r="V10" s="14"/>
      <c r="W10" s="13" t="str">
        <f t="shared" si="2"/>
        <v/>
      </c>
    </row>
    <row r="11" spans="1:36" ht="16.2" thickBot="1" x14ac:dyDescent="0.35">
      <c r="A11" s="103">
        <v>6</v>
      </c>
      <c r="B11" s="30" t="s">
        <v>499</v>
      </c>
      <c r="C11" s="29">
        <v>6</v>
      </c>
      <c r="D11" s="28" t="s">
        <v>504</v>
      </c>
      <c r="E11" s="27" t="s">
        <v>532</v>
      </c>
      <c r="F11" s="26" t="s">
        <v>531</v>
      </c>
      <c r="G11" s="25" t="s">
        <v>193</v>
      </c>
      <c r="H11" s="146">
        <v>25853</v>
      </c>
      <c r="I11" s="158">
        <v>1971</v>
      </c>
      <c r="J11" s="100" t="s">
        <v>503</v>
      </c>
      <c r="K11" s="99" t="s">
        <v>502</v>
      </c>
      <c r="L11" s="99">
        <v>25853</v>
      </c>
      <c r="M11" s="98" t="s">
        <v>501</v>
      </c>
      <c r="N11" s="98" t="s">
        <v>500</v>
      </c>
      <c r="O11" s="62"/>
      <c r="P11" s="62"/>
      <c r="Q11" s="62"/>
      <c r="R11" s="61"/>
      <c r="S11" s="16" t="str">
        <f t="shared" si="0"/>
        <v>◄</v>
      </c>
      <c r="T11" s="15" t="str">
        <f t="shared" si="1"/>
        <v>◄</v>
      </c>
      <c r="U11" s="14"/>
      <c r="V11" s="14"/>
      <c r="W11" s="13" t="str">
        <f t="shared" si="2"/>
        <v/>
      </c>
    </row>
    <row r="12" spans="1:36" ht="16.2" thickBot="1" x14ac:dyDescent="0.35">
      <c r="A12" s="103">
        <v>7</v>
      </c>
      <c r="B12" s="30" t="s">
        <v>498</v>
      </c>
      <c r="C12" s="29">
        <v>7</v>
      </c>
      <c r="D12" s="33">
        <v>1594</v>
      </c>
      <c r="E12" s="27" t="s">
        <v>533</v>
      </c>
      <c r="F12" s="26" t="s">
        <v>534</v>
      </c>
      <c r="G12" s="25" t="s">
        <v>193</v>
      </c>
      <c r="H12" s="146">
        <v>26154</v>
      </c>
      <c r="I12" s="159">
        <v>1972</v>
      </c>
      <c r="J12" s="102" t="s">
        <v>497</v>
      </c>
      <c r="K12" s="99" t="s">
        <v>496</v>
      </c>
      <c r="L12" s="99">
        <v>26154</v>
      </c>
      <c r="M12" s="98" t="s">
        <v>495</v>
      </c>
      <c r="N12" s="98" t="s">
        <v>494</v>
      </c>
      <c r="O12" s="18"/>
      <c r="P12" s="18"/>
      <c r="Q12" s="18"/>
      <c r="R12" s="17"/>
      <c r="S12" s="16" t="str">
        <f t="shared" si="0"/>
        <v>◄</v>
      </c>
      <c r="T12" s="15" t="str">
        <f t="shared" si="1"/>
        <v>◄</v>
      </c>
      <c r="U12" s="14"/>
      <c r="V12" s="14"/>
      <c r="W12" s="13" t="str">
        <f t="shared" si="2"/>
        <v/>
      </c>
    </row>
    <row r="13" spans="1:36" ht="16.2" thickBot="1" x14ac:dyDescent="0.35">
      <c r="A13" s="103">
        <v>8</v>
      </c>
      <c r="B13" s="30" t="s">
        <v>493</v>
      </c>
      <c r="C13" s="29">
        <v>8</v>
      </c>
      <c r="D13" s="33">
        <v>1594</v>
      </c>
      <c r="E13" s="27" t="s">
        <v>535</v>
      </c>
      <c r="F13" s="26" t="s">
        <v>534</v>
      </c>
      <c r="G13" s="25" t="s">
        <v>193</v>
      </c>
      <c r="H13" s="146">
        <v>26154</v>
      </c>
      <c r="I13" s="158">
        <v>1972</v>
      </c>
      <c r="J13" s="100" t="s">
        <v>497</v>
      </c>
      <c r="K13" s="99" t="s">
        <v>496</v>
      </c>
      <c r="L13" s="99">
        <v>26154</v>
      </c>
      <c r="M13" s="98" t="s">
        <v>495</v>
      </c>
      <c r="N13" s="98" t="s">
        <v>494</v>
      </c>
      <c r="O13" s="62"/>
      <c r="P13" s="62"/>
      <c r="Q13" s="62"/>
      <c r="R13" s="61"/>
      <c r="S13" s="16" t="str">
        <f t="shared" si="0"/>
        <v>◄</v>
      </c>
      <c r="T13" s="15" t="str">
        <f t="shared" si="1"/>
        <v>◄</v>
      </c>
      <c r="U13" s="14"/>
      <c r="V13" s="14"/>
      <c r="W13" s="13" t="str">
        <f t="shared" si="2"/>
        <v/>
      </c>
    </row>
    <row r="14" spans="1:36" ht="16.2" thickBot="1" x14ac:dyDescent="0.35">
      <c r="A14" s="103">
        <v>9</v>
      </c>
      <c r="B14" s="30" t="s">
        <v>492</v>
      </c>
      <c r="C14" s="29">
        <v>9</v>
      </c>
      <c r="D14" s="33">
        <v>1640</v>
      </c>
      <c r="E14" s="27" t="s">
        <v>536</v>
      </c>
      <c r="F14" s="26" t="s">
        <v>537</v>
      </c>
      <c r="G14" s="25" t="s">
        <v>259</v>
      </c>
      <c r="H14" s="146">
        <v>26560</v>
      </c>
      <c r="I14" s="159">
        <v>1973</v>
      </c>
      <c r="J14" s="102" t="s">
        <v>491</v>
      </c>
      <c r="K14" s="99" t="s">
        <v>490</v>
      </c>
      <c r="L14" s="104">
        <v>26560</v>
      </c>
      <c r="M14" s="98" t="s">
        <v>489</v>
      </c>
      <c r="N14" s="98" t="s">
        <v>488</v>
      </c>
      <c r="O14" s="18"/>
      <c r="P14" s="18"/>
      <c r="Q14" s="18"/>
      <c r="R14" s="17"/>
      <c r="S14" s="16" t="str">
        <f t="shared" si="0"/>
        <v>◄</v>
      </c>
      <c r="T14" s="15" t="str">
        <f t="shared" si="1"/>
        <v>◄</v>
      </c>
      <c r="U14" s="14"/>
      <c r="V14" s="14"/>
      <c r="W14" s="13" t="str">
        <f t="shared" si="2"/>
        <v/>
      </c>
    </row>
    <row r="15" spans="1:36" ht="16.2" thickBot="1" x14ac:dyDescent="0.35">
      <c r="A15" s="103">
        <v>10</v>
      </c>
      <c r="B15" s="30" t="s">
        <v>487</v>
      </c>
      <c r="C15" s="29">
        <v>10</v>
      </c>
      <c r="D15" s="33">
        <v>1640</v>
      </c>
      <c r="E15" s="27" t="s">
        <v>538</v>
      </c>
      <c r="F15" s="26" t="s">
        <v>537</v>
      </c>
      <c r="G15" s="25" t="s">
        <v>193</v>
      </c>
      <c r="H15" s="146">
        <v>26560</v>
      </c>
      <c r="I15" s="158">
        <v>1973</v>
      </c>
      <c r="J15" s="100" t="s">
        <v>491</v>
      </c>
      <c r="K15" s="99" t="s">
        <v>490</v>
      </c>
      <c r="L15" s="99">
        <v>26560</v>
      </c>
      <c r="M15" s="98" t="s">
        <v>489</v>
      </c>
      <c r="N15" s="98" t="s">
        <v>488</v>
      </c>
      <c r="O15" s="62"/>
      <c r="P15" s="62"/>
      <c r="Q15" s="62"/>
      <c r="R15" s="61"/>
      <c r="S15" s="16" t="str">
        <f t="shared" si="0"/>
        <v>◄</v>
      </c>
      <c r="T15" s="15" t="str">
        <f t="shared" si="1"/>
        <v>◄</v>
      </c>
      <c r="U15" s="14"/>
      <c r="V15" s="14"/>
      <c r="W15" s="13" t="str">
        <f t="shared" si="2"/>
        <v/>
      </c>
    </row>
    <row r="16" spans="1:36" ht="16.2" thickBot="1" x14ac:dyDescent="0.35">
      <c r="A16" s="103">
        <v>11</v>
      </c>
      <c r="B16" s="30" t="s">
        <v>486</v>
      </c>
      <c r="C16" s="29">
        <v>11</v>
      </c>
      <c r="D16" s="33">
        <v>1682</v>
      </c>
      <c r="E16" s="27" t="s">
        <v>539</v>
      </c>
      <c r="F16" s="26" t="s">
        <v>537</v>
      </c>
      <c r="G16" s="25" t="s">
        <v>193</v>
      </c>
      <c r="H16" s="146">
        <v>26924</v>
      </c>
      <c r="I16" s="159">
        <v>1974</v>
      </c>
      <c r="J16" s="102" t="s">
        <v>485</v>
      </c>
      <c r="K16" s="99" t="s">
        <v>484</v>
      </c>
      <c r="L16" s="104">
        <v>26924</v>
      </c>
      <c r="M16" s="98" t="s">
        <v>483</v>
      </c>
      <c r="N16" s="98" t="s">
        <v>482</v>
      </c>
      <c r="O16" s="18"/>
      <c r="P16" s="18"/>
      <c r="Q16" s="18"/>
      <c r="R16" s="17"/>
      <c r="S16" s="16" t="str">
        <f t="shared" si="0"/>
        <v>◄</v>
      </c>
      <c r="T16" s="15" t="str">
        <f t="shared" si="1"/>
        <v>◄</v>
      </c>
      <c r="U16" s="14"/>
      <c r="V16" s="14"/>
      <c r="W16" s="13" t="str">
        <f t="shared" si="2"/>
        <v/>
      </c>
    </row>
    <row r="17" spans="1:23" ht="16.2" thickBot="1" x14ac:dyDescent="0.35">
      <c r="A17" s="103">
        <v>12</v>
      </c>
      <c r="B17" s="30" t="s">
        <v>481</v>
      </c>
      <c r="C17" s="29">
        <v>12</v>
      </c>
      <c r="D17" s="33">
        <v>1682</v>
      </c>
      <c r="E17" s="27" t="s">
        <v>540</v>
      </c>
      <c r="F17" s="26" t="s">
        <v>537</v>
      </c>
      <c r="G17" s="25" t="s">
        <v>259</v>
      </c>
      <c r="H17" s="146">
        <v>26924</v>
      </c>
      <c r="I17" s="158">
        <v>1974</v>
      </c>
      <c r="J17" s="100" t="s">
        <v>485</v>
      </c>
      <c r="K17" s="99" t="s">
        <v>484</v>
      </c>
      <c r="L17" s="99">
        <v>26924</v>
      </c>
      <c r="M17" s="98" t="s">
        <v>483</v>
      </c>
      <c r="N17" s="98" t="s">
        <v>482</v>
      </c>
      <c r="O17" s="62"/>
      <c r="P17" s="62"/>
      <c r="Q17" s="62"/>
      <c r="R17" s="61"/>
      <c r="S17" s="16" t="str">
        <f t="shared" si="0"/>
        <v>◄</v>
      </c>
      <c r="T17" s="15" t="str">
        <f t="shared" si="1"/>
        <v>◄</v>
      </c>
      <c r="U17" s="14"/>
      <c r="V17" s="14"/>
      <c r="W17" s="13" t="str">
        <f t="shared" si="2"/>
        <v/>
      </c>
    </row>
    <row r="18" spans="1:23" ht="16.2" thickBot="1" x14ac:dyDescent="0.35">
      <c r="A18" s="103">
        <v>13</v>
      </c>
      <c r="B18" s="30" t="s">
        <v>480</v>
      </c>
      <c r="C18" s="29">
        <v>13</v>
      </c>
      <c r="D18" s="33">
        <v>1711</v>
      </c>
      <c r="E18" s="27" t="s">
        <v>541</v>
      </c>
      <c r="F18" s="26" t="s">
        <v>542</v>
      </c>
      <c r="G18" s="25" t="s">
        <v>193</v>
      </c>
      <c r="H18" s="146">
        <v>27127</v>
      </c>
      <c r="I18" s="159">
        <v>1975</v>
      </c>
      <c r="J18" s="102" t="s">
        <v>479</v>
      </c>
      <c r="K18" s="99" t="s">
        <v>478</v>
      </c>
      <c r="L18" s="104">
        <v>27127</v>
      </c>
      <c r="M18" s="98" t="s">
        <v>477</v>
      </c>
      <c r="N18" s="98" t="s">
        <v>476</v>
      </c>
      <c r="O18" s="18"/>
      <c r="P18" s="18"/>
      <c r="Q18" s="18"/>
      <c r="R18" s="17"/>
      <c r="S18" s="16" t="str">
        <f t="shared" si="0"/>
        <v>◄</v>
      </c>
      <c r="T18" s="15" t="str">
        <f t="shared" si="1"/>
        <v>◄</v>
      </c>
      <c r="U18" s="14"/>
      <c r="V18" s="14"/>
      <c r="W18" s="13" t="str">
        <f t="shared" si="2"/>
        <v/>
      </c>
    </row>
    <row r="19" spans="1:23" ht="16.2" thickBot="1" x14ac:dyDescent="0.35">
      <c r="A19" s="103">
        <v>14</v>
      </c>
      <c r="B19" s="30" t="s">
        <v>475</v>
      </c>
      <c r="C19" s="29">
        <v>14</v>
      </c>
      <c r="D19" s="33">
        <v>1711</v>
      </c>
      <c r="E19" s="27" t="s">
        <v>543</v>
      </c>
      <c r="F19" s="26" t="s">
        <v>542</v>
      </c>
      <c r="G19" s="25" t="s">
        <v>193</v>
      </c>
      <c r="H19" s="146">
        <v>27127</v>
      </c>
      <c r="I19" s="158">
        <v>1975</v>
      </c>
      <c r="J19" s="100" t="s">
        <v>479</v>
      </c>
      <c r="K19" s="99" t="s">
        <v>478</v>
      </c>
      <c r="L19" s="99">
        <v>27127</v>
      </c>
      <c r="M19" s="98" t="s">
        <v>477</v>
      </c>
      <c r="N19" s="98" t="s">
        <v>476</v>
      </c>
      <c r="O19" s="62"/>
      <c r="P19" s="62"/>
      <c r="Q19" s="62"/>
      <c r="R19" s="61"/>
      <c r="S19" s="16" t="str">
        <f t="shared" si="0"/>
        <v>◄</v>
      </c>
      <c r="T19" s="15" t="str">
        <f t="shared" si="1"/>
        <v>◄</v>
      </c>
      <c r="U19" s="14"/>
      <c r="V19" s="14"/>
      <c r="W19" s="13" t="str">
        <f t="shared" si="2"/>
        <v/>
      </c>
    </row>
    <row r="20" spans="1:23" ht="16.2" thickBot="1" x14ac:dyDescent="0.35">
      <c r="A20" s="103">
        <v>15</v>
      </c>
      <c r="B20" s="30" t="s">
        <v>474</v>
      </c>
      <c r="C20" s="29">
        <v>15</v>
      </c>
      <c r="D20" s="33">
        <v>1766</v>
      </c>
      <c r="E20" s="27" t="s">
        <v>544</v>
      </c>
      <c r="F20" s="26" t="s">
        <v>545</v>
      </c>
      <c r="G20" s="25" t="s">
        <v>193</v>
      </c>
      <c r="H20" s="146">
        <v>27512</v>
      </c>
      <c r="I20" s="159">
        <v>1976</v>
      </c>
      <c r="J20" s="102" t="s">
        <v>473</v>
      </c>
      <c r="K20" s="99" t="s">
        <v>472</v>
      </c>
      <c r="L20" s="104">
        <v>27512</v>
      </c>
      <c r="M20" s="98" t="s">
        <v>471</v>
      </c>
      <c r="N20" s="98" t="s">
        <v>470</v>
      </c>
      <c r="O20" s="18"/>
      <c r="P20" s="18"/>
      <c r="Q20" s="18"/>
      <c r="R20" s="17"/>
      <c r="S20" s="16" t="str">
        <f t="shared" si="0"/>
        <v>◄</v>
      </c>
      <c r="T20" s="15" t="str">
        <f t="shared" si="1"/>
        <v>◄</v>
      </c>
      <c r="U20" s="14"/>
      <c r="V20" s="14"/>
      <c r="W20" s="13" t="str">
        <f t="shared" si="2"/>
        <v/>
      </c>
    </row>
    <row r="21" spans="1:23" ht="16.2" thickBot="1" x14ac:dyDescent="0.35">
      <c r="A21" s="103">
        <v>16</v>
      </c>
      <c r="B21" s="30" t="s">
        <v>469</v>
      </c>
      <c r="C21" s="29">
        <v>16</v>
      </c>
      <c r="D21" s="33">
        <v>1766</v>
      </c>
      <c r="E21" s="27" t="s">
        <v>546</v>
      </c>
      <c r="F21" s="26" t="s">
        <v>545</v>
      </c>
      <c r="G21" s="25" t="s">
        <v>193</v>
      </c>
      <c r="H21" s="146">
        <v>27512</v>
      </c>
      <c r="I21" s="158">
        <v>1976</v>
      </c>
      <c r="J21" s="100" t="s">
        <v>473</v>
      </c>
      <c r="K21" s="99" t="s">
        <v>472</v>
      </c>
      <c r="L21" s="99">
        <v>27512</v>
      </c>
      <c r="M21" s="98" t="s">
        <v>471</v>
      </c>
      <c r="N21" s="98" t="s">
        <v>470</v>
      </c>
      <c r="O21" s="62"/>
      <c r="P21" s="62"/>
      <c r="Q21" s="62"/>
      <c r="R21" s="61"/>
      <c r="S21" s="16" t="str">
        <f t="shared" si="0"/>
        <v>◄</v>
      </c>
      <c r="T21" s="15" t="str">
        <f t="shared" si="1"/>
        <v>◄</v>
      </c>
      <c r="U21" s="14"/>
      <c r="V21" s="14"/>
      <c r="W21" s="13" t="str">
        <f t="shared" si="2"/>
        <v/>
      </c>
    </row>
    <row r="22" spans="1:23" ht="16.2" thickBot="1" x14ac:dyDescent="0.35">
      <c r="A22" s="103">
        <v>17</v>
      </c>
      <c r="B22" s="30" t="s">
        <v>468</v>
      </c>
      <c r="C22" s="29">
        <v>17</v>
      </c>
      <c r="D22" s="33">
        <v>1794</v>
      </c>
      <c r="E22" s="27" t="s">
        <v>547</v>
      </c>
      <c r="F22" s="26" t="s">
        <v>548</v>
      </c>
      <c r="G22" s="25" t="s">
        <v>259</v>
      </c>
      <c r="H22" s="146">
        <v>27750</v>
      </c>
      <c r="I22" s="159">
        <v>1977</v>
      </c>
      <c r="J22" s="102" t="s">
        <v>467</v>
      </c>
      <c r="K22" s="99" t="s">
        <v>466</v>
      </c>
      <c r="L22" s="104">
        <v>27750</v>
      </c>
      <c r="M22" s="98" t="s">
        <v>465</v>
      </c>
      <c r="N22" s="98" t="s">
        <v>464</v>
      </c>
      <c r="O22" s="18"/>
      <c r="P22" s="18"/>
      <c r="Q22" s="18"/>
      <c r="R22" s="17"/>
      <c r="S22" s="16" t="str">
        <f t="shared" si="0"/>
        <v>◄</v>
      </c>
      <c r="T22" s="15" t="str">
        <f t="shared" si="1"/>
        <v>◄</v>
      </c>
      <c r="U22" s="14"/>
      <c r="V22" s="14"/>
      <c r="W22" s="13" t="str">
        <f t="shared" si="2"/>
        <v/>
      </c>
    </row>
    <row r="23" spans="1:23" ht="16.2" thickBot="1" x14ac:dyDescent="0.35">
      <c r="A23" s="103">
        <v>18</v>
      </c>
      <c r="B23" s="30" t="s">
        <v>463</v>
      </c>
      <c r="C23" s="29">
        <v>18</v>
      </c>
      <c r="D23" s="33">
        <v>1794</v>
      </c>
      <c r="E23" s="27" t="s">
        <v>549</v>
      </c>
      <c r="F23" s="26" t="s">
        <v>548</v>
      </c>
      <c r="G23" s="25" t="s">
        <v>193</v>
      </c>
      <c r="H23" s="146">
        <v>27750</v>
      </c>
      <c r="I23" s="158">
        <v>1977</v>
      </c>
      <c r="J23" s="100" t="s">
        <v>467</v>
      </c>
      <c r="K23" s="99" t="s">
        <v>466</v>
      </c>
      <c r="L23" s="99">
        <v>27750</v>
      </c>
      <c r="M23" s="98" t="s">
        <v>465</v>
      </c>
      <c r="N23" s="98" t="s">
        <v>464</v>
      </c>
      <c r="O23" s="62"/>
      <c r="P23" s="62"/>
      <c r="Q23" s="62"/>
      <c r="R23" s="61"/>
      <c r="S23" s="16" t="str">
        <f t="shared" si="0"/>
        <v>◄</v>
      </c>
      <c r="T23" s="15" t="str">
        <f t="shared" si="1"/>
        <v>◄</v>
      </c>
      <c r="U23" s="14"/>
      <c r="V23" s="14"/>
      <c r="W23" s="13" t="str">
        <f t="shared" si="2"/>
        <v/>
      </c>
    </row>
    <row r="24" spans="1:23" ht="16.2" thickBot="1" x14ac:dyDescent="0.35">
      <c r="A24" s="103">
        <v>19</v>
      </c>
      <c r="B24" s="30" t="s">
        <v>462</v>
      </c>
      <c r="C24" s="29">
        <v>19</v>
      </c>
      <c r="D24" s="33">
        <v>1860</v>
      </c>
      <c r="E24" s="27" t="s">
        <v>550</v>
      </c>
      <c r="F24" s="26" t="s">
        <v>525</v>
      </c>
      <c r="G24" s="25" t="s">
        <v>259</v>
      </c>
      <c r="H24" s="146">
        <v>28303</v>
      </c>
      <c r="I24" s="159">
        <v>1978</v>
      </c>
      <c r="J24" s="102" t="s">
        <v>461</v>
      </c>
      <c r="K24" s="99" t="s">
        <v>460</v>
      </c>
      <c r="L24" s="99">
        <v>28303</v>
      </c>
      <c r="M24" s="98" t="s">
        <v>303</v>
      </c>
      <c r="N24" s="98" t="s">
        <v>459</v>
      </c>
      <c r="O24" s="18"/>
      <c r="P24" s="18"/>
      <c r="Q24" s="18"/>
      <c r="R24" s="17"/>
      <c r="S24" s="16" t="str">
        <f t="shared" si="0"/>
        <v>◄</v>
      </c>
      <c r="T24" s="15" t="str">
        <f t="shared" si="1"/>
        <v>◄</v>
      </c>
      <c r="U24" s="14"/>
      <c r="V24" s="14"/>
      <c r="W24" s="13" t="str">
        <f t="shared" si="2"/>
        <v/>
      </c>
    </row>
    <row r="25" spans="1:23" ht="16.2" thickBot="1" x14ac:dyDescent="0.35">
      <c r="A25" s="103">
        <v>20</v>
      </c>
      <c r="B25" s="30" t="s">
        <v>458</v>
      </c>
      <c r="C25" s="29">
        <v>20</v>
      </c>
      <c r="D25" s="33">
        <v>1860</v>
      </c>
      <c r="E25" s="27" t="s">
        <v>551</v>
      </c>
      <c r="F25" s="26" t="s">
        <v>525</v>
      </c>
      <c r="G25" s="25" t="s">
        <v>259</v>
      </c>
      <c r="H25" s="146">
        <v>28303</v>
      </c>
      <c r="I25" s="158">
        <v>1978</v>
      </c>
      <c r="J25" s="100" t="s">
        <v>461</v>
      </c>
      <c r="K25" s="99" t="s">
        <v>460</v>
      </c>
      <c r="L25" s="99">
        <v>28303</v>
      </c>
      <c r="M25" s="98" t="s">
        <v>303</v>
      </c>
      <c r="N25" s="98" t="s">
        <v>459</v>
      </c>
      <c r="O25" s="62"/>
      <c r="P25" s="62"/>
      <c r="Q25" s="62"/>
      <c r="R25" s="61"/>
      <c r="S25" s="16" t="str">
        <f t="shared" si="0"/>
        <v>◄</v>
      </c>
      <c r="T25" s="15" t="str">
        <f t="shared" si="1"/>
        <v>◄</v>
      </c>
      <c r="U25" s="14"/>
      <c r="V25" s="14"/>
      <c r="W25" s="13" t="str">
        <f t="shared" si="2"/>
        <v/>
      </c>
    </row>
    <row r="26" spans="1:23" ht="16.2" thickBot="1" x14ac:dyDescent="0.35">
      <c r="A26" s="103">
        <v>21</v>
      </c>
      <c r="B26" s="30" t="s">
        <v>457</v>
      </c>
      <c r="C26" s="29">
        <v>21</v>
      </c>
      <c r="D26" s="33" t="s">
        <v>456</v>
      </c>
      <c r="E26" s="27" t="s">
        <v>552</v>
      </c>
      <c r="F26" s="26" t="s">
        <v>553</v>
      </c>
      <c r="G26" s="25" t="s">
        <v>259</v>
      </c>
      <c r="H26" s="146">
        <v>28618</v>
      </c>
      <c r="I26" s="159">
        <v>1979</v>
      </c>
      <c r="J26" s="102" t="s">
        <v>455</v>
      </c>
      <c r="K26" s="99" t="s">
        <v>454</v>
      </c>
      <c r="L26" s="99">
        <v>28618</v>
      </c>
      <c r="M26" s="98" t="s">
        <v>453</v>
      </c>
      <c r="N26" s="98" t="s">
        <v>452</v>
      </c>
      <c r="O26" s="18"/>
      <c r="P26" s="18"/>
      <c r="Q26" s="18"/>
      <c r="R26" s="17"/>
      <c r="S26" s="16" t="str">
        <f t="shared" si="0"/>
        <v>◄</v>
      </c>
      <c r="T26" s="15" t="str">
        <f t="shared" si="1"/>
        <v>◄</v>
      </c>
      <c r="U26" s="14"/>
      <c r="V26" s="14"/>
      <c r="W26" s="13" t="str">
        <f t="shared" si="2"/>
        <v/>
      </c>
    </row>
    <row r="27" spans="1:23" ht="16.2" thickBot="1" x14ac:dyDescent="0.35">
      <c r="A27" s="103">
        <v>22</v>
      </c>
      <c r="B27" s="30" t="s">
        <v>451</v>
      </c>
      <c r="C27" s="29">
        <v>22</v>
      </c>
      <c r="D27" s="33" t="s">
        <v>456</v>
      </c>
      <c r="E27" s="27" t="s">
        <v>554</v>
      </c>
      <c r="F27" s="26" t="s">
        <v>553</v>
      </c>
      <c r="G27" s="25" t="s">
        <v>193</v>
      </c>
      <c r="H27" s="146">
        <v>28618</v>
      </c>
      <c r="I27" s="158">
        <v>1979</v>
      </c>
      <c r="J27" s="100" t="s">
        <v>455</v>
      </c>
      <c r="K27" s="99" t="s">
        <v>454</v>
      </c>
      <c r="L27" s="99">
        <v>28618</v>
      </c>
      <c r="M27" s="98" t="s">
        <v>453</v>
      </c>
      <c r="N27" s="98" t="s">
        <v>452</v>
      </c>
      <c r="O27" s="62"/>
      <c r="P27" s="62"/>
      <c r="Q27" s="62"/>
      <c r="R27" s="61"/>
      <c r="S27" s="16" t="str">
        <f t="shared" si="0"/>
        <v>◄</v>
      </c>
      <c r="T27" s="15" t="str">
        <f t="shared" si="1"/>
        <v>◄</v>
      </c>
      <c r="U27" s="14"/>
      <c r="V27" s="14"/>
      <c r="W27" s="13" t="str">
        <f t="shared" si="2"/>
        <v/>
      </c>
    </row>
    <row r="28" spans="1:23" ht="16.2" thickBot="1" x14ac:dyDescent="0.35">
      <c r="A28" s="103">
        <v>23</v>
      </c>
      <c r="B28" s="30" t="s">
        <v>450</v>
      </c>
      <c r="C28" s="29">
        <v>23</v>
      </c>
      <c r="D28" s="33">
        <v>1928</v>
      </c>
      <c r="E28" s="27" t="s">
        <v>555</v>
      </c>
      <c r="F28" s="26" t="s">
        <v>525</v>
      </c>
      <c r="G28" s="25" t="s">
        <v>259</v>
      </c>
      <c r="H28" s="146">
        <v>28954</v>
      </c>
      <c r="I28" s="159">
        <v>1980</v>
      </c>
      <c r="J28" s="102" t="s">
        <v>449</v>
      </c>
      <c r="K28" s="99" t="s">
        <v>448</v>
      </c>
      <c r="L28" s="99">
        <v>28954</v>
      </c>
      <c r="M28" s="98" t="s">
        <v>447</v>
      </c>
      <c r="N28" s="98" t="s">
        <v>446</v>
      </c>
      <c r="O28" s="18"/>
      <c r="P28" s="18"/>
      <c r="Q28" s="18"/>
      <c r="R28" s="17"/>
      <c r="S28" s="16" t="str">
        <f t="shared" si="0"/>
        <v>◄</v>
      </c>
      <c r="T28" s="15" t="str">
        <f t="shared" si="1"/>
        <v>◄</v>
      </c>
      <c r="U28" s="14"/>
      <c r="V28" s="14"/>
      <c r="W28" s="13" t="str">
        <f t="shared" si="2"/>
        <v/>
      </c>
    </row>
    <row r="29" spans="1:23" ht="16.2" thickBot="1" x14ac:dyDescent="0.35">
      <c r="A29" s="103">
        <v>24</v>
      </c>
      <c r="B29" s="30" t="s">
        <v>445</v>
      </c>
      <c r="C29" s="29">
        <v>24</v>
      </c>
      <c r="D29" s="33">
        <v>1928</v>
      </c>
      <c r="E29" s="27" t="s">
        <v>556</v>
      </c>
      <c r="F29" s="26" t="s">
        <v>525</v>
      </c>
      <c r="G29" s="25" t="s">
        <v>259</v>
      </c>
      <c r="H29" s="146">
        <v>28954</v>
      </c>
      <c r="I29" s="158">
        <v>1980</v>
      </c>
      <c r="J29" s="100" t="s">
        <v>449</v>
      </c>
      <c r="K29" s="99" t="s">
        <v>448</v>
      </c>
      <c r="L29" s="99">
        <v>28954</v>
      </c>
      <c r="M29" s="98" t="s">
        <v>447</v>
      </c>
      <c r="N29" s="98" t="s">
        <v>446</v>
      </c>
      <c r="O29" s="62"/>
      <c r="P29" s="62"/>
      <c r="Q29" s="62"/>
      <c r="R29" s="61"/>
      <c r="S29" s="16" t="str">
        <f t="shared" si="0"/>
        <v>◄</v>
      </c>
      <c r="T29" s="15" t="str">
        <f t="shared" si="1"/>
        <v>◄</v>
      </c>
      <c r="U29" s="14"/>
      <c r="V29" s="14"/>
      <c r="W29" s="13" t="str">
        <f t="shared" si="2"/>
        <v/>
      </c>
    </row>
    <row r="30" spans="1:23" ht="16.2" thickBot="1" x14ac:dyDescent="0.35">
      <c r="A30" s="103">
        <v>25</v>
      </c>
      <c r="B30" s="30" t="s">
        <v>444</v>
      </c>
      <c r="C30" s="29">
        <v>25</v>
      </c>
      <c r="D30" s="33" t="s">
        <v>443</v>
      </c>
      <c r="E30" s="27" t="s">
        <v>557</v>
      </c>
      <c r="F30" s="26" t="s">
        <v>558</v>
      </c>
      <c r="G30" s="25" t="s">
        <v>193</v>
      </c>
      <c r="H30" s="146">
        <v>29290</v>
      </c>
      <c r="I30" s="159">
        <v>1981</v>
      </c>
      <c r="J30" s="102" t="s">
        <v>442</v>
      </c>
      <c r="K30" s="99" t="s">
        <v>441</v>
      </c>
      <c r="L30" s="99">
        <v>29290</v>
      </c>
      <c r="M30" s="98" t="s">
        <v>440</v>
      </c>
      <c r="N30" s="98" t="s">
        <v>439</v>
      </c>
      <c r="O30" s="18"/>
      <c r="P30" s="18"/>
      <c r="Q30" s="18"/>
      <c r="R30" s="17"/>
      <c r="S30" s="16" t="str">
        <f t="shared" si="0"/>
        <v>◄</v>
      </c>
      <c r="T30" s="15" t="str">
        <f t="shared" si="1"/>
        <v>◄</v>
      </c>
      <c r="U30" s="14"/>
      <c r="V30" s="14"/>
      <c r="W30" s="13" t="str">
        <f t="shared" si="2"/>
        <v/>
      </c>
    </row>
    <row r="31" spans="1:23" ht="16.2" thickBot="1" x14ac:dyDescent="0.35">
      <c r="A31" s="103">
        <v>26</v>
      </c>
      <c r="B31" s="30" t="s">
        <v>438</v>
      </c>
      <c r="C31" s="29">
        <v>26</v>
      </c>
      <c r="D31" s="33" t="s">
        <v>443</v>
      </c>
      <c r="E31" s="27" t="s">
        <v>559</v>
      </c>
      <c r="F31" s="26" t="s">
        <v>558</v>
      </c>
      <c r="G31" s="25" t="s">
        <v>259</v>
      </c>
      <c r="H31" s="146">
        <v>29290</v>
      </c>
      <c r="I31" s="158">
        <v>1981</v>
      </c>
      <c r="J31" s="100" t="s">
        <v>442</v>
      </c>
      <c r="K31" s="99" t="s">
        <v>441</v>
      </c>
      <c r="L31" s="99">
        <v>29290</v>
      </c>
      <c r="M31" s="98" t="s">
        <v>440</v>
      </c>
      <c r="N31" s="98" t="s">
        <v>439</v>
      </c>
      <c r="O31" s="62"/>
      <c r="P31" s="62"/>
      <c r="Q31" s="62"/>
      <c r="R31" s="61"/>
      <c r="S31" s="16" t="str">
        <f t="shared" si="0"/>
        <v>◄</v>
      </c>
      <c r="T31" s="15" t="str">
        <f t="shared" si="1"/>
        <v>◄</v>
      </c>
      <c r="U31" s="14"/>
      <c r="V31" s="14"/>
      <c r="W31" s="13" t="str">
        <f t="shared" si="2"/>
        <v/>
      </c>
    </row>
    <row r="32" spans="1:23" ht="16.2" thickBot="1" x14ac:dyDescent="0.35">
      <c r="A32" s="103">
        <v>27</v>
      </c>
      <c r="B32" s="30" t="s">
        <v>437</v>
      </c>
      <c r="C32" s="29">
        <v>27</v>
      </c>
      <c r="D32" s="33" t="s">
        <v>436</v>
      </c>
      <c r="E32" s="27" t="s">
        <v>560</v>
      </c>
      <c r="F32" s="26" t="s">
        <v>561</v>
      </c>
      <c r="G32" s="25" t="s">
        <v>193</v>
      </c>
      <c r="H32" s="146">
        <v>29626</v>
      </c>
      <c r="I32" s="159">
        <v>1982</v>
      </c>
      <c r="J32" s="102" t="s">
        <v>435</v>
      </c>
      <c r="K32" s="99" t="s">
        <v>434</v>
      </c>
      <c r="L32" s="99">
        <v>29626</v>
      </c>
      <c r="M32" s="98" t="s">
        <v>433</v>
      </c>
      <c r="N32" s="98" t="s">
        <v>432</v>
      </c>
      <c r="O32" s="18"/>
      <c r="P32" s="18"/>
      <c r="Q32" s="18"/>
      <c r="R32" s="17"/>
      <c r="S32" s="16" t="str">
        <f t="shared" si="0"/>
        <v>◄</v>
      </c>
      <c r="T32" s="15" t="str">
        <f t="shared" si="1"/>
        <v>◄</v>
      </c>
      <c r="U32" s="14"/>
      <c r="V32" s="14"/>
      <c r="W32" s="13" t="str">
        <f t="shared" si="2"/>
        <v/>
      </c>
    </row>
    <row r="33" spans="1:23" ht="16.2" thickBot="1" x14ac:dyDescent="0.35">
      <c r="A33" s="103">
        <v>28</v>
      </c>
      <c r="B33" s="30" t="s">
        <v>431</v>
      </c>
      <c r="C33" s="29">
        <v>28</v>
      </c>
      <c r="D33" s="33" t="s">
        <v>436</v>
      </c>
      <c r="E33" s="27" t="s">
        <v>562</v>
      </c>
      <c r="F33" s="26" t="s">
        <v>561</v>
      </c>
      <c r="G33" s="25" t="s">
        <v>193</v>
      </c>
      <c r="H33" s="146">
        <v>29626</v>
      </c>
      <c r="I33" s="158">
        <v>1982</v>
      </c>
      <c r="J33" s="100" t="s">
        <v>435</v>
      </c>
      <c r="K33" s="99" t="s">
        <v>434</v>
      </c>
      <c r="L33" s="99">
        <v>29626</v>
      </c>
      <c r="M33" s="98" t="s">
        <v>433</v>
      </c>
      <c r="N33" s="98" t="s">
        <v>432</v>
      </c>
      <c r="O33" s="62"/>
      <c r="P33" s="62"/>
      <c r="Q33" s="62"/>
      <c r="R33" s="61"/>
      <c r="S33" s="16" t="str">
        <f t="shared" si="0"/>
        <v>◄</v>
      </c>
      <c r="T33" s="15" t="str">
        <f t="shared" si="1"/>
        <v>◄</v>
      </c>
      <c r="U33" s="14"/>
      <c r="V33" s="14"/>
      <c r="W33" s="13" t="str">
        <f t="shared" si="2"/>
        <v/>
      </c>
    </row>
    <row r="34" spans="1:23" ht="16.2" thickBot="1" x14ac:dyDescent="0.35">
      <c r="A34" s="103">
        <v>29</v>
      </c>
      <c r="B34" s="30" t="s">
        <v>430</v>
      </c>
      <c r="C34" s="29">
        <v>29</v>
      </c>
      <c r="D34" s="33">
        <v>2052</v>
      </c>
      <c r="E34" s="27" t="s">
        <v>563</v>
      </c>
      <c r="F34" s="26" t="s">
        <v>525</v>
      </c>
      <c r="G34" s="25" t="s">
        <v>259</v>
      </c>
      <c r="H34" s="146">
        <v>30095</v>
      </c>
      <c r="I34" s="159">
        <v>1983</v>
      </c>
      <c r="J34" s="102" t="s">
        <v>429</v>
      </c>
      <c r="K34" s="99" t="s">
        <v>428</v>
      </c>
      <c r="L34" s="99">
        <v>30095</v>
      </c>
      <c r="M34" s="98" t="s">
        <v>427</v>
      </c>
      <c r="N34" s="98" t="s">
        <v>426</v>
      </c>
      <c r="O34" s="18"/>
      <c r="P34" s="18"/>
      <c r="Q34" s="18"/>
      <c r="R34" s="17"/>
      <c r="S34" s="16" t="str">
        <f t="shared" si="0"/>
        <v>◄</v>
      </c>
      <c r="T34" s="15" t="str">
        <f t="shared" si="1"/>
        <v>◄</v>
      </c>
      <c r="U34" s="14"/>
      <c r="V34" s="14"/>
      <c r="W34" s="13" t="str">
        <f t="shared" si="2"/>
        <v/>
      </c>
    </row>
    <row r="35" spans="1:23" ht="16.2" thickBot="1" x14ac:dyDescent="0.35">
      <c r="A35" s="103">
        <v>30</v>
      </c>
      <c r="B35" s="30" t="s">
        <v>425</v>
      </c>
      <c r="C35" s="29">
        <v>30</v>
      </c>
      <c r="D35" s="33">
        <v>2052</v>
      </c>
      <c r="E35" s="27" t="s">
        <v>564</v>
      </c>
      <c r="F35" s="26" t="s">
        <v>525</v>
      </c>
      <c r="G35" s="25" t="s">
        <v>259</v>
      </c>
      <c r="H35" s="146">
        <v>30095</v>
      </c>
      <c r="I35" s="158">
        <v>1983</v>
      </c>
      <c r="J35" s="100" t="s">
        <v>429</v>
      </c>
      <c r="K35" s="99" t="s">
        <v>428</v>
      </c>
      <c r="L35" s="99">
        <v>30095</v>
      </c>
      <c r="M35" s="98" t="s">
        <v>427</v>
      </c>
      <c r="N35" s="98" t="s">
        <v>426</v>
      </c>
      <c r="O35" s="62"/>
      <c r="P35" s="62"/>
      <c r="Q35" s="62"/>
      <c r="R35" s="61"/>
      <c r="S35" s="16" t="str">
        <f t="shared" si="0"/>
        <v>◄</v>
      </c>
      <c r="T35" s="15" t="str">
        <f t="shared" si="1"/>
        <v>◄</v>
      </c>
      <c r="U35" s="14"/>
      <c r="V35" s="14"/>
      <c r="W35" s="13" t="str">
        <f t="shared" si="2"/>
        <v/>
      </c>
    </row>
    <row r="36" spans="1:23" ht="16.2" thickBot="1" x14ac:dyDescent="0.35">
      <c r="A36" s="103">
        <v>31</v>
      </c>
      <c r="B36" s="30" t="s">
        <v>424</v>
      </c>
      <c r="C36" s="29">
        <v>31</v>
      </c>
      <c r="D36" s="33">
        <v>1121</v>
      </c>
      <c r="E36" s="27" t="s">
        <v>565</v>
      </c>
      <c r="F36" s="26" t="s">
        <v>561</v>
      </c>
      <c r="G36" s="25" t="s">
        <v>193</v>
      </c>
      <c r="H36" s="146">
        <v>21995</v>
      </c>
      <c r="I36" s="159">
        <v>1984</v>
      </c>
      <c r="J36" s="102" t="s">
        <v>423</v>
      </c>
      <c r="K36" s="99" t="s">
        <v>11</v>
      </c>
      <c r="L36" s="99">
        <v>21995</v>
      </c>
      <c r="M36" s="98" t="s">
        <v>422</v>
      </c>
      <c r="N36" s="98" t="s">
        <v>421</v>
      </c>
      <c r="O36" s="18"/>
      <c r="P36" s="18"/>
      <c r="Q36" s="18"/>
      <c r="R36" s="17"/>
      <c r="S36" s="16" t="str">
        <f t="shared" si="0"/>
        <v>◄</v>
      </c>
      <c r="T36" s="15" t="str">
        <f t="shared" si="1"/>
        <v>◄</v>
      </c>
      <c r="U36" s="14"/>
      <c r="V36" s="14"/>
      <c r="W36" s="13" t="str">
        <f t="shared" si="2"/>
        <v/>
      </c>
    </row>
    <row r="37" spans="1:23" ht="16.2" thickBot="1" x14ac:dyDescent="0.35">
      <c r="A37" s="103">
        <v>32</v>
      </c>
      <c r="B37" s="30" t="s">
        <v>420</v>
      </c>
      <c r="C37" s="29">
        <v>32</v>
      </c>
      <c r="D37" s="33">
        <v>1121</v>
      </c>
      <c r="E37" s="27" t="s">
        <v>566</v>
      </c>
      <c r="F37" s="26" t="s">
        <v>561</v>
      </c>
      <c r="G37" s="25" t="s">
        <v>193</v>
      </c>
      <c r="H37" s="146">
        <v>21995</v>
      </c>
      <c r="I37" s="158">
        <v>1984</v>
      </c>
      <c r="J37" s="100" t="s">
        <v>423</v>
      </c>
      <c r="K37" s="99" t="s">
        <v>11</v>
      </c>
      <c r="L37" s="99">
        <v>21995</v>
      </c>
      <c r="M37" s="98" t="s">
        <v>422</v>
      </c>
      <c r="N37" s="98" t="s">
        <v>421</v>
      </c>
      <c r="O37" s="62"/>
      <c r="P37" s="62"/>
      <c r="Q37" s="62"/>
      <c r="R37" s="61"/>
      <c r="S37" s="16" t="str">
        <f t="shared" si="0"/>
        <v>◄</v>
      </c>
      <c r="T37" s="15" t="str">
        <f t="shared" si="1"/>
        <v>◄</v>
      </c>
      <c r="U37" s="14"/>
      <c r="V37" s="14"/>
      <c r="W37" s="13" t="str">
        <f t="shared" si="2"/>
        <v/>
      </c>
    </row>
    <row r="38" spans="1:23" ht="16.2" thickBot="1" x14ac:dyDescent="0.35">
      <c r="A38" s="103">
        <v>33</v>
      </c>
      <c r="B38" s="30" t="s">
        <v>419</v>
      </c>
      <c r="C38" s="29">
        <v>33</v>
      </c>
      <c r="D38" s="33" t="s">
        <v>418</v>
      </c>
      <c r="E38" s="27" t="s">
        <v>567</v>
      </c>
      <c r="F38" s="26" t="s">
        <v>568</v>
      </c>
      <c r="G38" s="25" t="s">
        <v>193</v>
      </c>
      <c r="H38" s="146">
        <v>30452</v>
      </c>
      <c r="I38" s="159">
        <v>1985</v>
      </c>
      <c r="J38" s="102" t="s">
        <v>417</v>
      </c>
      <c r="K38" s="99" t="s">
        <v>416</v>
      </c>
      <c r="L38" s="99">
        <v>30452</v>
      </c>
      <c r="M38" s="98" t="s">
        <v>415</v>
      </c>
      <c r="N38" s="98" t="s">
        <v>414</v>
      </c>
      <c r="O38" s="18"/>
      <c r="P38" s="18"/>
      <c r="Q38" s="18"/>
      <c r="R38" s="17"/>
      <c r="S38" s="16" t="str">
        <f t="shared" si="0"/>
        <v>◄</v>
      </c>
      <c r="T38" s="15" t="str">
        <f t="shared" si="1"/>
        <v>◄</v>
      </c>
      <c r="U38" s="14"/>
      <c r="V38" s="14"/>
      <c r="W38" s="13" t="str">
        <f t="shared" si="2"/>
        <v/>
      </c>
    </row>
    <row r="39" spans="1:23" ht="16.2" thickBot="1" x14ac:dyDescent="0.35">
      <c r="A39" s="103">
        <v>34</v>
      </c>
      <c r="B39" s="30" t="s">
        <v>413</v>
      </c>
      <c r="C39" s="29">
        <v>34</v>
      </c>
      <c r="D39" s="33" t="s">
        <v>418</v>
      </c>
      <c r="E39" s="27" t="s">
        <v>569</v>
      </c>
      <c r="F39" s="26" t="s">
        <v>568</v>
      </c>
      <c r="G39" s="25" t="s">
        <v>193</v>
      </c>
      <c r="H39" s="146">
        <v>30452</v>
      </c>
      <c r="I39" s="158">
        <v>1985</v>
      </c>
      <c r="J39" s="100" t="s">
        <v>417</v>
      </c>
      <c r="K39" s="99" t="s">
        <v>416</v>
      </c>
      <c r="L39" s="99">
        <v>30452</v>
      </c>
      <c r="M39" s="98" t="s">
        <v>415</v>
      </c>
      <c r="N39" s="98" t="s">
        <v>414</v>
      </c>
      <c r="O39" s="62"/>
      <c r="P39" s="62"/>
      <c r="Q39" s="62"/>
      <c r="R39" s="61"/>
      <c r="S39" s="16" t="str">
        <f t="shared" si="0"/>
        <v>◄</v>
      </c>
      <c r="T39" s="15" t="str">
        <f t="shared" si="1"/>
        <v>◄</v>
      </c>
      <c r="U39" s="14"/>
      <c r="V39" s="14"/>
      <c r="W39" s="13" t="str">
        <f t="shared" si="2"/>
        <v/>
      </c>
    </row>
    <row r="40" spans="1:23" ht="16.2" thickBot="1" x14ac:dyDescent="0.35">
      <c r="A40" s="103"/>
      <c r="B40" s="30" t="s">
        <v>412</v>
      </c>
      <c r="C40" s="129"/>
      <c r="D40" s="128" t="s">
        <v>412</v>
      </c>
      <c r="E40" s="127" t="s">
        <v>411</v>
      </c>
      <c r="F40" s="126"/>
      <c r="G40" s="125"/>
      <c r="H40" s="146">
        <v>0</v>
      </c>
      <c r="I40" s="159">
        <v>1986</v>
      </c>
      <c r="J40" s="102" t="s">
        <v>410</v>
      </c>
      <c r="K40" s="99" t="s">
        <v>409</v>
      </c>
      <c r="L40" s="104"/>
      <c r="M40" s="124" t="s">
        <v>409</v>
      </c>
      <c r="N40" s="124" t="s">
        <v>409</v>
      </c>
      <c r="O40" s="18"/>
      <c r="P40" s="18"/>
      <c r="Q40" s="18"/>
      <c r="R40" s="17"/>
      <c r="S40" s="16" t="str">
        <f t="shared" si="0"/>
        <v>◄</v>
      </c>
      <c r="T40" s="15" t="str">
        <f t="shared" si="1"/>
        <v>◄</v>
      </c>
      <c r="U40" s="14"/>
      <c r="V40" s="14"/>
      <c r="W40" s="13" t="str">
        <f t="shared" si="2"/>
        <v/>
      </c>
    </row>
    <row r="41" spans="1:23" ht="16.2" thickBot="1" x14ac:dyDescent="0.35">
      <c r="A41" s="103">
        <v>35</v>
      </c>
      <c r="B41" s="30" t="s">
        <v>408</v>
      </c>
      <c r="C41" s="29">
        <v>35</v>
      </c>
      <c r="D41" s="33">
        <v>2210</v>
      </c>
      <c r="E41" s="27" t="s">
        <v>570</v>
      </c>
      <c r="F41" s="26" t="s">
        <v>571</v>
      </c>
      <c r="G41" s="25" t="s">
        <v>193</v>
      </c>
      <c r="H41" s="146">
        <v>30655</v>
      </c>
      <c r="I41" s="159">
        <v>1987</v>
      </c>
      <c r="J41" s="102" t="s">
        <v>407</v>
      </c>
      <c r="K41" s="99" t="s">
        <v>406</v>
      </c>
      <c r="L41" s="99">
        <v>30655</v>
      </c>
      <c r="M41" s="98" t="s">
        <v>405</v>
      </c>
      <c r="N41" s="98" t="s">
        <v>404</v>
      </c>
      <c r="O41" s="18"/>
      <c r="P41" s="18"/>
      <c r="Q41" s="18"/>
      <c r="R41" s="17"/>
      <c r="S41" s="16" t="str">
        <f t="shared" si="0"/>
        <v>◄</v>
      </c>
      <c r="T41" s="15" t="str">
        <f t="shared" si="1"/>
        <v>◄</v>
      </c>
      <c r="U41" s="14"/>
      <c r="V41" s="14"/>
      <c r="W41" s="13" t="str">
        <f t="shared" si="2"/>
        <v/>
      </c>
    </row>
    <row r="42" spans="1:23" ht="16.2" thickBot="1" x14ac:dyDescent="0.35">
      <c r="A42" s="103">
        <v>36</v>
      </c>
      <c r="B42" s="30" t="s">
        <v>403</v>
      </c>
      <c r="C42" s="29">
        <v>36</v>
      </c>
      <c r="D42" s="33">
        <v>2210</v>
      </c>
      <c r="E42" s="27" t="s">
        <v>572</v>
      </c>
      <c r="F42" s="26" t="s">
        <v>571</v>
      </c>
      <c r="G42" s="25" t="s">
        <v>259</v>
      </c>
      <c r="H42" s="146">
        <v>30655</v>
      </c>
      <c r="I42" s="158">
        <v>1987</v>
      </c>
      <c r="J42" s="100" t="s">
        <v>407</v>
      </c>
      <c r="K42" s="99" t="s">
        <v>406</v>
      </c>
      <c r="L42" s="99">
        <v>30655</v>
      </c>
      <c r="M42" s="98" t="s">
        <v>405</v>
      </c>
      <c r="N42" s="98" t="s">
        <v>404</v>
      </c>
      <c r="O42" s="62"/>
      <c r="P42" s="62"/>
      <c r="Q42" s="62"/>
      <c r="R42" s="61"/>
      <c r="S42" s="16" t="str">
        <f t="shared" si="0"/>
        <v>◄</v>
      </c>
      <c r="T42" s="15" t="str">
        <f t="shared" si="1"/>
        <v>◄</v>
      </c>
      <c r="U42" s="14"/>
      <c r="V42" s="14"/>
      <c r="W42" s="13" t="str">
        <f t="shared" si="2"/>
        <v/>
      </c>
    </row>
    <row r="43" spans="1:23" ht="16.2" thickBot="1" x14ac:dyDescent="0.35">
      <c r="A43" s="103">
        <v>37</v>
      </c>
      <c r="B43" s="30" t="s">
        <v>402</v>
      </c>
      <c r="C43" s="29">
        <v>37</v>
      </c>
      <c r="D43" s="33">
        <v>2248</v>
      </c>
      <c r="E43" s="27" t="s">
        <v>573</v>
      </c>
      <c r="F43" s="26" t="s">
        <v>574</v>
      </c>
      <c r="G43" s="25" t="s">
        <v>193</v>
      </c>
      <c r="H43" s="146">
        <v>30963</v>
      </c>
      <c r="I43" s="159">
        <v>1988</v>
      </c>
      <c r="J43" s="102" t="s">
        <v>401</v>
      </c>
      <c r="K43" s="99" t="s">
        <v>400</v>
      </c>
      <c r="L43" s="99">
        <v>30963</v>
      </c>
      <c r="M43" s="123" t="s">
        <v>399</v>
      </c>
      <c r="N43" s="98" t="s">
        <v>398</v>
      </c>
      <c r="O43" s="18"/>
      <c r="P43" s="18"/>
      <c r="Q43" s="18"/>
      <c r="R43" s="17"/>
      <c r="S43" s="16" t="str">
        <f t="shared" si="0"/>
        <v>◄</v>
      </c>
      <c r="T43" s="15" t="str">
        <f t="shared" si="1"/>
        <v>◄</v>
      </c>
      <c r="U43" s="14"/>
      <c r="V43" s="14"/>
      <c r="W43" s="13" t="str">
        <f t="shared" si="2"/>
        <v/>
      </c>
    </row>
    <row r="44" spans="1:23" ht="16.2" thickBot="1" x14ac:dyDescent="0.35">
      <c r="A44" s="103">
        <v>38</v>
      </c>
      <c r="B44" s="30" t="s">
        <v>397</v>
      </c>
      <c r="C44" s="29">
        <v>38</v>
      </c>
      <c r="D44" s="33">
        <v>2248</v>
      </c>
      <c r="E44" s="27" t="s">
        <v>575</v>
      </c>
      <c r="F44" s="26" t="s">
        <v>574</v>
      </c>
      <c r="G44" s="25" t="s">
        <v>259</v>
      </c>
      <c r="H44" s="146">
        <v>30963</v>
      </c>
      <c r="I44" s="158">
        <v>1988</v>
      </c>
      <c r="J44" s="100" t="s">
        <v>401</v>
      </c>
      <c r="K44" s="99" t="s">
        <v>400</v>
      </c>
      <c r="L44" s="99">
        <v>30963</v>
      </c>
      <c r="M44" s="98" t="s">
        <v>399</v>
      </c>
      <c r="N44" s="98" t="s">
        <v>398</v>
      </c>
      <c r="O44" s="62"/>
      <c r="P44" s="62"/>
      <c r="Q44" s="62"/>
      <c r="R44" s="61"/>
      <c r="S44" s="16" t="str">
        <f t="shared" si="0"/>
        <v>◄</v>
      </c>
      <c r="T44" s="15" t="str">
        <f t="shared" si="1"/>
        <v>◄</v>
      </c>
      <c r="U44" s="14"/>
      <c r="V44" s="14"/>
      <c r="W44" s="13" t="str">
        <f t="shared" si="2"/>
        <v/>
      </c>
    </row>
    <row r="45" spans="1:23" ht="16.2" thickBot="1" x14ac:dyDescent="0.35">
      <c r="A45" s="103">
        <v>39</v>
      </c>
      <c r="B45" s="30" t="s">
        <v>396</v>
      </c>
      <c r="C45" s="29">
        <v>39</v>
      </c>
      <c r="D45" s="28" t="s">
        <v>395</v>
      </c>
      <c r="E45" s="27" t="s">
        <v>576</v>
      </c>
      <c r="F45" s="26" t="s">
        <v>525</v>
      </c>
      <c r="G45" s="25" t="s">
        <v>259</v>
      </c>
      <c r="H45" s="146">
        <v>25468</v>
      </c>
      <c r="I45" s="159">
        <v>1989</v>
      </c>
      <c r="J45" s="102" t="s">
        <v>394</v>
      </c>
      <c r="K45" s="99" t="s">
        <v>393</v>
      </c>
      <c r="L45" s="99">
        <v>25468</v>
      </c>
      <c r="M45" s="98" t="s">
        <v>392</v>
      </c>
      <c r="N45" s="98" t="s">
        <v>391</v>
      </c>
      <c r="O45" s="18"/>
      <c r="P45" s="18"/>
      <c r="Q45" s="18"/>
      <c r="R45" s="17"/>
      <c r="S45" s="16" t="str">
        <f t="shared" si="0"/>
        <v>◄</v>
      </c>
      <c r="T45" s="15" t="str">
        <f t="shared" si="1"/>
        <v>◄</v>
      </c>
      <c r="U45" s="14"/>
      <c r="V45" s="14"/>
      <c r="W45" s="13" t="str">
        <f t="shared" si="2"/>
        <v/>
      </c>
    </row>
    <row r="46" spans="1:23" ht="16.2" thickBot="1" x14ac:dyDescent="0.35">
      <c r="A46" s="103">
        <v>40</v>
      </c>
      <c r="B46" s="30" t="s">
        <v>390</v>
      </c>
      <c r="C46" s="29">
        <v>40</v>
      </c>
      <c r="D46" s="28" t="s">
        <v>395</v>
      </c>
      <c r="E46" s="27" t="s">
        <v>577</v>
      </c>
      <c r="F46" s="26" t="s">
        <v>525</v>
      </c>
      <c r="G46" s="25" t="s">
        <v>259</v>
      </c>
      <c r="H46" s="146">
        <v>25468</v>
      </c>
      <c r="I46" s="158">
        <v>1989</v>
      </c>
      <c r="J46" s="100" t="s">
        <v>394</v>
      </c>
      <c r="K46" s="99" t="s">
        <v>393</v>
      </c>
      <c r="L46" s="99">
        <v>25468</v>
      </c>
      <c r="M46" s="98" t="s">
        <v>392</v>
      </c>
      <c r="N46" s="98" t="s">
        <v>391</v>
      </c>
      <c r="O46" s="62"/>
      <c r="P46" s="62"/>
      <c r="Q46" s="62"/>
      <c r="R46" s="61"/>
      <c r="S46" s="16" t="str">
        <f t="shared" si="0"/>
        <v>◄</v>
      </c>
      <c r="T46" s="15" t="str">
        <f t="shared" si="1"/>
        <v>◄</v>
      </c>
      <c r="U46" s="14"/>
      <c r="V46" s="14"/>
      <c r="W46" s="13" t="str">
        <f t="shared" si="2"/>
        <v/>
      </c>
    </row>
    <row r="47" spans="1:23" ht="16.2" thickBot="1" x14ac:dyDescent="0.35">
      <c r="A47" s="103">
        <v>41</v>
      </c>
      <c r="B47" s="30" t="s">
        <v>389</v>
      </c>
      <c r="C47" s="29">
        <v>41</v>
      </c>
      <c r="D47" s="33">
        <v>2326</v>
      </c>
      <c r="E47" s="27" t="s">
        <v>578</v>
      </c>
      <c r="F47" s="26" t="s">
        <v>579</v>
      </c>
      <c r="G47" s="25" t="s">
        <v>193</v>
      </c>
      <c r="H47" s="146">
        <v>32664</v>
      </c>
      <c r="I47" s="159">
        <v>1990</v>
      </c>
      <c r="J47" s="102" t="s">
        <v>388</v>
      </c>
      <c r="K47" s="99" t="s">
        <v>387</v>
      </c>
      <c r="L47" s="99">
        <v>32664</v>
      </c>
      <c r="M47" s="98" t="s">
        <v>386</v>
      </c>
      <c r="N47" s="98" t="s">
        <v>385</v>
      </c>
      <c r="O47" s="18"/>
      <c r="P47" s="18"/>
      <c r="Q47" s="18"/>
      <c r="R47" s="17"/>
      <c r="S47" s="16" t="str">
        <f t="shared" si="0"/>
        <v>◄</v>
      </c>
      <c r="T47" s="15" t="str">
        <f t="shared" si="1"/>
        <v>◄</v>
      </c>
      <c r="U47" s="14"/>
      <c r="V47" s="14"/>
      <c r="W47" s="13" t="str">
        <f t="shared" si="2"/>
        <v/>
      </c>
    </row>
    <row r="48" spans="1:23" ht="16.2" thickBot="1" x14ac:dyDescent="0.35">
      <c r="A48" s="103">
        <v>42</v>
      </c>
      <c r="B48" s="30" t="s">
        <v>384</v>
      </c>
      <c r="C48" s="29">
        <v>42</v>
      </c>
      <c r="D48" s="33">
        <v>2326</v>
      </c>
      <c r="E48" s="27" t="s">
        <v>580</v>
      </c>
      <c r="F48" s="26" t="s">
        <v>579</v>
      </c>
      <c r="G48" s="25" t="s">
        <v>259</v>
      </c>
      <c r="H48" s="146">
        <v>32664</v>
      </c>
      <c r="I48" s="158">
        <v>1990</v>
      </c>
      <c r="J48" s="100" t="s">
        <v>388</v>
      </c>
      <c r="K48" s="99" t="s">
        <v>387</v>
      </c>
      <c r="L48" s="99">
        <v>32664</v>
      </c>
      <c r="M48" s="98" t="s">
        <v>386</v>
      </c>
      <c r="N48" s="98" t="s">
        <v>385</v>
      </c>
      <c r="O48" s="62"/>
      <c r="P48" s="62"/>
      <c r="Q48" s="62"/>
      <c r="R48" s="61"/>
      <c r="S48" s="16" t="str">
        <f t="shared" si="0"/>
        <v>◄</v>
      </c>
      <c r="T48" s="15" t="str">
        <f t="shared" si="1"/>
        <v>◄</v>
      </c>
      <c r="U48" s="14"/>
      <c r="V48" s="14"/>
      <c r="W48" s="13" t="str">
        <f t="shared" si="2"/>
        <v/>
      </c>
    </row>
    <row r="49" spans="1:23" ht="16.2" thickBot="1" x14ac:dyDescent="0.35">
      <c r="A49" s="103">
        <v>43</v>
      </c>
      <c r="B49" s="30" t="s">
        <v>383</v>
      </c>
      <c r="C49" s="29">
        <v>43</v>
      </c>
      <c r="D49" s="33">
        <v>988</v>
      </c>
      <c r="E49" s="27" t="s">
        <v>581</v>
      </c>
      <c r="F49" s="26" t="s">
        <v>582</v>
      </c>
      <c r="G49" s="25" t="s">
        <v>259</v>
      </c>
      <c r="H49" s="146">
        <v>20533</v>
      </c>
      <c r="I49" s="159">
        <v>1991</v>
      </c>
      <c r="J49" s="102" t="s">
        <v>382</v>
      </c>
      <c r="K49" s="99" t="s">
        <v>11</v>
      </c>
      <c r="L49" s="99">
        <v>20533</v>
      </c>
      <c r="M49" s="98" t="s">
        <v>381</v>
      </c>
      <c r="N49" s="98" t="s">
        <v>380</v>
      </c>
      <c r="O49" s="18"/>
      <c r="P49" s="18"/>
      <c r="Q49" s="18"/>
      <c r="R49" s="17"/>
      <c r="S49" s="16" t="str">
        <f t="shared" si="0"/>
        <v>◄</v>
      </c>
      <c r="T49" s="15" t="str">
        <f t="shared" si="1"/>
        <v>◄</v>
      </c>
      <c r="U49" s="14"/>
      <c r="V49" s="14"/>
      <c r="W49" s="13" t="str">
        <f t="shared" si="2"/>
        <v/>
      </c>
    </row>
    <row r="50" spans="1:23" ht="16.2" thickBot="1" x14ac:dyDescent="0.35">
      <c r="A50" s="103">
        <v>44</v>
      </c>
      <c r="B50" s="30" t="s">
        <v>379</v>
      </c>
      <c r="C50" s="29">
        <v>44</v>
      </c>
      <c r="D50" s="33">
        <v>988</v>
      </c>
      <c r="E50" s="27" t="s">
        <v>583</v>
      </c>
      <c r="F50" s="26" t="s">
        <v>582</v>
      </c>
      <c r="G50" s="25" t="s">
        <v>259</v>
      </c>
      <c r="H50" s="146">
        <v>20533</v>
      </c>
      <c r="I50" s="158">
        <v>1991</v>
      </c>
      <c r="J50" s="100" t="s">
        <v>382</v>
      </c>
      <c r="K50" s="99" t="s">
        <v>11</v>
      </c>
      <c r="L50" s="99">
        <v>20533</v>
      </c>
      <c r="M50" s="98" t="s">
        <v>381</v>
      </c>
      <c r="N50" s="98" t="s">
        <v>380</v>
      </c>
      <c r="O50" s="62"/>
      <c r="P50" s="62"/>
      <c r="Q50" s="62"/>
      <c r="R50" s="61"/>
      <c r="S50" s="16" t="str">
        <f t="shared" si="0"/>
        <v>◄</v>
      </c>
      <c r="T50" s="15" t="str">
        <f t="shared" si="1"/>
        <v>◄</v>
      </c>
      <c r="U50" s="14"/>
      <c r="V50" s="14"/>
      <c r="W50" s="13" t="str">
        <f t="shared" si="2"/>
        <v/>
      </c>
    </row>
    <row r="51" spans="1:23" ht="16.2" thickBot="1" x14ac:dyDescent="0.35">
      <c r="A51" s="103">
        <v>45</v>
      </c>
      <c r="B51" s="30" t="s">
        <v>378</v>
      </c>
      <c r="C51" s="29">
        <v>45</v>
      </c>
      <c r="D51" s="33" t="s">
        <v>146</v>
      </c>
      <c r="E51" s="27" t="s">
        <v>584</v>
      </c>
      <c r="F51" s="26" t="s">
        <v>585</v>
      </c>
      <c r="G51" s="25" t="s">
        <v>193</v>
      </c>
      <c r="H51" s="146">
        <v>33364</v>
      </c>
      <c r="I51" s="159">
        <v>1992</v>
      </c>
      <c r="J51" s="102" t="s">
        <v>377</v>
      </c>
      <c r="K51" s="99" t="s">
        <v>144</v>
      </c>
      <c r="L51" s="99">
        <v>33364</v>
      </c>
      <c r="M51" s="98" t="s">
        <v>143</v>
      </c>
      <c r="N51" s="98" t="s">
        <v>142</v>
      </c>
      <c r="O51" s="18"/>
      <c r="P51" s="18"/>
      <c r="Q51" s="18"/>
      <c r="R51" s="17"/>
      <c r="S51" s="16" t="str">
        <f t="shared" si="0"/>
        <v>◄</v>
      </c>
      <c r="T51" s="15" t="str">
        <f t="shared" si="1"/>
        <v>◄</v>
      </c>
      <c r="U51" s="14"/>
      <c r="V51" s="14"/>
      <c r="W51" s="13" t="str">
        <f t="shared" si="2"/>
        <v/>
      </c>
    </row>
    <row r="52" spans="1:23" ht="16.2" thickBot="1" x14ac:dyDescent="0.35">
      <c r="A52" s="103">
        <v>46</v>
      </c>
      <c r="B52" s="30" t="s">
        <v>376</v>
      </c>
      <c r="C52" s="29">
        <v>46</v>
      </c>
      <c r="D52" s="33" t="s">
        <v>146</v>
      </c>
      <c r="E52" s="27" t="s">
        <v>586</v>
      </c>
      <c r="F52" s="26" t="s">
        <v>585</v>
      </c>
      <c r="G52" s="25" t="s">
        <v>259</v>
      </c>
      <c r="H52" s="146">
        <v>33364</v>
      </c>
      <c r="I52" s="158">
        <v>1992</v>
      </c>
      <c r="J52" s="100" t="s">
        <v>377</v>
      </c>
      <c r="K52" s="99" t="s">
        <v>144</v>
      </c>
      <c r="L52" s="99">
        <v>33364</v>
      </c>
      <c r="M52" s="98" t="s">
        <v>143</v>
      </c>
      <c r="N52" s="98" t="s">
        <v>142</v>
      </c>
      <c r="O52" s="62"/>
      <c r="P52" s="62"/>
      <c r="Q52" s="62"/>
      <c r="R52" s="61"/>
      <c r="S52" s="16" t="str">
        <f t="shared" si="0"/>
        <v>◄</v>
      </c>
      <c r="T52" s="15" t="str">
        <f t="shared" si="1"/>
        <v>◄</v>
      </c>
      <c r="U52" s="14"/>
      <c r="V52" s="14"/>
      <c r="W52" s="13" t="str">
        <f t="shared" si="2"/>
        <v/>
      </c>
    </row>
    <row r="53" spans="1:23" ht="16.2" thickBot="1" x14ac:dyDescent="0.35">
      <c r="A53" s="103">
        <v>47</v>
      </c>
      <c r="B53" s="30" t="s">
        <v>375</v>
      </c>
      <c r="C53" s="29">
        <v>47</v>
      </c>
      <c r="D53" s="33">
        <v>2364</v>
      </c>
      <c r="E53" s="27" t="s">
        <v>587</v>
      </c>
      <c r="F53" s="26" t="s">
        <v>588</v>
      </c>
      <c r="G53" s="25" t="s">
        <v>193</v>
      </c>
      <c r="H53" s="146">
        <v>32965</v>
      </c>
      <c r="I53" s="159">
        <v>1993</v>
      </c>
      <c r="J53" s="102" t="s">
        <v>374</v>
      </c>
      <c r="K53" s="99" t="s">
        <v>373</v>
      </c>
      <c r="L53" s="99">
        <v>32965</v>
      </c>
      <c r="M53" s="98" t="s">
        <v>372</v>
      </c>
      <c r="N53" s="98" t="s">
        <v>371</v>
      </c>
      <c r="O53" s="18"/>
      <c r="P53" s="18"/>
      <c r="Q53" s="18"/>
      <c r="R53" s="17"/>
      <c r="S53" s="16" t="str">
        <f t="shared" si="0"/>
        <v>◄</v>
      </c>
      <c r="T53" s="15" t="str">
        <f t="shared" si="1"/>
        <v>◄</v>
      </c>
      <c r="U53" s="14"/>
      <c r="V53" s="14"/>
      <c r="W53" s="13" t="str">
        <f t="shared" si="2"/>
        <v/>
      </c>
    </row>
    <row r="54" spans="1:23" ht="16.2" thickBot="1" x14ac:dyDescent="0.35">
      <c r="A54" s="103">
        <v>48</v>
      </c>
      <c r="B54" s="30" t="s">
        <v>370</v>
      </c>
      <c r="C54" s="29">
        <v>48</v>
      </c>
      <c r="D54" s="33">
        <v>2364</v>
      </c>
      <c r="E54" s="27" t="s">
        <v>589</v>
      </c>
      <c r="F54" s="26" t="s">
        <v>588</v>
      </c>
      <c r="G54" s="25" t="s">
        <v>259</v>
      </c>
      <c r="H54" s="146">
        <v>32965</v>
      </c>
      <c r="I54" s="158">
        <v>1993</v>
      </c>
      <c r="J54" s="100" t="s">
        <v>374</v>
      </c>
      <c r="K54" s="99" t="s">
        <v>373</v>
      </c>
      <c r="L54" s="99">
        <v>32965</v>
      </c>
      <c r="M54" s="98" t="s">
        <v>372</v>
      </c>
      <c r="N54" s="98" t="s">
        <v>371</v>
      </c>
      <c r="O54" s="62"/>
      <c r="P54" s="62"/>
      <c r="Q54" s="62"/>
      <c r="R54" s="61"/>
      <c r="S54" s="16" t="str">
        <f t="shared" si="0"/>
        <v>◄</v>
      </c>
      <c r="T54" s="15" t="str">
        <f t="shared" si="1"/>
        <v>◄</v>
      </c>
      <c r="U54" s="14"/>
      <c r="V54" s="14"/>
      <c r="W54" s="13" t="str">
        <f t="shared" si="2"/>
        <v/>
      </c>
    </row>
    <row r="55" spans="1:23" ht="16.2" thickBot="1" x14ac:dyDescent="0.35">
      <c r="A55" s="103">
        <v>49</v>
      </c>
      <c r="B55" s="30" t="s">
        <v>369</v>
      </c>
      <c r="C55" s="29">
        <v>49</v>
      </c>
      <c r="D55" s="33">
        <v>2444</v>
      </c>
      <c r="E55" s="27" t="s">
        <v>590</v>
      </c>
      <c r="F55" s="26" t="s">
        <v>591</v>
      </c>
      <c r="G55" s="25" t="s">
        <v>193</v>
      </c>
      <c r="H55" s="146">
        <v>33658</v>
      </c>
      <c r="I55" s="159">
        <v>1994</v>
      </c>
      <c r="J55" s="102" t="s">
        <v>368</v>
      </c>
      <c r="K55" s="99" t="s">
        <v>367</v>
      </c>
      <c r="L55" s="99">
        <v>33658</v>
      </c>
      <c r="M55" s="98" t="s">
        <v>366</v>
      </c>
      <c r="N55" s="98" t="s">
        <v>365</v>
      </c>
      <c r="O55" s="18"/>
      <c r="P55" s="18"/>
      <c r="Q55" s="18"/>
      <c r="R55" s="17"/>
      <c r="S55" s="16" t="str">
        <f t="shared" si="0"/>
        <v>◄</v>
      </c>
      <c r="T55" s="15" t="str">
        <f t="shared" si="1"/>
        <v>◄</v>
      </c>
      <c r="U55" s="14"/>
      <c r="V55" s="14"/>
      <c r="W55" s="13" t="str">
        <f t="shared" si="2"/>
        <v/>
      </c>
    </row>
    <row r="56" spans="1:23" ht="16.2" thickBot="1" x14ac:dyDescent="0.35">
      <c r="A56" s="103">
        <v>50</v>
      </c>
      <c r="B56" s="30" t="s">
        <v>364</v>
      </c>
      <c r="C56" s="29">
        <v>50</v>
      </c>
      <c r="D56" s="33">
        <v>2444</v>
      </c>
      <c r="E56" s="27" t="s">
        <v>592</v>
      </c>
      <c r="F56" s="26" t="s">
        <v>591</v>
      </c>
      <c r="G56" s="25" t="s">
        <v>259</v>
      </c>
      <c r="H56" s="146">
        <v>33658</v>
      </c>
      <c r="I56" s="158">
        <v>1994</v>
      </c>
      <c r="J56" s="100" t="s">
        <v>368</v>
      </c>
      <c r="K56" s="99" t="s">
        <v>367</v>
      </c>
      <c r="L56" s="99">
        <v>33658</v>
      </c>
      <c r="M56" s="98" t="s">
        <v>366</v>
      </c>
      <c r="N56" s="98" t="s">
        <v>365</v>
      </c>
      <c r="O56" s="62"/>
      <c r="P56" s="62"/>
      <c r="Q56" s="62"/>
      <c r="R56" s="61"/>
      <c r="S56" s="16" t="str">
        <f t="shared" si="0"/>
        <v>◄</v>
      </c>
      <c r="T56" s="15" t="str">
        <f t="shared" si="1"/>
        <v>◄</v>
      </c>
      <c r="U56" s="14"/>
      <c r="V56" s="14"/>
      <c r="W56" s="13" t="str">
        <f t="shared" si="2"/>
        <v/>
      </c>
    </row>
    <row r="57" spans="1:23" ht="16.2" thickBot="1" x14ac:dyDescent="0.35">
      <c r="A57" s="103">
        <v>51</v>
      </c>
      <c r="B57" s="30" t="s">
        <v>363</v>
      </c>
      <c r="C57" s="29">
        <v>51</v>
      </c>
      <c r="D57" s="33">
        <v>2541</v>
      </c>
      <c r="E57" s="27" t="s">
        <v>593</v>
      </c>
      <c r="F57" s="26" t="s">
        <v>594</v>
      </c>
      <c r="G57" s="25" t="s">
        <v>193</v>
      </c>
      <c r="H57" s="146">
        <v>34379</v>
      </c>
      <c r="I57" s="159">
        <v>1995</v>
      </c>
      <c r="J57" s="102" t="s">
        <v>362</v>
      </c>
      <c r="K57" s="99" t="s">
        <v>361</v>
      </c>
      <c r="L57" s="99">
        <v>34379</v>
      </c>
      <c r="M57" s="98" t="s">
        <v>360</v>
      </c>
      <c r="N57" s="98" t="s">
        <v>359</v>
      </c>
      <c r="O57" s="18"/>
      <c r="P57" s="18"/>
      <c r="Q57" s="18"/>
      <c r="R57" s="17"/>
      <c r="S57" s="16" t="str">
        <f t="shared" si="0"/>
        <v>◄</v>
      </c>
      <c r="T57" s="15" t="str">
        <f t="shared" si="1"/>
        <v>◄</v>
      </c>
      <c r="U57" s="14"/>
      <c r="V57" s="14"/>
      <c r="W57" s="13" t="str">
        <f t="shared" si="2"/>
        <v/>
      </c>
    </row>
    <row r="58" spans="1:23" ht="16.2" thickBot="1" x14ac:dyDescent="0.35">
      <c r="A58" s="103">
        <v>52</v>
      </c>
      <c r="B58" s="30" t="s">
        <v>358</v>
      </c>
      <c r="C58" s="29">
        <v>52</v>
      </c>
      <c r="D58" s="33">
        <v>2541</v>
      </c>
      <c r="E58" s="27" t="s">
        <v>595</v>
      </c>
      <c r="F58" s="26" t="s">
        <v>594</v>
      </c>
      <c r="G58" s="25" t="s">
        <v>193</v>
      </c>
      <c r="H58" s="146">
        <v>34379</v>
      </c>
      <c r="I58" s="158">
        <v>1995</v>
      </c>
      <c r="J58" s="100" t="s">
        <v>362</v>
      </c>
      <c r="K58" s="99" t="s">
        <v>361</v>
      </c>
      <c r="L58" s="99">
        <v>34379</v>
      </c>
      <c r="M58" s="98" t="s">
        <v>360</v>
      </c>
      <c r="N58" s="98" t="s">
        <v>359</v>
      </c>
      <c r="O58" s="62"/>
      <c r="P58" s="62"/>
      <c r="Q58" s="62"/>
      <c r="R58" s="61"/>
      <c r="S58" s="16" t="str">
        <f t="shared" si="0"/>
        <v>◄</v>
      </c>
      <c r="T58" s="15" t="str">
        <f t="shared" si="1"/>
        <v>◄</v>
      </c>
      <c r="U58" s="14"/>
      <c r="V58" s="14"/>
      <c r="W58" s="13" t="str">
        <f t="shared" si="2"/>
        <v/>
      </c>
    </row>
    <row r="59" spans="1:23" ht="16.2" thickBot="1" x14ac:dyDescent="0.35">
      <c r="A59" s="103">
        <v>53</v>
      </c>
      <c r="B59" s="30" t="s">
        <v>357</v>
      </c>
      <c r="C59" s="29">
        <v>53</v>
      </c>
      <c r="D59" s="33" t="s">
        <v>356</v>
      </c>
      <c r="E59" s="27" t="s">
        <v>596</v>
      </c>
      <c r="F59" s="26" t="s">
        <v>579</v>
      </c>
      <c r="G59" s="25" t="s">
        <v>193</v>
      </c>
      <c r="H59" s="146">
        <v>33770</v>
      </c>
      <c r="I59" s="159">
        <v>1996</v>
      </c>
      <c r="J59" s="102" t="s">
        <v>355</v>
      </c>
      <c r="K59" s="99" t="s">
        <v>354</v>
      </c>
      <c r="L59" s="99">
        <v>33770</v>
      </c>
      <c r="M59" s="98" t="s">
        <v>353</v>
      </c>
      <c r="N59" s="98" t="s">
        <v>352</v>
      </c>
      <c r="O59" s="18"/>
      <c r="P59" s="18"/>
      <c r="Q59" s="18"/>
      <c r="R59" s="17"/>
      <c r="S59" s="16" t="str">
        <f t="shared" si="0"/>
        <v>◄</v>
      </c>
      <c r="T59" s="15" t="str">
        <f t="shared" si="1"/>
        <v>◄</v>
      </c>
      <c r="U59" s="14"/>
      <c r="V59" s="14"/>
      <c r="W59" s="13" t="str">
        <f t="shared" si="2"/>
        <v/>
      </c>
    </row>
    <row r="60" spans="1:23" ht="16.2" thickBot="1" x14ac:dyDescent="0.35">
      <c r="A60" s="103">
        <v>54</v>
      </c>
      <c r="B60" s="30" t="s">
        <v>351</v>
      </c>
      <c r="C60" s="29">
        <v>54</v>
      </c>
      <c r="D60" s="33" t="s">
        <v>356</v>
      </c>
      <c r="E60" s="27" t="s">
        <v>597</v>
      </c>
      <c r="F60" s="26" t="s">
        <v>579</v>
      </c>
      <c r="G60" s="25" t="s">
        <v>193</v>
      </c>
      <c r="H60" s="146">
        <v>33770</v>
      </c>
      <c r="I60" s="158">
        <v>1996</v>
      </c>
      <c r="J60" s="100" t="s">
        <v>355</v>
      </c>
      <c r="K60" s="99" t="s">
        <v>354</v>
      </c>
      <c r="L60" s="99">
        <v>33770</v>
      </c>
      <c r="M60" s="98" t="s">
        <v>353</v>
      </c>
      <c r="N60" s="98" t="s">
        <v>352</v>
      </c>
      <c r="O60" s="62"/>
      <c r="P60" s="62"/>
      <c r="Q60" s="62"/>
      <c r="R60" s="61"/>
      <c r="S60" s="16" t="str">
        <f t="shared" si="0"/>
        <v>◄</v>
      </c>
      <c r="T60" s="15" t="str">
        <f t="shared" si="1"/>
        <v>◄</v>
      </c>
      <c r="U60" s="14"/>
      <c r="V60" s="14"/>
      <c r="W60" s="13" t="str">
        <f t="shared" si="2"/>
        <v/>
      </c>
    </row>
    <row r="61" spans="1:23" ht="16.2" thickBot="1" x14ac:dyDescent="0.35">
      <c r="A61" s="103">
        <v>55</v>
      </c>
      <c r="B61" s="30" t="s">
        <v>350</v>
      </c>
      <c r="C61" s="29">
        <v>55</v>
      </c>
      <c r="D61" s="33" t="s">
        <v>349</v>
      </c>
      <c r="E61" s="27" t="s">
        <v>598</v>
      </c>
      <c r="F61" s="26" t="s">
        <v>599</v>
      </c>
      <c r="G61" s="25" t="s">
        <v>193</v>
      </c>
      <c r="H61" s="146">
        <v>35226</v>
      </c>
      <c r="I61" s="159">
        <v>1997</v>
      </c>
      <c r="J61" s="102" t="s">
        <v>348</v>
      </c>
      <c r="K61" s="99" t="s">
        <v>347</v>
      </c>
      <c r="L61" s="99">
        <v>35226</v>
      </c>
      <c r="M61" s="98" t="s">
        <v>346</v>
      </c>
      <c r="N61" s="98" t="s">
        <v>345</v>
      </c>
      <c r="O61" s="18"/>
      <c r="P61" s="18"/>
      <c r="Q61" s="18"/>
      <c r="R61" s="17"/>
      <c r="S61" s="16" t="str">
        <f t="shared" si="0"/>
        <v>◄</v>
      </c>
      <c r="T61" s="15" t="str">
        <f t="shared" si="1"/>
        <v>◄</v>
      </c>
      <c r="U61" s="14"/>
      <c r="V61" s="14"/>
      <c r="W61" s="13" t="str">
        <f t="shared" si="2"/>
        <v/>
      </c>
    </row>
    <row r="62" spans="1:23" ht="16.2" thickBot="1" x14ac:dyDescent="0.35">
      <c r="A62" s="103">
        <v>56</v>
      </c>
      <c r="B62" s="30" t="s">
        <v>344</v>
      </c>
      <c r="C62" s="29">
        <v>56</v>
      </c>
      <c r="D62" s="33" t="s">
        <v>349</v>
      </c>
      <c r="E62" s="27" t="s">
        <v>600</v>
      </c>
      <c r="F62" s="26" t="s">
        <v>599</v>
      </c>
      <c r="G62" s="25" t="s">
        <v>193</v>
      </c>
      <c r="H62" s="146">
        <v>35226</v>
      </c>
      <c r="I62" s="158">
        <v>1997</v>
      </c>
      <c r="J62" s="100" t="s">
        <v>348</v>
      </c>
      <c r="K62" s="99" t="s">
        <v>347</v>
      </c>
      <c r="L62" s="99">
        <v>35226</v>
      </c>
      <c r="M62" s="98" t="s">
        <v>346</v>
      </c>
      <c r="N62" s="98" t="s">
        <v>345</v>
      </c>
      <c r="O62" s="62"/>
      <c r="P62" s="62"/>
      <c r="Q62" s="62"/>
      <c r="R62" s="61"/>
      <c r="S62" s="16" t="str">
        <f t="shared" si="0"/>
        <v>◄</v>
      </c>
      <c r="T62" s="15" t="str">
        <f t="shared" si="1"/>
        <v>◄</v>
      </c>
      <c r="U62" s="14"/>
      <c r="V62" s="14"/>
      <c r="W62" s="13" t="str">
        <f t="shared" si="2"/>
        <v/>
      </c>
    </row>
    <row r="63" spans="1:23" ht="16.2" thickBot="1" x14ac:dyDescent="0.35">
      <c r="A63" s="103">
        <v>57</v>
      </c>
      <c r="B63" s="30" t="s">
        <v>343</v>
      </c>
      <c r="C63" s="29">
        <v>57</v>
      </c>
      <c r="D63" s="33">
        <v>2230</v>
      </c>
      <c r="E63" s="27" t="s">
        <v>601</v>
      </c>
      <c r="F63" s="26" t="s">
        <v>602</v>
      </c>
      <c r="G63" s="25" t="s">
        <v>193</v>
      </c>
      <c r="H63" s="146">
        <v>31698</v>
      </c>
      <c r="I63" s="159">
        <v>1998</v>
      </c>
      <c r="J63" s="102" t="s">
        <v>342</v>
      </c>
      <c r="K63" s="99" t="s">
        <v>341</v>
      </c>
      <c r="L63" s="99">
        <v>31698</v>
      </c>
      <c r="M63" s="98" t="s">
        <v>340</v>
      </c>
      <c r="N63" s="98" t="s">
        <v>339</v>
      </c>
      <c r="O63" s="18"/>
      <c r="P63" s="18"/>
      <c r="Q63" s="18"/>
      <c r="R63" s="17"/>
      <c r="S63" s="16" t="str">
        <f t="shared" si="0"/>
        <v>◄</v>
      </c>
      <c r="T63" s="15" t="str">
        <f t="shared" si="1"/>
        <v>◄</v>
      </c>
      <c r="U63" s="14"/>
      <c r="V63" s="14"/>
      <c r="W63" s="13" t="str">
        <f t="shared" si="2"/>
        <v/>
      </c>
    </row>
    <row r="64" spans="1:23" ht="16.2" thickBot="1" x14ac:dyDescent="0.35">
      <c r="A64" s="103">
        <v>58</v>
      </c>
      <c r="B64" s="30" t="s">
        <v>338</v>
      </c>
      <c r="C64" s="29">
        <v>58</v>
      </c>
      <c r="D64" s="33">
        <v>2230</v>
      </c>
      <c r="E64" s="27" t="s">
        <v>603</v>
      </c>
      <c r="F64" s="26" t="s">
        <v>602</v>
      </c>
      <c r="G64" s="25" t="s">
        <v>259</v>
      </c>
      <c r="H64" s="146">
        <v>31698</v>
      </c>
      <c r="I64" s="158">
        <v>1998</v>
      </c>
      <c r="J64" s="100" t="s">
        <v>342</v>
      </c>
      <c r="K64" s="99" t="s">
        <v>341</v>
      </c>
      <c r="L64" s="99">
        <v>31698</v>
      </c>
      <c r="M64" s="98" t="s">
        <v>340</v>
      </c>
      <c r="N64" s="98" t="s">
        <v>339</v>
      </c>
      <c r="O64" s="62"/>
      <c r="P64" s="62"/>
      <c r="Q64" s="62"/>
      <c r="R64" s="61"/>
      <c r="S64" s="16" t="str">
        <f t="shared" si="0"/>
        <v>◄</v>
      </c>
      <c r="T64" s="15" t="str">
        <f t="shared" si="1"/>
        <v>◄</v>
      </c>
      <c r="U64" s="14"/>
      <c r="V64" s="14"/>
      <c r="W64" s="13" t="str">
        <f t="shared" si="2"/>
        <v/>
      </c>
    </row>
    <row r="65" spans="1:23" ht="16.2" thickBot="1" x14ac:dyDescent="0.35">
      <c r="A65" s="103">
        <v>59</v>
      </c>
      <c r="B65" s="30" t="s">
        <v>337</v>
      </c>
      <c r="C65" s="29">
        <v>59</v>
      </c>
      <c r="D65" s="33">
        <v>1</v>
      </c>
      <c r="E65" s="27" t="s">
        <v>604</v>
      </c>
      <c r="F65" s="26" t="s">
        <v>605</v>
      </c>
      <c r="G65" s="25" t="s">
        <v>193</v>
      </c>
      <c r="H65" s="158">
        <v>1849</v>
      </c>
      <c r="I65" s="159">
        <v>1999</v>
      </c>
      <c r="J65" s="102" t="s">
        <v>11</v>
      </c>
      <c r="K65" s="99" t="s">
        <v>11</v>
      </c>
      <c r="L65" s="104" t="s">
        <v>336</v>
      </c>
      <c r="M65" s="98" t="s">
        <v>335</v>
      </c>
      <c r="N65" s="98" t="s">
        <v>334</v>
      </c>
      <c r="O65" s="18"/>
      <c r="P65" s="18"/>
      <c r="Q65" s="18"/>
      <c r="R65" s="17"/>
      <c r="S65" s="16" t="str">
        <f t="shared" si="0"/>
        <v>◄</v>
      </c>
      <c r="T65" s="15" t="str">
        <f t="shared" si="1"/>
        <v>◄</v>
      </c>
      <c r="U65" s="14"/>
      <c r="V65" s="14"/>
      <c r="W65" s="13" t="str">
        <f t="shared" si="2"/>
        <v/>
      </c>
    </row>
    <row r="66" spans="1:23" ht="16.2" thickBot="1" x14ac:dyDescent="0.35">
      <c r="A66" s="103">
        <v>60</v>
      </c>
      <c r="B66" s="30" t="s">
        <v>333</v>
      </c>
      <c r="C66" s="29">
        <v>60</v>
      </c>
      <c r="D66" s="33">
        <v>1</v>
      </c>
      <c r="E66" s="27" t="s">
        <v>606</v>
      </c>
      <c r="F66" s="26" t="s">
        <v>605</v>
      </c>
      <c r="G66" s="25" t="s">
        <v>259</v>
      </c>
      <c r="H66" s="146">
        <v>1849</v>
      </c>
      <c r="I66" s="158">
        <v>1999</v>
      </c>
      <c r="J66" s="100" t="s">
        <v>11</v>
      </c>
      <c r="K66" s="99" t="s">
        <v>11</v>
      </c>
      <c r="L66" s="99" t="s">
        <v>336</v>
      </c>
      <c r="M66" s="98" t="s">
        <v>335</v>
      </c>
      <c r="N66" s="98" t="s">
        <v>334</v>
      </c>
      <c r="O66" s="62"/>
      <c r="P66" s="62"/>
      <c r="Q66" s="62"/>
      <c r="R66" s="61"/>
      <c r="S66" s="16" t="str">
        <f t="shared" si="0"/>
        <v>◄</v>
      </c>
      <c r="T66" s="15" t="str">
        <f t="shared" si="1"/>
        <v>◄</v>
      </c>
      <c r="U66" s="14"/>
      <c r="V66" s="14"/>
      <c r="W66" s="13" t="str">
        <f t="shared" si="2"/>
        <v/>
      </c>
    </row>
    <row r="67" spans="1:23" ht="16.2" thickBot="1" x14ac:dyDescent="0.35">
      <c r="A67" s="103">
        <v>61</v>
      </c>
      <c r="B67" s="30" t="s">
        <v>332</v>
      </c>
      <c r="C67" s="29">
        <v>61</v>
      </c>
      <c r="D67" s="33" t="s">
        <v>331</v>
      </c>
      <c r="E67" s="27" t="s">
        <v>607</v>
      </c>
      <c r="F67" s="26" t="s">
        <v>608</v>
      </c>
      <c r="G67" s="25" t="s">
        <v>193</v>
      </c>
      <c r="H67" s="32">
        <v>37258</v>
      </c>
      <c r="I67" s="146">
        <v>37258</v>
      </c>
      <c r="J67" s="23" t="s">
        <v>329</v>
      </c>
      <c r="K67" s="22">
        <v>37257</v>
      </c>
      <c r="L67" s="21">
        <v>37258</v>
      </c>
      <c r="M67" s="35" t="s">
        <v>328</v>
      </c>
      <c r="N67" s="19" t="s">
        <v>327</v>
      </c>
      <c r="O67" s="18"/>
      <c r="P67" s="18"/>
      <c r="Q67" s="18"/>
      <c r="R67" s="17"/>
      <c r="S67" s="16" t="str">
        <f t="shared" si="0"/>
        <v>◄</v>
      </c>
      <c r="T67" s="15" t="str">
        <f t="shared" si="1"/>
        <v>◄</v>
      </c>
      <c r="U67" s="14"/>
      <c r="V67" s="14"/>
      <c r="W67" s="13" t="str">
        <f t="shared" si="2"/>
        <v/>
      </c>
    </row>
    <row r="68" spans="1:23" ht="16.2" thickBot="1" x14ac:dyDescent="0.35">
      <c r="A68" s="122">
        <v>62</v>
      </c>
      <c r="B68" s="59" t="s">
        <v>330</v>
      </c>
      <c r="C68" s="58">
        <v>62</v>
      </c>
      <c r="D68" s="121" t="s">
        <v>331</v>
      </c>
      <c r="E68" s="56" t="s">
        <v>609</v>
      </c>
      <c r="F68" s="55" t="s">
        <v>608</v>
      </c>
      <c r="G68" s="54" t="s">
        <v>193</v>
      </c>
      <c r="H68" s="32">
        <v>37258</v>
      </c>
      <c r="I68" s="146">
        <v>37258</v>
      </c>
      <c r="J68" s="53" t="s">
        <v>329</v>
      </c>
      <c r="K68" s="52">
        <v>37257</v>
      </c>
      <c r="L68" s="51">
        <v>37258</v>
      </c>
      <c r="M68" s="120" t="s">
        <v>328</v>
      </c>
      <c r="N68" s="49" t="s">
        <v>327</v>
      </c>
      <c r="R68" s="119"/>
      <c r="S68" s="16" t="str">
        <f t="shared" si="0"/>
        <v>◄</v>
      </c>
      <c r="T68" s="15" t="str">
        <f t="shared" si="1"/>
        <v>◄</v>
      </c>
      <c r="U68" s="14"/>
      <c r="V68" s="14"/>
      <c r="W68" s="13" t="str">
        <f t="shared" si="2"/>
        <v/>
      </c>
    </row>
    <row r="69" spans="1:23" ht="18.600000000000001" thickBot="1" x14ac:dyDescent="0.35">
      <c r="A69" s="118" t="s">
        <v>326</v>
      </c>
      <c r="B69" s="117"/>
      <c r="C69" s="116"/>
      <c r="D69" s="115"/>
      <c r="E69" s="114"/>
      <c r="F69" s="113"/>
      <c r="G69" s="112"/>
      <c r="H69" s="111"/>
      <c r="I69" s="111"/>
      <c r="J69" s="108"/>
      <c r="K69" s="110"/>
      <c r="L69" s="109"/>
      <c r="M69" s="108"/>
      <c r="N69" s="108"/>
      <c r="O69" s="108"/>
      <c r="P69" s="108"/>
      <c r="Q69" s="108"/>
      <c r="R69" s="107"/>
      <c r="S69" s="48"/>
      <c r="T69" s="47"/>
      <c r="U69" s="46"/>
      <c r="V69" s="46"/>
      <c r="W69" s="45"/>
    </row>
    <row r="70" spans="1:23" ht="16.2" thickBot="1" x14ac:dyDescent="0.35">
      <c r="A70" s="106">
        <v>63</v>
      </c>
      <c r="B70" s="30" t="s">
        <v>325</v>
      </c>
      <c r="C70" s="43">
        <v>63</v>
      </c>
      <c r="D70" s="42">
        <v>1983</v>
      </c>
      <c r="E70" s="41" t="s">
        <v>610</v>
      </c>
      <c r="F70" s="40" t="s">
        <v>525</v>
      </c>
      <c r="G70" s="39" t="s">
        <v>259</v>
      </c>
      <c r="H70" s="146">
        <v>29374</v>
      </c>
      <c r="I70" s="159">
        <v>2000</v>
      </c>
      <c r="J70" s="100" t="s">
        <v>298</v>
      </c>
      <c r="K70" s="105" t="s">
        <v>297</v>
      </c>
      <c r="L70" s="105">
        <v>29374</v>
      </c>
      <c r="M70" s="98" t="s">
        <v>324</v>
      </c>
      <c r="N70" s="98" t="s">
        <v>295</v>
      </c>
      <c r="O70" s="62"/>
      <c r="P70" s="62"/>
      <c r="Q70" s="62"/>
      <c r="R70" s="61"/>
      <c r="S70" s="16" t="str">
        <f t="shared" ref="S70:S93" si="3">IF(AND(T70="◄",W70="►"),"◄?►",IF(T70="◄","◄",IF(W70="►","►","")))</f>
        <v>◄</v>
      </c>
      <c r="T70" s="15" t="str">
        <f t="shared" ref="T70:T93" si="4">IF(U70&gt;0,"","◄")</f>
        <v>◄</v>
      </c>
      <c r="U70" s="14"/>
      <c r="V70" s="14"/>
      <c r="W70" s="13" t="str">
        <f t="shared" ref="W70:W93" si="5">IF(V70&gt;0,"►","")</f>
        <v/>
      </c>
    </row>
    <row r="71" spans="1:23" ht="16.2" thickBot="1" x14ac:dyDescent="0.35">
      <c r="A71" s="103">
        <v>64</v>
      </c>
      <c r="B71" s="30" t="s">
        <v>323</v>
      </c>
      <c r="C71" s="29">
        <v>64</v>
      </c>
      <c r="D71" s="33">
        <v>1983</v>
      </c>
      <c r="E71" s="27" t="s">
        <v>611</v>
      </c>
      <c r="F71" s="26" t="s">
        <v>525</v>
      </c>
      <c r="G71" s="25" t="s">
        <v>259</v>
      </c>
      <c r="H71" s="146">
        <v>29374</v>
      </c>
      <c r="I71" s="158">
        <v>2000</v>
      </c>
      <c r="J71" s="100" t="s">
        <v>298</v>
      </c>
      <c r="K71" s="99" t="s">
        <v>297</v>
      </c>
      <c r="L71" s="99">
        <v>29374</v>
      </c>
      <c r="M71" s="98" t="s">
        <v>324</v>
      </c>
      <c r="N71" s="98" t="s">
        <v>295</v>
      </c>
      <c r="O71" s="62"/>
      <c r="P71" s="62"/>
      <c r="Q71" s="62"/>
      <c r="R71" s="61"/>
      <c r="S71" s="16" t="str">
        <f t="shared" si="3"/>
        <v>◄</v>
      </c>
      <c r="T71" s="15" t="str">
        <f t="shared" si="4"/>
        <v>◄</v>
      </c>
      <c r="U71" s="14"/>
      <c r="V71" s="14"/>
      <c r="W71" s="13" t="str">
        <f t="shared" si="5"/>
        <v/>
      </c>
    </row>
    <row r="72" spans="1:23" ht="16.2" thickBot="1" x14ac:dyDescent="0.35">
      <c r="A72" s="103">
        <v>65</v>
      </c>
      <c r="B72" s="30" t="s">
        <v>322</v>
      </c>
      <c r="C72" s="29">
        <v>65</v>
      </c>
      <c r="D72" s="33">
        <v>2901</v>
      </c>
      <c r="E72" s="27" t="s">
        <v>612</v>
      </c>
      <c r="F72" s="26" t="s">
        <v>525</v>
      </c>
      <c r="G72" s="25" t="s">
        <v>259</v>
      </c>
      <c r="H72" s="146">
        <v>36619</v>
      </c>
      <c r="I72" s="159">
        <v>2001</v>
      </c>
      <c r="J72" s="102" t="s">
        <v>321</v>
      </c>
      <c r="K72" s="99" t="s">
        <v>320</v>
      </c>
      <c r="L72" s="99">
        <v>36619</v>
      </c>
      <c r="M72" s="98" t="s">
        <v>319</v>
      </c>
      <c r="N72" s="321" t="s">
        <v>318</v>
      </c>
      <c r="O72" s="322"/>
      <c r="P72" s="322"/>
      <c r="Q72" s="322"/>
      <c r="R72" s="323"/>
      <c r="S72" s="16" t="str">
        <f t="shared" si="3"/>
        <v>◄</v>
      </c>
      <c r="T72" s="15" t="str">
        <f t="shared" si="4"/>
        <v>◄</v>
      </c>
      <c r="U72" s="14"/>
      <c r="V72" s="14"/>
      <c r="W72" s="13" t="str">
        <f t="shared" si="5"/>
        <v/>
      </c>
    </row>
    <row r="73" spans="1:23" ht="16.2" thickBot="1" x14ac:dyDescent="0.35">
      <c r="A73" s="103">
        <v>66</v>
      </c>
      <c r="B73" s="30" t="s">
        <v>317</v>
      </c>
      <c r="C73" s="29">
        <v>66</v>
      </c>
      <c r="D73" s="33">
        <v>2901</v>
      </c>
      <c r="E73" s="27" t="s">
        <v>613</v>
      </c>
      <c r="F73" s="26" t="s">
        <v>525</v>
      </c>
      <c r="G73" s="25" t="s">
        <v>259</v>
      </c>
      <c r="H73" s="146">
        <v>36619</v>
      </c>
      <c r="I73" s="158">
        <v>2001</v>
      </c>
      <c r="J73" s="100" t="s">
        <v>321</v>
      </c>
      <c r="K73" s="99" t="s">
        <v>320</v>
      </c>
      <c r="L73" s="99">
        <v>36619</v>
      </c>
      <c r="M73" s="98" t="s">
        <v>319</v>
      </c>
      <c r="N73" s="324"/>
      <c r="O73" s="325"/>
      <c r="P73" s="325"/>
      <c r="Q73" s="325"/>
      <c r="R73" s="326"/>
      <c r="S73" s="16" t="str">
        <f t="shared" si="3"/>
        <v>◄</v>
      </c>
      <c r="T73" s="15" t="str">
        <f t="shared" si="4"/>
        <v>◄</v>
      </c>
      <c r="U73" s="14"/>
      <c r="V73" s="14"/>
      <c r="W73" s="13" t="str">
        <f t="shared" si="5"/>
        <v/>
      </c>
    </row>
    <row r="74" spans="1:23" ht="16.2" thickBot="1" x14ac:dyDescent="0.35">
      <c r="A74" s="103">
        <v>67</v>
      </c>
      <c r="B74" s="30" t="s">
        <v>316</v>
      </c>
      <c r="C74" s="29">
        <v>67</v>
      </c>
      <c r="D74" s="33">
        <v>2770</v>
      </c>
      <c r="E74" s="27" t="s">
        <v>614</v>
      </c>
      <c r="F74" s="26" t="s">
        <v>525</v>
      </c>
      <c r="G74" s="25" t="s">
        <v>259</v>
      </c>
      <c r="H74" s="146">
        <v>35982</v>
      </c>
      <c r="I74" s="159">
        <v>2002</v>
      </c>
      <c r="J74" s="102" t="s">
        <v>315</v>
      </c>
      <c r="K74" s="99" t="s">
        <v>314</v>
      </c>
      <c r="L74" s="99">
        <v>35982</v>
      </c>
      <c r="M74" s="98" t="s">
        <v>313</v>
      </c>
      <c r="N74" s="98" t="s">
        <v>312</v>
      </c>
      <c r="O74" s="18"/>
      <c r="P74" s="18"/>
      <c r="Q74" s="18"/>
      <c r="R74" s="17"/>
      <c r="S74" s="16" t="str">
        <f t="shared" si="3"/>
        <v>◄</v>
      </c>
      <c r="T74" s="15" t="str">
        <f t="shared" si="4"/>
        <v>◄</v>
      </c>
      <c r="U74" s="14"/>
      <c r="V74" s="14"/>
      <c r="W74" s="13" t="str">
        <f t="shared" si="5"/>
        <v/>
      </c>
    </row>
    <row r="75" spans="1:23" ht="16.2" thickBot="1" x14ac:dyDescent="0.35">
      <c r="A75" s="103">
        <v>68</v>
      </c>
      <c r="B75" s="30" t="s">
        <v>311</v>
      </c>
      <c r="C75" s="29">
        <v>68</v>
      </c>
      <c r="D75" s="33">
        <v>2770</v>
      </c>
      <c r="E75" s="27" t="s">
        <v>615</v>
      </c>
      <c r="F75" s="26" t="s">
        <v>525</v>
      </c>
      <c r="G75" s="25" t="s">
        <v>259</v>
      </c>
      <c r="H75" s="146">
        <v>35982</v>
      </c>
      <c r="I75" s="158">
        <v>2002</v>
      </c>
      <c r="J75" s="100" t="s">
        <v>315</v>
      </c>
      <c r="K75" s="99" t="s">
        <v>314</v>
      </c>
      <c r="L75" s="99">
        <v>35982</v>
      </c>
      <c r="M75" s="98" t="s">
        <v>313</v>
      </c>
      <c r="N75" s="98" t="s">
        <v>312</v>
      </c>
      <c r="O75" s="62"/>
      <c r="P75" s="62"/>
      <c r="Q75" s="62"/>
      <c r="R75" s="61"/>
      <c r="S75" s="16" t="str">
        <f t="shared" si="3"/>
        <v>◄</v>
      </c>
      <c r="T75" s="15" t="str">
        <f t="shared" si="4"/>
        <v>◄</v>
      </c>
      <c r="U75" s="14"/>
      <c r="V75" s="14"/>
      <c r="W75" s="13" t="str">
        <f t="shared" si="5"/>
        <v/>
      </c>
    </row>
    <row r="76" spans="1:23" ht="16.2" thickBot="1" x14ac:dyDescent="0.35">
      <c r="A76" s="103">
        <v>69</v>
      </c>
      <c r="B76" s="30" t="s">
        <v>310</v>
      </c>
      <c r="C76" s="29">
        <v>69</v>
      </c>
      <c r="D76" s="33">
        <v>2395</v>
      </c>
      <c r="E76" s="27" t="s">
        <v>616</v>
      </c>
      <c r="F76" s="26" t="s">
        <v>525</v>
      </c>
      <c r="G76" s="25" t="s">
        <v>259</v>
      </c>
      <c r="H76" s="146">
        <v>33210</v>
      </c>
      <c r="I76" s="159">
        <v>2003</v>
      </c>
      <c r="J76" s="102" t="s">
        <v>309</v>
      </c>
      <c r="K76" s="99" t="s">
        <v>308</v>
      </c>
      <c r="L76" s="99">
        <v>33210</v>
      </c>
      <c r="M76" s="98" t="s">
        <v>307</v>
      </c>
      <c r="N76" s="98" t="s">
        <v>306</v>
      </c>
      <c r="O76" s="18"/>
      <c r="P76" s="18"/>
      <c r="Q76" s="18"/>
      <c r="R76" s="17"/>
      <c r="S76" s="16" t="str">
        <f t="shared" si="3"/>
        <v>◄</v>
      </c>
      <c r="T76" s="15" t="str">
        <f t="shared" si="4"/>
        <v>◄</v>
      </c>
      <c r="U76" s="14"/>
      <c r="V76" s="14"/>
      <c r="W76" s="13" t="str">
        <f t="shared" si="5"/>
        <v/>
      </c>
    </row>
    <row r="77" spans="1:23" ht="16.2" thickBot="1" x14ac:dyDescent="0.35">
      <c r="A77" s="103">
        <v>70</v>
      </c>
      <c r="B77" s="30" t="s">
        <v>305</v>
      </c>
      <c r="C77" s="29">
        <v>70</v>
      </c>
      <c r="D77" s="33">
        <v>2395</v>
      </c>
      <c r="E77" s="27" t="s">
        <v>617</v>
      </c>
      <c r="F77" s="26" t="s">
        <v>525</v>
      </c>
      <c r="G77" s="25" t="s">
        <v>259</v>
      </c>
      <c r="H77" s="146">
        <v>33210</v>
      </c>
      <c r="I77" s="158">
        <v>2003</v>
      </c>
      <c r="J77" s="100" t="s">
        <v>309</v>
      </c>
      <c r="K77" s="99" t="s">
        <v>308</v>
      </c>
      <c r="L77" s="99">
        <v>33210</v>
      </c>
      <c r="M77" s="98" t="s">
        <v>307</v>
      </c>
      <c r="N77" s="98" t="s">
        <v>306</v>
      </c>
      <c r="O77" s="62"/>
      <c r="P77" s="62"/>
      <c r="Q77" s="62"/>
      <c r="R77" s="61"/>
      <c r="S77" s="16" t="str">
        <f t="shared" si="3"/>
        <v>◄</v>
      </c>
      <c r="T77" s="15" t="str">
        <f t="shared" si="4"/>
        <v>◄</v>
      </c>
      <c r="U77" s="14"/>
      <c r="V77" s="14"/>
      <c r="W77" s="13" t="str">
        <f t="shared" si="5"/>
        <v/>
      </c>
    </row>
    <row r="78" spans="1:23" ht="16.2" thickBot="1" x14ac:dyDescent="0.35">
      <c r="A78" s="103">
        <v>71</v>
      </c>
      <c r="B78" s="30" t="s">
        <v>304</v>
      </c>
      <c r="C78" s="29">
        <v>71</v>
      </c>
      <c r="D78" s="33">
        <v>300</v>
      </c>
      <c r="E78" s="27" t="s">
        <v>618</v>
      </c>
      <c r="F78" s="26" t="s">
        <v>619</v>
      </c>
      <c r="G78" s="25" t="s">
        <v>193</v>
      </c>
      <c r="H78" s="146">
        <v>11074</v>
      </c>
      <c r="I78" s="159">
        <v>2004</v>
      </c>
      <c r="J78" s="102" t="s">
        <v>11</v>
      </c>
      <c r="K78" s="99" t="s">
        <v>11</v>
      </c>
      <c r="L78" s="104">
        <v>11074</v>
      </c>
      <c r="M78" s="98" t="s">
        <v>303</v>
      </c>
      <c r="N78" s="98" t="s">
        <v>302</v>
      </c>
      <c r="O78" s="18"/>
      <c r="P78" s="18"/>
      <c r="Q78" s="18"/>
      <c r="R78" s="17"/>
      <c r="S78" s="16" t="str">
        <f t="shared" si="3"/>
        <v>◄</v>
      </c>
      <c r="T78" s="15" t="str">
        <f t="shared" si="4"/>
        <v>◄</v>
      </c>
      <c r="U78" s="14"/>
      <c r="V78" s="14"/>
      <c r="W78" s="13" t="str">
        <f t="shared" si="5"/>
        <v/>
      </c>
    </row>
    <row r="79" spans="1:23" ht="16.2" thickBot="1" x14ac:dyDescent="0.35">
      <c r="A79" s="103">
        <v>72</v>
      </c>
      <c r="B79" s="30" t="s">
        <v>301</v>
      </c>
      <c r="C79" s="29">
        <v>72</v>
      </c>
      <c r="D79" s="33">
        <v>300</v>
      </c>
      <c r="E79" s="27" t="s">
        <v>620</v>
      </c>
      <c r="F79" s="26" t="s">
        <v>619</v>
      </c>
      <c r="G79" s="25" t="s">
        <v>259</v>
      </c>
      <c r="H79" s="146">
        <v>11074</v>
      </c>
      <c r="I79" s="158">
        <v>2004</v>
      </c>
      <c r="J79" s="100" t="s">
        <v>11</v>
      </c>
      <c r="K79" s="99" t="s">
        <v>11</v>
      </c>
      <c r="L79" s="99">
        <v>11074</v>
      </c>
      <c r="M79" s="98" t="s">
        <v>303</v>
      </c>
      <c r="N79" s="98" t="s">
        <v>302</v>
      </c>
      <c r="O79" s="62"/>
      <c r="P79" s="62"/>
      <c r="Q79" s="62"/>
      <c r="R79" s="61"/>
      <c r="S79" s="16" t="str">
        <f t="shared" si="3"/>
        <v>◄</v>
      </c>
      <c r="T79" s="15" t="str">
        <f t="shared" si="4"/>
        <v>◄</v>
      </c>
      <c r="U79" s="14"/>
      <c r="V79" s="14"/>
      <c r="W79" s="13" t="str">
        <f t="shared" si="5"/>
        <v/>
      </c>
    </row>
    <row r="80" spans="1:23" ht="16.2" thickBot="1" x14ac:dyDescent="0.35">
      <c r="A80" s="103">
        <v>73</v>
      </c>
      <c r="B80" s="30" t="s">
        <v>300</v>
      </c>
      <c r="C80" s="29">
        <v>73</v>
      </c>
      <c r="D80" s="28" t="s">
        <v>299</v>
      </c>
      <c r="E80" s="27" t="s">
        <v>621</v>
      </c>
      <c r="F80" s="26" t="s">
        <v>525</v>
      </c>
      <c r="G80" s="25" t="s">
        <v>259</v>
      </c>
      <c r="H80" s="146">
        <v>29374</v>
      </c>
      <c r="I80" s="159">
        <v>2005</v>
      </c>
      <c r="J80" s="102" t="s">
        <v>298</v>
      </c>
      <c r="K80" s="99" t="s">
        <v>297</v>
      </c>
      <c r="L80" s="99">
        <v>29374</v>
      </c>
      <c r="M80" s="98" t="s">
        <v>296</v>
      </c>
      <c r="N80" s="98" t="s">
        <v>295</v>
      </c>
      <c r="O80" s="18"/>
      <c r="P80" s="18"/>
      <c r="Q80" s="18"/>
      <c r="R80" s="17"/>
      <c r="S80" s="16" t="str">
        <f t="shared" si="3"/>
        <v>◄</v>
      </c>
      <c r="T80" s="15" t="str">
        <f t="shared" si="4"/>
        <v>◄</v>
      </c>
      <c r="U80" s="14"/>
      <c r="V80" s="14"/>
      <c r="W80" s="13" t="str">
        <f t="shared" si="5"/>
        <v/>
      </c>
    </row>
    <row r="81" spans="1:23" ht="16.2" thickBot="1" x14ac:dyDescent="0.35">
      <c r="A81" s="103">
        <v>74</v>
      </c>
      <c r="B81" s="30" t="s">
        <v>294</v>
      </c>
      <c r="C81" s="29">
        <v>74</v>
      </c>
      <c r="D81" s="28" t="s">
        <v>299</v>
      </c>
      <c r="E81" s="27" t="s">
        <v>622</v>
      </c>
      <c r="F81" s="26" t="s">
        <v>525</v>
      </c>
      <c r="G81" s="25" t="s">
        <v>259</v>
      </c>
      <c r="H81" s="146">
        <v>29374</v>
      </c>
      <c r="I81" s="158">
        <v>2005</v>
      </c>
      <c r="J81" s="100" t="s">
        <v>298</v>
      </c>
      <c r="K81" s="99" t="s">
        <v>297</v>
      </c>
      <c r="L81" s="99">
        <v>29374</v>
      </c>
      <c r="M81" s="98" t="s">
        <v>296</v>
      </c>
      <c r="N81" s="98" t="s">
        <v>295</v>
      </c>
      <c r="O81" s="62"/>
      <c r="P81" s="62"/>
      <c r="Q81" s="62"/>
      <c r="R81" s="61"/>
      <c r="S81" s="16" t="str">
        <f t="shared" si="3"/>
        <v>◄</v>
      </c>
      <c r="T81" s="15" t="str">
        <f t="shared" si="4"/>
        <v>◄</v>
      </c>
      <c r="U81" s="14"/>
      <c r="V81" s="14"/>
      <c r="W81" s="13" t="str">
        <f t="shared" si="5"/>
        <v/>
      </c>
    </row>
    <row r="82" spans="1:23" ht="16.2" thickBot="1" x14ac:dyDescent="0.35">
      <c r="A82" s="103">
        <v>75</v>
      </c>
      <c r="B82" s="30" t="s">
        <v>293</v>
      </c>
      <c r="C82" s="29">
        <v>75</v>
      </c>
      <c r="D82" s="33">
        <v>3470</v>
      </c>
      <c r="E82" s="27" t="s">
        <v>623</v>
      </c>
      <c r="F82" s="26" t="s">
        <v>525</v>
      </c>
      <c r="G82" s="25" t="s">
        <v>193</v>
      </c>
      <c r="H82" s="146">
        <v>38740</v>
      </c>
      <c r="I82" s="159">
        <v>2006</v>
      </c>
      <c r="J82" s="102" t="s">
        <v>292</v>
      </c>
      <c r="K82" s="99">
        <v>38738</v>
      </c>
      <c r="L82" s="99">
        <v>38740</v>
      </c>
      <c r="M82" s="98" t="s">
        <v>291</v>
      </c>
      <c r="N82" s="98" t="s">
        <v>290</v>
      </c>
      <c r="O82" s="18"/>
      <c r="P82" s="18"/>
      <c r="Q82" s="18"/>
      <c r="R82" s="17"/>
      <c r="S82" s="16" t="str">
        <f t="shared" si="3"/>
        <v>◄</v>
      </c>
      <c r="T82" s="15" t="str">
        <f t="shared" si="4"/>
        <v>◄</v>
      </c>
      <c r="U82" s="14"/>
      <c r="V82" s="14"/>
      <c r="W82" s="13" t="str">
        <f t="shared" si="5"/>
        <v/>
      </c>
    </row>
    <row r="83" spans="1:23" ht="16.2" thickBot="1" x14ac:dyDescent="0.35">
      <c r="A83" s="103">
        <v>76</v>
      </c>
      <c r="B83" s="30" t="s">
        <v>289</v>
      </c>
      <c r="C83" s="29">
        <v>76</v>
      </c>
      <c r="D83" s="33">
        <v>3470</v>
      </c>
      <c r="E83" s="27" t="s">
        <v>624</v>
      </c>
      <c r="F83" s="26" t="s">
        <v>525</v>
      </c>
      <c r="G83" s="25" t="s">
        <v>259</v>
      </c>
      <c r="H83" s="146">
        <v>38740</v>
      </c>
      <c r="I83" s="158">
        <v>2006</v>
      </c>
      <c r="J83" s="100" t="s">
        <v>292</v>
      </c>
      <c r="K83" s="99">
        <v>38738</v>
      </c>
      <c r="L83" s="99">
        <v>38740</v>
      </c>
      <c r="M83" s="98" t="s">
        <v>291</v>
      </c>
      <c r="N83" s="98" t="s">
        <v>290</v>
      </c>
      <c r="O83" s="62"/>
      <c r="P83" s="62"/>
      <c r="Q83" s="62"/>
      <c r="R83" s="61"/>
      <c r="S83" s="16" t="str">
        <f t="shared" si="3"/>
        <v>◄</v>
      </c>
      <c r="T83" s="15" t="str">
        <f t="shared" si="4"/>
        <v>◄</v>
      </c>
      <c r="U83" s="14"/>
      <c r="V83" s="14"/>
      <c r="W83" s="13" t="str">
        <f t="shared" si="5"/>
        <v/>
      </c>
    </row>
    <row r="84" spans="1:23" ht="16.2" thickBot="1" x14ac:dyDescent="0.35">
      <c r="A84" s="103">
        <v>77</v>
      </c>
      <c r="B84" s="30" t="s">
        <v>288</v>
      </c>
      <c r="C84" s="29">
        <v>77</v>
      </c>
      <c r="D84" s="33">
        <v>1023</v>
      </c>
      <c r="E84" s="27" t="s">
        <v>625</v>
      </c>
      <c r="F84" s="26" t="s">
        <v>525</v>
      </c>
      <c r="G84" s="25" t="s">
        <v>259</v>
      </c>
      <c r="H84" s="146">
        <v>21030</v>
      </c>
      <c r="I84" s="159">
        <v>2007</v>
      </c>
      <c r="J84" s="102" t="s">
        <v>287</v>
      </c>
      <c r="K84" s="99" t="s">
        <v>11</v>
      </c>
      <c r="L84" s="99">
        <v>21030</v>
      </c>
      <c r="M84" s="98" t="s">
        <v>286</v>
      </c>
      <c r="N84" s="98" t="s">
        <v>285</v>
      </c>
      <c r="O84" s="18"/>
      <c r="P84" s="18"/>
      <c r="Q84" s="18"/>
      <c r="R84" s="17"/>
      <c r="S84" s="16" t="str">
        <f t="shared" si="3"/>
        <v>◄</v>
      </c>
      <c r="T84" s="15" t="str">
        <f t="shared" si="4"/>
        <v>◄</v>
      </c>
      <c r="U84" s="14"/>
      <c r="V84" s="14"/>
      <c r="W84" s="13" t="str">
        <f t="shared" si="5"/>
        <v/>
      </c>
    </row>
    <row r="85" spans="1:23" ht="16.2" thickBot="1" x14ac:dyDescent="0.35">
      <c r="A85" s="103">
        <v>78</v>
      </c>
      <c r="B85" s="30" t="s">
        <v>284</v>
      </c>
      <c r="C85" s="29">
        <v>78</v>
      </c>
      <c r="D85" s="33">
        <v>1023</v>
      </c>
      <c r="E85" s="27" t="s">
        <v>626</v>
      </c>
      <c r="F85" s="26" t="s">
        <v>525</v>
      </c>
      <c r="G85" s="25" t="s">
        <v>259</v>
      </c>
      <c r="H85" s="146">
        <v>21030</v>
      </c>
      <c r="I85" s="158">
        <v>2007</v>
      </c>
      <c r="J85" s="100" t="s">
        <v>287</v>
      </c>
      <c r="K85" s="99" t="s">
        <v>11</v>
      </c>
      <c r="L85" s="99">
        <v>21030</v>
      </c>
      <c r="M85" s="98" t="s">
        <v>286</v>
      </c>
      <c r="N85" s="98" t="s">
        <v>285</v>
      </c>
      <c r="O85" s="62"/>
      <c r="P85" s="62"/>
      <c r="Q85" s="62"/>
      <c r="R85" s="61"/>
      <c r="S85" s="16" t="str">
        <f t="shared" si="3"/>
        <v>◄</v>
      </c>
      <c r="T85" s="15" t="str">
        <f t="shared" si="4"/>
        <v>◄</v>
      </c>
      <c r="U85" s="14"/>
      <c r="V85" s="14"/>
      <c r="W85" s="13" t="str">
        <f t="shared" si="5"/>
        <v/>
      </c>
    </row>
    <row r="86" spans="1:23" ht="16.2" thickBot="1" x14ac:dyDescent="0.35">
      <c r="A86" s="103">
        <v>79</v>
      </c>
      <c r="B86" s="30" t="s">
        <v>283</v>
      </c>
      <c r="C86" s="29">
        <v>79</v>
      </c>
      <c r="D86" s="33">
        <v>1008</v>
      </c>
      <c r="E86" s="27" t="s">
        <v>627</v>
      </c>
      <c r="F86" s="26" t="s">
        <v>525</v>
      </c>
      <c r="G86" s="25" t="s">
        <v>259</v>
      </c>
      <c r="H86" s="146">
        <v>20928</v>
      </c>
      <c r="I86" s="159">
        <v>2008</v>
      </c>
      <c r="J86" s="102" t="s">
        <v>282</v>
      </c>
      <c r="K86" s="99">
        <v>20927</v>
      </c>
      <c r="L86" s="99">
        <v>20928</v>
      </c>
      <c r="M86" s="98" t="s">
        <v>281</v>
      </c>
      <c r="N86" s="98" t="s">
        <v>280</v>
      </c>
      <c r="O86" s="18"/>
      <c r="P86" s="18"/>
      <c r="Q86" s="18"/>
      <c r="R86" s="17"/>
      <c r="S86" s="16" t="str">
        <f t="shared" si="3"/>
        <v>◄</v>
      </c>
      <c r="T86" s="15" t="str">
        <f t="shared" si="4"/>
        <v>◄</v>
      </c>
      <c r="U86" s="14"/>
      <c r="V86" s="14"/>
      <c r="W86" s="13" t="str">
        <f t="shared" si="5"/>
        <v/>
      </c>
    </row>
    <row r="87" spans="1:23" ht="16.2" thickBot="1" x14ac:dyDescent="0.35">
      <c r="A87" s="103">
        <v>80</v>
      </c>
      <c r="B87" s="30" t="s">
        <v>279</v>
      </c>
      <c r="C87" s="29">
        <v>80</v>
      </c>
      <c r="D87" s="33">
        <v>1008</v>
      </c>
      <c r="E87" s="27" t="s">
        <v>628</v>
      </c>
      <c r="F87" s="26" t="s">
        <v>525</v>
      </c>
      <c r="G87" s="25" t="s">
        <v>259</v>
      </c>
      <c r="H87" s="146">
        <v>20928</v>
      </c>
      <c r="I87" s="158">
        <v>2008</v>
      </c>
      <c r="J87" s="100" t="s">
        <v>282</v>
      </c>
      <c r="K87" s="99">
        <v>20927</v>
      </c>
      <c r="L87" s="99">
        <v>20928</v>
      </c>
      <c r="M87" s="98" t="s">
        <v>281</v>
      </c>
      <c r="N87" s="98" t="s">
        <v>280</v>
      </c>
      <c r="O87" s="62"/>
      <c r="P87" s="62"/>
      <c r="Q87" s="62"/>
      <c r="R87" s="61"/>
      <c r="S87" s="16" t="str">
        <f t="shared" si="3"/>
        <v>◄</v>
      </c>
      <c r="T87" s="15" t="str">
        <f t="shared" si="4"/>
        <v>◄</v>
      </c>
      <c r="U87" s="14"/>
      <c r="V87" s="14"/>
      <c r="W87" s="13" t="str">
        <f t="shared" si="5"/>
        <v/>
      </c>
    </row>
    <row r="88" spans="1:23" ht="16.2" thickBot="1" x14ac:dyDescent="0.35">
      <c r="A88" s="103">
        <v>81</v>
      </c>
      <c r="B88" s="30" t="s">
        <v>278</v>
      </c>
      <c r="C88" s="29">
        <v>81</v>
      </c>
      <c r="D88" s="33">
        <v>3237</v>
      </c>
      <c r="E88" s="27" t="s">
        <v>629</v>
      </c>
      <c r="F88" s="26" t="s">
        <v>525</v>
      </c>
      <c r="G88" s="25" t="s">
        <v>259</v>
      </c>
      <c r="H88" s="146">
        <v>38032</v>
      </c>
      <c r="I88" s="159">
        <v>2009</v>
      </c>
      <c r="J88" s="102" t="s">
        <v>277</v>
      </c>
      <c r="K88" s="99">
        <v>38031</v>
      </c>
      <c r="L88" s="99">
        <v>38032</v>
      </c>
      <c r="M88" s="98" t="s">
        <v>276</v>
      </c>
      <c r="N88" s="98" t="s">
        <v>275</v>
      </c>
      <c r="O88" s="18"/>
      <c r="P88" s="18"/>
      <c r="Q88" s="18"/>
      <c r="R88" s="17"/>
      <c r="S88" s="16" t="str">
        <f t="shared" si="3"/>
        <v>◄</v>
      </c>
      <c r="T88" s="15" t="str">
        <f t="shared" si="4"/>
        <v>◄</v>
      </c>
      <c r="U88" s="14"/>
      <c r="V88" s="14"/>
      <c r="W88" s="13" t="str">
        <f t="shared" si="5"/>
        <v/>
      </c>
    </row>
    <row r="89" spans="1:23" ht="16.2" thickBot="1" x14ac:dyDescent="0.35">
      <c r="A89" s="103">
        <v>82</v>
      </c>
      <c r="B89" s="30" t="s">
        <v>274</v>
      </c>
      <c r="C89" s="29">
        <v>82</v>
      </c>
      <c r="D89" s="33">
        <v>3237</v>
      </c>
      <c r="E89" s="27" t="s">
        <v>630</v>
      </c>
      <c r="F89" s="26" t="s">
        <v>525</v>
      </c>
      <c r="G89" s="25" t="s">
        <v>259</v>
      </c>
      <c r="H89" s="146">
        <v>38032</v>
      </c>
      <c r="I89" s="158">
        <v>2009</v>
      </c>
      <c r="J89" s="100" t="s">
        <v>277</v>
      </c>
      <c r="K89" s="99">
        <v>38031</v>
      </c>
      <c r="L89" s="99">
        <v>38032</v>
      </c>
      <c r="M89" s="98" t="s">
        <v>276</v>
      </c>
      <c r="N89" s="98" t="s">
        <v>275</v>
      </c>
      <c r="O89" s="62"/>
      <c r="P89" s="62"/>
      <c r="Q89" s="62"/>
      <c r="R89" s="61"/>
      <c r="S89" s="16" t="str">
        <f t="shared" si="3"/>
        <v>◄</v>
      </c>
      <c r="T89" s="15" t="str">
        <f t="shared" si="4"/>
        <v>◄</v>
      </c>
      <c r="U89" s="14"/>
      <c r="V89" s="14"/>
      <c r="W89" s="13" t="str">
        <f t="shared" si="5"/>
        <v/>
      </c>
    </row>
    <row r="90" spans="1:23" ht="16.2" thickBot="1" x14ac:dyDescent="0.35">
      <c r="A90" s="103">
        <v>83</v>
      </c>
      <c r="B90" s="30" t="s">
        <v>273</v>
      </c>
      <c r="C90" s="29">
        <v>83</v>
      </c>
      <c r="D90" s="33">
        <v>3148</v>
      </c>
      <c r="E90" s="27" t="s">
        <v>631</v>
      </c>
      <c r="F90" s="26" t="s">
        <v>525</v>
      </c>
      <c r="G90" s="25" t="s">
        <v>259</v>
      </c>
      <c r="H90" s="146">
        <v>37645</v>
      </c>
      <c r="I90" s="159">
        <v>2010</v>
      </c>
      <c r="J90" s="102" t="s">
        <v>272</v>
      </c>
      <c r="K90" s="99">
        <v>37644</v>
      </c>
      <c r="L90" s="99">
        <v>37645</v>
      </c>
      <c r="M90" s="98" t="s">
        <v>271</v>
      </c>
      <c r="N90" s="98" t="s">
        <v>270</v>
      </c>
      <c r="O90" s="18"/>
      <c r="P90" s="18"/>
      <c r="Q90" s="18"/>
      <c r="R90" s="17"/>
      <c r="S90" s="16" t="str">
        <f t="shared" si="3"/>
        <v>◄</v>
      </c>
      <c r="T90" s="15" t="str">
        <f t="shared" si="4"/>
        <v>◄</v>
      </c>
      <c r="U90" s="14"/>
      <c r="V90" s="14"/>
      <c r="W90" s="13" t="str">
        <f t="shared" si="5"/>
        <v/>
      </c>
    </row>
    <row r="91" spans="1:23" ht="16.2" thickBot="1" x14ac:dyDescent="0.35">
      <c r="A91" s="103">
        <v>84</v>
      </c>
      <c r="B91" s="30" t="s">
        <v>269</v>
      </c>
      <c r="C91" s="29">
        <v>84</v>
      </c>
      <c r="D91" s="33">
        <v>3148</v>
      </c>
      <c r="E91" s="27" t="s">
        <v>632</v>
      </c>
      <c r="F91" s="26" t="s">
        <v>525</v>
      </c>
      <c r="G91" s="25" t="s">
        <v>259</v>
      </c>
      <c r="H91" s="146">
        <v>37645</v>
      </c>
      <c r="I91" s="158">
        <v>2010</v>
      </c>
      <c r="J91" s="100" t="s">
        <v>272</v>
      </c>
      <c r="K91" s="99">
        <v>37644</v>
      </c>
      <c r="L91" s="99">
        <v>37645</v>
      </c>
      <c r="M91" s="98" t="s">
        <v>271</v>
      </c>
      <c r="N91" s="98" t="s">
        <v>270</v>
      </c>
      <c r="O91" s="62"/>
      <c r="P91" s="62"/>
      <c r="Q91" s="62"/>
      <c r="R91" s="61"/>
      <c r="S91" s="16" t="str">
        <f t="shared" si="3"/>
        <v>◄</v>
      </c>
      <c r="T91" s="15" t="str">
        <f t="shared" si="4"/>
        <v>◄</v>
      </c>
      <c r="U91" s="14"/>
      <c r="V91" s="14"/>
      <c r="W91" s="13" t="str">
        <f t="shared" si="5"/>
        <v/>
      </c>
    </row>
    <row r="92" spans="1:23" ht="15.6" customHeight="1" thickBot="1" x14ac:dyDescent="0.35">
      <c r="A92" s="103">
        <v>85</v>
      </c>
      <c r="B92" s="30" t="s">
        <v>268</v>
      </c>
      <c r="C92" s="29">
        <v>85</v>
      </c>
      <c r="D92" s="33">
        <v>1427</v>
      </c>
      <c r="E92" s="27" t="s">
        <v>633</v>
      </c>
      <c r="F92" s="26" t="s">
        <v>525</v>
      </c>
      <c r="G92" s="25" t="s">
        <v>259</v>
      </c>
      <c r="H92" s="146">
        <v>24719</v>
      </c>
      <c r="I92" s="159">
        <v>2011</v>
      </c>
      <c r="J92" s="102" t="s">
        <v>267</v>
      </c>
      <c r="K92" s="99" t="s">
        <v>266</v>
      </c>
      <c r="L92" s="99">
        <v>24719</v>
      </c>
      <c r="M92" s="98" t="s">
        <v>265</v>
      </c>
      <c r="N92" s="98" t="s">
        <v>264</v>
      </c>
      <c r="O92" s="18"/>
      <c r="P92" s="18"/>
      <c r="Q92" s="18"/>
      <c r="R92" s="17"/>
      <c r="S92" s="16" t="str">
        <f t="shared" si="3"/>
        <v>◄</v>
      </c>
      <c r="T92" s="15" t="str">
        <f t="shared" si="4"/>
        <v>◄</v>
      </c>
      <c r="U92" s="14"/>
      <c r="V92" s="14"/>
      <c r="W92" s="13" t="str">
        <f t="shared" si="5"/>
        <v/>
      </c>
    </row>
    <row r="93" spans="1:23" ht="16.2" thickBot="1" x14ac:dyDescent="0.35">
      <c r="A93" s="101">
        <v>86</v>
      </c>
      <c r="B93" s="30" t="s">
        <v>263</v>
      </c>
      <c r="C93" s="29">
        <v>86</v>
      </c>
      <c r="D93" s="33">
        <v>1427</v>
      </c>
      <c r="E93" s="27" t="s">
        <v>634</v>
      </c>
      <c r="F93" s="26" t="s">
        <v>525</v>
      </c>
      <c r="G93" s="25" t="s">
        <v>259</v>
      </c>
      <c r="H93" s="146">
        <v>24719</v>
      </c>
      <c r="I93" s="158">
        <v>2011</v>
      </c>
      <c r="J93" s="100" t="s">
        <v>267</v>
      </c>
      <c r="K93" s="99" t="s">
        <v>266</v>
      </c>
      <c r="L93" s="99">
        <v>24719</v>
      </c>
      <c r="M93" s="98" t="s">
        <v>265</v>
      </c>
      <c r="N93" s="98" t="s">
        <v>264</v>
      </c>
      <c r="O93" s="62"/>
      <c r="P93" s="62"/>
      <c r="Q93" s="62"/>
      <c r="R93" s="61"/>
      <c r="S93" s="16" t="str">
        <f t="shared" si="3"/>
        <v>◄</v>
      </c>
      <c r="T93" s="15" t="str">
        <f t="shared" si="4"/>
        <v>◄</v>
      </c>
      <c r="U93" s="14"/>
      <c r="V93" s="14"/>
      <c r="W93" s="13" t="str">
        <f t="shared" si="5"/>
        <v/>
      </c>
    </row>
    <row r="94" spans="1:23" ht="16.2" thickBot="1" x14ac:dyDescent="0.35">
      <c r="A94" s="147"/>
      <c r="B94" s="148"/>
      <c r="C94" s="151"/>
      <c r="D94" s="149"/>
      <c r="E94" s="160" t="s">
        <v>262</v>
      </c>
      <c r="F94" s="149"/>
      <c r="G94" s="150"/>
      <c r="H94" s="151"/>
      <c r="I94" s="151"/>
      <c r="J94" s="150"/>
      <c r="K94" s="152"/>
      <c r="L94" s="153"/>
      <c r="M94" s="154"/>
      <c r="N94" s="150"/>
      <c r="O94" s="150"/>
      <c r="P94" s="150"/>
      <c r="Q94" s="150"/>
      <c r="R94" s="155"/>
      <c r="S94" s="12"/>
      <c r="T94" s="12"/>
      <c r="U94" s="12"/>
      <c r="V94" s="12"/>
      <c r="W94" s="12"/>
    </row>
  </sheetData>
  <sheetProtection sheet="1" objects="1" scenarios="1"/>
  <autoFilter ref="A1:W94" xr:uid="{B961447F-0C54-4C14-8C17-24A77BF05354}"/>
  <mergeCells count="14">
    <mergeCell ref="O2:R2"/>
    <mergeCell ref="K3:L3"/>
    <mergeCell ref="N4:R4"/>
    <mergeCell ref="J3:J4"/>
    <mergeCell ref="D3:D4"/>
    <mergeCell ref="G3:G4"/>
    <mergeCell ref="H3:H4"/>
    <mergeCell ref="I3:I4"/>
    <mergeCell ref="E2:E3"/>
    <mergeCell ref="A3:A4"/>
    <mergeCell ref="B3:B4"/>
    <mergeCell ref="N72:R73"/>
    <mergeCell ref="T3:U3"/>
    <mergeCell ref="V3:W3"/>
  </mergeCells>
  <conditionalFormatting sqref="E41:E93">
    <cfRule type="containsText" dxfId="244" priority="1" operator="containsText" text="?FDS-">
      <formula>NOT(ISERROR(SEARCH("?FDS-",E41)))</formula>
    </cfRule>
    <cfRule type="containsText" dxfId="243" priority="2" operator="containsText" text="◙">
      <formula>NOT(ISERROR(SEARCH("◙",E41)))</formula>
    </cfRule>
    <cfRule type="containsText" dxfId="242" priority="3" operator="containsText" text="P.">
      <formula>NOT(ISERROR(SEARCH("P.",E41)))</formula>
    </cfRule>
  </conditionalFormatting>
  <conditionalFormatting sqref="E4:F4">
    <cfRule type="containsText" dxfId="241" priority="39" operator="containsText" text=" -----">
      <formula>NOT(ISERROR(SEARCH(" -----",E4)))</formula>
    </cfRule>
    <cfRule type="containsText" dxfId="240" priority="38" operator="containsText" text="◙">
      <formula>NOT(ISERROR(SEARCH("◙",E4)))</formula>
    </cfRule>
    <cfRule type="containsText" dxfId="239" priority="37" operator="containsText" text=" -----">
      <formula>NOT(ISERROR(SEARCH(" -----",E4)))</formula>
    </cfRule>
    <cfRule type="containsText" dxfId="238" priority="36" operator="containsText" text="?missend">
      <formula>NOT(ISERROR(SEARCH("?missend",E4)))</formula>
    </cfRule>
    <cfRule type="containsText" dxfId="237" priority="40" operator="containsText" text="P.">
      <formula>NOT(ISERROR(SEARCH("P.",E4)))</formula>
    </cfRule>
    <cfRule type="beginsWith" dxfId="236" priority="41" operator="beginsWith" text="?">
      <formula>LEFT(E4,LEN("?"))="?"</formula>
    </cfRule>
  </conditionalFormatting>
  <conditionalFormatting sqref="E4:F5">
    <cfRule type="containsText" dxfId="235" priority="34" operator="containsText" text=" -----">
      <formula>NOT(ISERROR(SEARCH(" -----",E4)))</formula>
    </cfRule>
  </conditionalFormatting>
  <conditionalFormatting sqref="E4:F39">
    <cfRule type="containsText" dxfId="234" priority="35" operator="containsText" text="P.">
      <formula>NOT(ISERROR(SEARCH("P.",E4)))</formula>
    </cfRule>
    <cfRule type="containsText" dxfId="233" priority="33" operator="containsText" text="◙">
      <formula>NOT(ISERROR(SEARCH("◙",E4)))</formula>
    </cfRule>
  </conditionalFormatting>
  <conditionalFormatting sqref="E5:F5">
    <cfRule type="containsText" dxfId="232" priority="26" operator="containsText" text="?FDS-">
      <formula>NOT(ISERROR(SEARCH("?FDS-",E5)))</formula>
    </cfRule>
    <cfRule type="containsText" dxfId="231" priority="27" operator="containsText" text=" -----">
      <formula>NOT(ISERROR(SEARCH(" -----",E5)))</formula>
    </cfRule>
    <cfRule type="containsText" dxfId="230" priority="32" operator="containsText" text=" -----">
      <formula>NOT(ISERROR(SEARCH(" -----",E5)))</formula>
    </cfRule>
    <cfRule type="containsText" dxfId="229" priority="31" operator="containsText" text="?missend">
      <formula>NOT(ISERROR(SEARCH("?missend",E5)))</formula>
    </cfRule>
    <cfRule type="containsText" dxfId="228" priority="30" operator="containsText" text="P.">
      <formula>NOT(ISERROR(SEARCH("P.",E5)))</formula>
    </cfRule>
    <cfRule type="containsText" dxfId="227" priority="29" operator="containsText" text="◙">
      <formula>NOT(ISERROR(SEARCH("◙",E5)))</formula>
    </cfRule>
    <cfRule type="containsText" dxfId="226" priority="25" operator="containsText" text=" -----">
      <formula>NOT(ISERROR(SEARCH(" -----",E5)))</formula>
    </cfRule>
  </conditionalFormatting>
  <conditionalFormatting sqref="E5:F39">
    <cfRule type="containsText" dxfId="225" priority="28" operator="containsText" text="?FDS-">
      <formula>NOT(ISERROR(SEARCH("?FDS-",E5)))</formula>
    </cfRule>
  </conditionalFormatting>
  <conditionalFormatting sqref="E6:F39 E41:F93 M4">
    <cfRule type="containsText" dxfId="224" priority="42" operator="containsText" text="◙">
      <formula>NOT(ISERROR(SEARCH("◙",E4)))</formula>
    </cfRule>
  </conditionalFormatting>
  <conditionalFormatting sqref="E6:F39 E41:F93">
    <cfRule type="containsText" dxfId="223" priority="62" operator="containsText" text=" -----">
      <formula>NOT(ISERROR(SEARCH(" -----",E6)))</formula>
    </cfRule>
  </conditionalFormatting>
  <conditionalFormatting sqref="E40:F40">
    <cfRule type="containsText" dxfId="222" priority="11" operator="containsText" text="◙">
      <formula>NOT(ISERROR(SEARCH("◙",E40)))</formula>
    </cfRule>
    <cfRule type="containsText" dxfId="221" priority="12" operator="containsText" text="P.">
      <formula>NOT(ISERROR(SEARCH("P.",E40)))</formula>
    </cfRule>
    <cfRule type="containsText" dxfId="220" priority="14" operator="containsText" text=" -----">
      <formula>NOT(ISERROR(SEARCH(" -----",E40)))</formula>
    </cfRule>
    <cfRule type="containsText" dxfId="219" priority="15" operator="containsText" text="P.">
      <formula>NOT(ISERROR(SEARCH("P.",E40)))</formula>
    </cfRule>
    <cfRule type="containsText" dxfId="218" priority="16" operator="containsText" text="?missend">
      <formula>NOT(ISERROR(SEARCH("?missend",E40)))</formula>
    </cfRule>
    <cfRule type="containsText" dxfId="217" priority="17" operator="containsText" text=" -----">
      <formula>NOT(ISERROR(SEARCH(" -----",E40)))</formula>
    </cfRule>
    <cfRule type="containsText" dxfId="216" priority="19" operator="containsText" text=" -----">
      <formula>NOT(ISERROR(SEARCH(" -----",E40)))</formula>
    </cfRule>
  </conditionalFormatting>
  <conditionalFormatting sqref="E40:F93">
    <cfRule type="containsText" dxfId="215" priority="18" operator="containsText" text="P.">
      <formula>NOT(ISERROR(SEARCH("P.",E40)))</formula>
    </cfRule>
    <cfRule type="containsText" dxfId="214" priority="13" operator="containsText" text="◙">
      <formula>NOT(ISERROR(SEARCH("◙",E40)))</formula>
    </cfRule>
    <cfRule type="containsText" dxfId="213" priority="10" operator="containsText" text="?FDS-">
      <formula>NOT(ISERROR(SEARCH("?FDS-",E40)))</formula>
    </cfRule>
  </conditionalFormatting>
  <conditionalFormatting sqref="F43:F44">
    <cfRule type="containsText" dxfId="212" priority="6" operator="containsText" text="P.">
      <formula>NOT(ISERROR(SEARCH("P.",F43)))</formula>
    </cfRule>
    <cfRule type="containsText" dxfId="211" priority="5" operator="containsText" text="◙">
      <formula>NOT(ISERROR(SEARCH("◙",F43)))</formula>
    </cfRule>
    <cfRule type="containsText" dxfId="210" priority="4" operator="containsText" text="?FDS-">
      <formula>NOT(ISERROR(SEARCH("?FDS-",F43)))</formula>
    </cfRule>
  </conditionalFormatting>
  <conditionalFormatting sqref="G6:G93">
    <cfRule type="containsText" dxfId="209" priority="7" operator="containsText" text="Ø">
      <formula>NOT(ISERROR(SEARCH("Ø",G6)))</formula>
    </cfRule>
    <cfRule type="endsWith" dxfId="208" priority="9" operator="endsWith" text="an">
      <formula>RIGHT(G6,LEN("an"))="an"</formula>
    </cfRule>
    <cfRule type="endsWith" dxfId="207" priority="8" operator="endsWith" text="an?">
      <formula>RIGHT(G6,LEN("an?"))="an?"</formula>
    </cfRule>
  </conditionalFormatting>
  <conditionalFormatting sqref="M4 E6:F39 E41:F93">
    <cfRule type="containsText" dxfId="206" priority="43" operator="containsText" text=" -----">
      <formula>NOT(ISERROR(SEARCH(" -----",E4)))</formula>
    </cfRule>
    <cfRule type="containsText" dxfId="205" priority="44" operator="containsText" text="P.">
      <formula>NOT(ISERROR(SEARCH("P.",E4)))</formula>
    </cfRule>
    <cfRule type="containsText" dxfId="204" priority="45" operator="containsText" text="?missend">
      <formula>NOT(ISERROR(SEARCH("?missend",E4)))</formula>
    </cfRule>
    <cfRule type="containsText" dxfId="203" priority="46" operator="containsText" text=" -----">
      <formula>NOT(ISERROR(SEARCH(" -----",E4)))</formula>
    </cfRule>
    <cfRule type="containsText" dxfId="202" priority="49" operator="containsText" text="P.">
      <formula>NOT(ISERROR(SEARCH("P.",E4)))</formula>
    </cfRule>
  </conditionalFormatting>
  <conditionalFormatting sqref="M4">
    <cfRule type="containsText" dxfId="201" priority="47" operator="containsText" text="◙">
      <formula>NOT(ISERROR(SEARCH("◙",M4)))</formula>
    </cfRule>
    <cfRule type="containsText" dxfId="200" priority="48" operator="containsText" text=" -----">
      <formula>NOT(ISERROR(SEARCH(" -----",M4)))</formula>
    </cfRule>
  </conditionalFormatting>
  <conditionalFormatting sqref="S6:S93">
    <cfRule type="cellIs" dxfId="199" priority="66" operator="equal">
      <formula>"◄"</formula>
    </cfRule>
    <cfRule type="cellIs" dxfId="198" priority="67" operator="equal">
      <formula>"•"</formula>
    </cfRule>
    <cfRule type="cellIs" priority="68" operator="equal">
      <formula>"◄"</formula>
    </cfRule>
    <cfRule type="cellIs" dxfId="197" priority="69" operator="equal">
      <formula>"►"</formula>
    </cfRule>
  </conditionalFormatting>
  <conditionalFormatting sqref="S5:W5">
    <cfRule type="cellIs" dxfId="196" priority="22" operator="equal">
      <formula>"•"</formula>
    </cfRule>
    <cfRule type="cellIs" dxfId="195" priority="24" operator="equal">
      <formula>"►"</formula>
    </cfRule>
    <cfRule type="cellIs" priority="23" operator="equal">
      <formula>"◄"</formula>
    </cfRule>
    <cfRule type="cellIs" dxfId="194" priority="21" operator="equal">
      <formula>"◄"</formula>
    </cfRule>
  </conditionalFormatting>
  <conditionalFormatting sqref="U4:V93">
    <cfRule type="containsText" dxfId="193" priority="20" operator="containsText" text="Ø">
      <formula>NOT(ISERROR(SEARCH("Ø",U4)))</formula>
    </cfRule>
  </conditionalFormatting>
  <hyperlinks>
    <hyperlink ref="N3" r:id="rId1" display="https://www.postzegelalbum-be.com/" xr:uid="{A90D95D2-EC74-4687-94DE-2BA32767780F}"/>
  </hyperlinks>
  <printOptions horizontalCentered="1"/>
  <pageMargins left="0" right="0" top="0.31496062992125984" bottom="0" header="0" footer="0"/>
  <pageSetup paperSize="9" scale="55" orientation="landscape" r:id="rId2"/>
  <headerFooter>
    <oddHeader xml:space="preserve">&amp;L&amp;P / &amp;N&amp;C&amp;A&amp;R&amp;G
</oddHeader>
    <oddFooter>&amp;R
&amp;G</oddFooter>
  </headerFooter>
  <rowBreaks count="1" manualBreakCount="1">
    <brk id="61" max="17" man="1"/>
  </rowBreaks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5B58B-601E-4AC4-B15E-3EB1C938B2ED}">
  <dimension ref="A1:AJ44"/>
  <sheetViews>
    <sheetView showZeros="0" zoomScale="69" zoomScaleNormal="69" workbookViewId="0">
      <pane ySplit="5" topLeftCell="A6" activePane="bottomLeft" state="frozen"/>
      <selection pane="bottomLeft" activeCell="F6" sqref="F6:F31"/>
    </sheetView>
  </sheetViews>
  <sheetFormatPr defaultColWidth="8.88671875" defaultRowHeight="15.6" x14ac:dyDescent="0.3"/>
  <cols>
    <col min="1" max="1" width="5" style="8" customWidth="1"/>
    <col min="2" max="2" width="6.109375" style="8" customWidth="1"/>
    <col min="3" max="3" width="5.109375" style="8" customWidth="1"/>
    <col min="4" max="4" width="12.88671875" style="9" customWidth="1"/>
    <col min="5" max="5" width="24.109375" style="1" customWidth="1"/>
    <col min="6" max="6" width="18.77734375" style="1" customWidth="1"/>
    <col min="7" max="7" width="7.88671875" style="1" customWidth="1"/>
    <col min="8" max="9" width="8.109375" style="8" customWidth="1"/>
    <col min="10" max="10" width="27.33203125" style="1" customWidth="1"/>
    <col min="11" max="11" width="16.44140625" style="7" customWidth="1"/>
    <col min="12" max="12" width="12.44140625" style="6" customWidth="1"/>
    <col min="13" max="13" width="45.6640625" style="5" customWidth="1"/>
    <col min="14" max="14" width="70" style="1" customWidth="1"/>
    <col min="15" max="18" width="2" style="1" customWidth="1"/>
    <col min="19" max="19" width="4.6640625" style="4" customWidth="1"/>
    <col min="20" max="20" width="5.5546875" style="4" customWidth="1"/>
    <col min="21" max="22" width="5.44140625" style="4" customWidth="1"/>
    <col min="23" max="23" width="5.5546875" style="4" customWidth="1"/>
    <col min="24" max="24" width="6.6640625" style="4" customWidth="1"/>
    <col min="25" max="32" width="13.21875" style="3" hidden="1" customWidth="1"/>
    <col min="33" max="33" width="8.88671875" style="2"/>
    <col min="34" max="34" width="2.6640625" style="1" customWidth="1"/>
    <col min="35" max="35" width="10" style="1" bestFit="1" customWidth="1"/>
    <col min="36" max="16384" width="8.88671875" style="1"/>
  </cols>
  <sheetData>
    <row r="1" spans="1:36" ht="16.2" thickBot="1" x14ac:dyDescent="0.35"/>
    <row r="2" spans="1:36" ht="16.8" customHeight="1" thickTop="1" thickBot="1" x14ac:dyDescent="0.35">
      <c r="A2" s="191"/>
      <c r="B2" s="156"/>
      <c r="C2" s="156"/>
      <c r="D2" s="156"/>
      <c r="E2" s="331" t="s">
        <v>523</v>
      </c>
      <c r="F2" s="96"/>
      <c r="G2" s="95"/>
      <c r="H2" s="94" t="s">
        <v>741</v>
      </c>
      <c r="I2" s="94"/>
      <c r="J2" s="93"/>
      <c r="K2" s="92"/>
      <c r="L2" s="92"/>
      <c r="M2" s="91"/>
      <c r="N2" s="90"/>
      <c r="O2" s="327" t="s">
        <v>190</v>
      </c>
      <c r="P2" s="328"/>
      <c r="Q2" s="329"/>
      <c r="R2" s="330"/>
      <c r="S2" s="88"/>
      <c r="T2" s="88"/>
      <c r="U2" s="88"/>
      <c r="V2" s="88"/>
      <c r="W2" s="87"/>
      <c r="X2" s="86"/>
      <c r="Y2" s="86"/>
      <c r="Z2" s="86"/>
      <c r="AA2" s="86"/>
      <c r="AB2" s="86"/>
      <c r="AC2" s="86"/>
      <c r="AD2" s="86"/>
      <c r="AE2" s="1"/>
      <c r="AF2" s="86"/>
      <c r="AG2" s="86"/>
      <c r="AH2" s="86"/>
      <c r="AI2" s="86"/>
      <c r="AJ2" s="86"/>
    </row>
    <row r="3" spans="1:36" s="2" customFormat="1" ht="15" customHeight="1" thickTop="1" thickBot="1" x14ac:dyDescent="0.35">
      <c r="A3" s="190"/>
      <c r="B3" s="310" t="s">
        <v>740</v>
      </c>
      <c r="C3" s="132"/>
      <c r="D3" s="308" t="s">
        <v>186</v>
      </c>
      <c r="E3" s="332"/>
      <c r="F3" s="85"/>
      <c r="G3" s="319" t="s">
        <v>187</v>
      </c>
      <c r="H3" s="308" t="s">
        <v>186</v>
      </c>
      <c r="I3" s="308" t="s">
        <v>739</v>
      </c>
      <c r="J3" s="306" t="s">
        <v>518</v>
      </c>
      <c r="K3" s="301" t="s">
        <v>183</v>
      </c>
      <c r="L3" s="302"/>
      <c r="M3" s="84"/>
      <c r="N3" s="83" t="s">
        <v>182</v>
      </c>
      <c r="O3" s="82"/>
      <c r="P3" s="82"/>
      <c r="Q3" s="82"/>
      <c r="R3" s="81"/>
      <c r="S3" s="12"/>
      <c r="T3" s="297" t="s">
        <v>181</v>
      </c>
      <c r="U3" s="298"/>
      <c r="V3" s="299" t="s">
        <v>180</v>
      </c>
      <c r="W3" s="300"/>
    </row>
    <row r="4" spans="1:36" s="2" customFormat="1" ht="16.8" customHeight="1" thickBot="1" x14ac:dyDescent="0.35">
      <c r="A4" s="80" t="s">
        <v>179</v>
      </c>
      <c r="B4" s="311"/>
      <c r="C4" s="79" t="s">
        <v>178</v>
      </c>
      <c r="D4" s="309"/>
      <c r="E4" s="78" t="s">
        <v>738</v>
      </c>
      <c r="F4" s="78" t="s">
        <v>737</v>
      </c>
      <c r="G4" s="320"/>
      <c r="H4" s="309"/>
      <c r="I4" s="309" t="s">
        <v>175</v>
      </c>
      <c r="J4" s="307"/>
      <c r="K4" s="77" t="s">
        <v>174</v>
      </c>
      <c r="L4" s="76" t="s">
        <v>173</v>
      </c>
      <c r="M4" s="75" t="s">
        <v>172</v>
      </c>
      <c r="N4" s="303" t="s">
        <v>171</v>
      </c>
      <c r="O4" s="304"/>
      <c r="P4" s="304"/>
      <c r="Q4" s="304"/>
      <c r="R4" s="305"/>
      <c r="S4" s="74" t="s">
        <v>170</v>
      </c>
      <c r="T4" s="73"/>
      <c r="U4" s="14">
        <v>1</v>
      </c>
      <c r="V4" s="14">
        <v>1</v>
      </c>
      <c r="W4" s="13" t="s">
        <v>169</v>
      </c>
    </row>
    <row r="5" spans="1:36" ht="16.2" customHeight="1" thickBot="1" x14ac:dyDescent="0.35">
      <c r="A5" s="145"/>
      <c r="B5" s="69"/>
      <c r="C5" s="69"/>
      <c r="D5" s="71" t="s">
        <v>168</v>
      </c>
      <c r="E5" s="69"/>
      <c r="F5" s="69"/>
      <c r="G5" s="69"/>
      <c r="H5" s="70" t="s">
        <v>167</v>
      </c>
      <c r="I5" s="70" t="s">
        <v>167</v>
      </c>
      <c r="J5" s="69"/>
      <c r="K5" s="69"/>
      <c r="L5" s="69"/>
      <c r="M5" s="69"/>
      <c r="N5" s="69"/>
      <c r="O5" s="69"/>
      <c r="P5" s="69"/>
      <c r="Q5" s="69"/>
      <c r="R5" s="68"/>
      <c r="S5" s="16"/>
      <c r="T5" s="16"/>
      <c r="U5" s="16"/>
      <c r="V5" s="16"/>
      <c r="W5" s="16"/>
    </row>
    <row r="6" spans="1:36" ht="16.2" thickBot="1" x14ac:dyDescent="0.35">
      <c r="A6" s="67">
        <v>1</v>
      </c>
      <c r="B6" s="163">
        <v>1</v>
      </c>
      <c r="C6" s="29">
        <v>1</v>
      </c>
      <c r="D6" s="33" t="s">
        <v>735</v>
      </c>
      <c r="E6" s="27" t="s">
        <v>742</v>
      </c>
      <c r="F6" s="66" t="s">
        <v>743</v>
      </c>
      <c r="G6" s="65" t="s">
        <v>193</v>
      </c>
      <c r="H6" s="192" t="s">
        <v>701</v>
      </c>
      <c r="I6" s="189">
        <v>1965</v>
      </c>
      <c r="J6" s="130" t="s">
        <v>734</v>
      </c>
      <c r="K6" s="99" t="s">
        <v>733</v>
      </c>
      <c r="L6" s="104">
        <v>24061</v>
      </c>
      <c r="M6" s="98" t="s">
        <v>736</v>
      </c>
      <c r="N6" s="98" t="s">
        <v>731</v>
      </c>
      <c r="O6" s="62"/>
      <c r="P6" s="62"/>
      <c r="Q6" s="62"/>
      <c r="R6" s="61"/>
      <c r="S6" s="16" t="str">
        <f t="shared" ref="S6:S20" si="0">IF(AND(T6="◄",W6="►"),"◄?►",IF(T6="◄","◄",IF(W6="►","►","")))</f>
        <v>◄</v>
      </c>
      <c r="T6" s="15" t="str">
        <f t="shared" ref="T6:T20" si="1">IF(U6&gt;0,"","◄")</f>
        <v>◄</v>
      </c>
      <c r="U6" s="14"/>
      <c r="V6" s="14"/>
      <c r="W6" s="13" t="str">
        <f t="shared" ref="W6:W20" si="2">IF(V6&gt;0,"►","")</f>
        <v/>
      </c>
    </row>
    <row r="7" spans="1:36" ht="16.2" thickBot="1" x14ac:dyDescent="0.35">
      <c r="A7" s="44">
        <v>2</v>
      </c>
      <c r="B7" s="163">
        <v>2</v>
      </c>
      <c r="C7" s="29">
        <v>2</v>
      </c>
      <c r="D7" s="33" t="s">
        <v>735</v>
      </c>
      <c r="E7" s="27" t="s">
        <v>744</v>
      </c>
      <c r="F7" s="26" t="s">
        <v>743</v>
      </c>
      <c r="G7" s="25" t="s">
        <v>259</v>
      </c>
      <c r="H7" s="192" t="s">
        <v>701</v>
      </c>
      <c r="I7" s="161">
        <v>1965</v>
      </c>
      <c r="J7" s="102" t="s">
        <v>734</v>
      </c>
      <c r="K7" s="99" t="s">
        <v>733</v>
      </c>
      <c r="L7" s="104">
        <v>24061</v>
      </c>
      <c r="M7" s="98" t="s">
        <v>732</v>
      </c>
      <c r="N7" s="98" t="s">
        <v>731</v>
      </c>
      <c r="O7" s="62"/>
      <c r="P7" s="62"/>
      <c r="Q7" s="62"/>
      <c r="R7" s="61"/>
      <c r="S7" s="16" t="str">
        <f t="shared" si="0"/>
        <v>◄</v>
      </c>
      <c r="T7" s="15" t="str">
        <f t="shared" si="1"/>
        <v>◄</v>
      </c>
      <c r="U7" s="14"/>
      <c r="V7" s="14"/>
      <c r="W7" s="13" t="str">
        <f t="shared" si="2"/>
        <v/>
      </c>
    </row>
    <row r="8" spans="1:36" ht="16.2" thickBot="1" x14ac:dyDescent="0.35">
      <c r="A8" s="31">
        <v>3</v>
      </c>
      <c r="B8" s="163">
        <v>3</v>
      </c>
      <c r="C8" s="29">
        <v>3</v>
      </c>
      <c r="D8" s="28" t="s">
        <v>730</v>
      </c>
      <c r="E8" s="27" t="s">
        <v>745</v>
      </c>
      <c r="F8" s="26" t="s">
        <v>746</v>
      </c>
      <c r="G8" s="25" t="s">
        <v>259</v>
      </c>
      <c r="H8" s="192" t="s">
        <v>729</v>
      </c>
      <c r="I8" s="161">
        <v>1967</v>
      </c>
      <c r="J8" s="102" t="s">
        <v>728</v>
      </c>
      <c r="K8" s="99" t="s">
        <v>727</v>
      </c>
      <c r="L8" s="104">
        <v>24775</v>
      </c>
      <c r="M8" s="124" t="s">
        <v>726</v>
      </c>
      <c r="N8" s="98" t="s">
        <v>725</v>
      </c>
      <c r="O8" s="18"/>
      <c r="P8" s="18"/>
      <c r="Q8" s="18"/>
      <c r="R8" s="17"/>
      <c r="S8" s="16" t="str">
        <f t="shared" si="0"/>
        <v>◄</v>
      </c>
      <c r="T8" s="15" t="str">
        <f t="shared" si="1"/>
        <v>◄</v>
      </c>
      <c r="U8" s="14"/>
      <c r="V8" s="14"/>
      <c r="W8" s="13" t="str">
        <f t="shared" si="2"/>
        <v/>
      </c>
    </row>
    <row r="9" spans="1:36" ht="16.2" thickBot="1" x14ac:dyDescent="0.35">
      <c r="A9" s="44">
        <v>4</v>
      </c>
      <c r="B9" s="163">
        <v>4</v>
      </c>
      <c r="C9" s="29">
        <v>4</v>
      </c>
      <c r="D9" s="28" t="s">
        <v>724</v>
      </c>
      <c r="E9" s="27" t="s">
        <v>747</v>
      </c>
      <c r="F9" s="26" t="s">
        <v>746</v>
      </c>
      <c r="G9" s="25" t="s">
        <v>259</v>
      </c>
      <c r="H9" s="192" t="s">
        <v>723</v>
      </c>
      <c r="I9" s="161">
        <v>1969</v>
      </c>
      <c r="J9" s="102" t="s">
        <v>722</v>
      </c>
      <c r="K9" s="99" t="s">
        <v>721</v>
      </c>
      <c r="L9" s="104">
        <v>25342</v>
      </c>
      <c r="M9" s="124" t="s">
        <v>720</v>
      </c>
      <c r="N9" s="98" t="s">
        <v>719</v>
      </c>
      <c r="O9" s="62"/>
      <c r="P9" s="62"/>
      <c r="Q9" s="62"/>
      <c r="R9" s="61"/>
      <c r="S9" s="16" t="str">
        <f t="shared" si="0"/>
        <v>◄</v>
      </c>
      <c r="T9" s="15" t="str">
        <f t="shared" si="1"/>
        <v>◄</v>
      </c>
      <c r="U9" s="14"/>
      <c r="V9" s="14"/>
      <c r="W9" s="13" t="str">
        <f t="shared" si="2"/>
        <v/>
      </c>
    </row>
    <row r="10" spans="1:36" ht="16.2" thickBot="1" x14ac:dyDescent="0.35">
      <c r="A10" s="31">
        <v>5</v>
      </c>
      <c r="B10" s="163">
        <v>5</v>
      </c>
      <c r="C10" s="29">
        <v>5</v>
      </c>
      <c r="D10" s="33" t="s">
        <v>718</v>
      </c>
      <c r="E10" s="27" t="s">
        <v>748</v>
      </c>
      <c r="F10" s="26" t="s">
        <v>743</v>
      </c>
      <c r="G10" s="25" t="s">
        <v>259</v>
      </c>
      <c r="H10" s="192" t="s">
        <v>717</v>
      </c>
      <c r="I10" s="161">
        <v>1972</v>
      </c>
      <c r="J10" s="102" t="s">
        <v>716</v>
      </c>
      <c r="K10" s="99" t="s">
        <v>715</v>
      </c>
      <c r="L10" s="104">
        <v>26490</v>
      </c>
      <c r="M10" s="164" t="s">
        <v>714</v>
      </c>
      <c r="N10" s="98" t="s">
        <v>713</v>
      </c>
      <c r="O10" s="18"/>
      <c r="P10" s="18"/>
      <c r="Q10" s="18"/>
      <c r="R10" s="17"/>
      <c r="S10" s="16" t="str">
        <f t="shared" si="0"/>
        <v>◄</v>
      </c>
      <c r="T10" s="15" t="str">
        <f t="shared" si="1"/>
        <v>◄</v>
      </c>
      <c r="U10" s="14"/>
      <c r="V10" s="14"/>
      <c r="W10" s="13" t="str">
        <f t="shared" si="2"/>
        <v/>
      </c>
    </row>
    <row r="11" spans="1:36" ht="16.2" thickBot="1" x14ac:dyDescent="0.35">
      <c r="A11" s="44">
        <v>6</v>
      </c>
      <c r="B11" s="163" t="s">
        <v>712</v>
      </c>
      <c r="C11" s="29">
        <v>6</v>
      </c>
      <c r="D11" s="33">
        <v>1794</v>
      </c>
      <c r="E11" s="27" t="s">
        <v>749</v>
      </c>
      <c r="F11" s="26" t="s">
        <v>750</v>
      </c>
      <c r="G11" s="25" t="s">
        <v>193</v>
      </c>
      <c r="H11" s="192" t="s">
        <v>710</v>
      </c>
      <c r="I11" s="161">
        <v>1973</v>
      </c>
      <c r="J11" s="102" t="s">
        <v>467</v>
      </c>
      <c r="K11" s="99" t="s">
        <v>466</v>
      </c>
      <c r="L11" s="104">
        <v>27750</v>
      </c>
      <c r="M11" s="98" t="s">
        <v>465</v>
      </c>
      <c r="N11" s="98" t="s">
        <v>709</v>
      </c>
      <c r="O11" s="62"/>
      <c r="P11" s="62"/>
      <c r="Q11" s="62"/>
      <c r="R11" s="61"/>
      <c r="S11" s="16" t="str">
        <f t="shared" si="0"/>
        <v>◄</v>
      </c>
      <c r="T11" s="15" t="str">
        <f t="shared" si="1"/>
        <v>◄</v>
      </c>
      <c r="U11" s="14"/>
      <c r="V11" s="14"/>
      <c r="W11" s="13" t="str">
        <f t="shared" si="2"/>
        <v/>
      </c>
    </row>
    <row r="12" spans="1:36" ht="16.2" thickBot="1" x14ac:dyDescent="0.35">
      <c r="A12" s="44">
        <v>7</v>
      </c>
      <c r="B12" s="163" t="s">
        <v>711</v>
      </c>
      <c r="C12" s="29">
        <v>7</v>
      </c>
      <c r="D12" s="33">
        <v>1794</v>
      </c>
      <c r="E12" s="27" t="s">
        <v>751</v>
      </c>
      <c r="F12" s="26" t="s">
        <v>750</v>
      </c>
      <c r="G12" s="25" t="s">
        <v>193</v>
      </c>
      <c r="H12" s="192" t="s">
        <v>710</v>
      </c>
      <c r="I12" s="161">
        <v>1973</v>
      </c>
      <c r="J12" s="102" t="s">
        <v>467</v>
      </c>
      <c r="K12" s="99" t="s">
        <v>466</v>
      </c>
      <c r="L12" s="104">
        <v>27750</v>
      </c>
      <c r="M12" s="98" t="s">
        <v>465</v>
      </c>
      <c r="N12" s="98" t="s">
        <v>709</v>
      </c>
      <c r="O12" s="62"/>
      <c r="P12" s="62"/>
      <c r="Q12" s="62"/>
      <c r="R12" s="61"/>
      <c r="S12" s="16" t="str">
        <f t="shared" si="0"/>
        <v>◄</v>
      </c>
      <c r="T12" s="15" t="str">
        <f t="shared" si="1"/>
        <v>◄</v>
      </c>
      <c r="U12" s="14"/>
      <c r="V12" s="14"/>
      <c r="W12" s="13" t="str">
        <f t="shared" si="2"/>
        <v/>
      </c>
    </row>
    <row r="13" spans="1:36" ht="16.2" thickBot="1" x14ac:dyDescent="0.35">
      <c r="A13" s="31">
        <v>8</v>
      </c>
      <c r="B13" s="163" t="s">
        <v>708</v>
      </c>
      <c r="C13" s="29">
        <v>8</v>
      </c>
      <c r="D13" s="33">
        <v>1826</v>
      </c>
      <c r="E13" s="27" t="s">
        <v>752</v>
      </c>
      <c r="F13" s="26" t="s">
        <v>753</v>
      </c>
      <c r="G13" s="25" t="s">
        <v>193</v>
      </c>
      <c r="H13" s="192" t="s">
        <v>706</v>
      </c>
      <c r="I13" s="161">
        <v>1976</v>
      </c>
      <c r="J13" s="102" t="s">
        <v>705</v>
      </c>
      <c r="K13" s="99" t="s">
        <v>704</v>
      </c>
      <c r="L13" s="104">
        <v>28023</v>
      </c>
      <c r="M13" s="98" t="s">
        <v>703</v>
      </c>
      <c r="N13" s="98" t="s">
        <v>702</v>
      </c>
      <c r="O13" s="18"/>
      <c r="P13" s="18"/>
      <c r="Q13" s="18"/>
      <c r="R13" s="17"/>
      <c r="S13" s="16" t="str">
        <f t="shared" si="0"/>
        <v>◄</v>
      </c>
      <c r="T13" s="15" t="str">
        <f t="shared" si="1"/>
        <v>◄</v>
      </c>
      <c r="U13" s="14"/>
      <c r="V13" s="14"/>
      <c r="W13" s="13" t="str">
        <f t="shared" si="2"/>
        <v/>
      </c>
    </row>
    <row r="14" spans="1:36" ht="16.2" thickBot="1" x14ac:dyDescent="0.35">
      <c r="A14" s="31">
        <v>9</v>
      </c>
      <c r="B14" s="163" t="s">
        <v>707</v>
      </c>
      <c r="C14" s="29">
        <v>9</v>
      </c>
      <c r="D14" s="33">
        <v>1826</v>
      </c>
      <c r="E14" s="27" t="s">
        <v>754</v>
      </c>
      <c r="F14" s="26" t="s">
        <v>753</v>
      </c>
      <c r="G14" s="25" t="s">
        <v>259</v>
      </c>
      <c r="H14" s="192" t="s">
        <v>706</v>
      </c>
      <c r="I14" s="161">
        <v>1976</v>
      </c>
      <c r="J14" s="102" t="s">
        <v>705</v>
      </c>
      <c r="K14" s="99" t="s">
        <v>704</v>
      </c>
      <c r="L14" s="104">
        <v>28023</v>
      </c>
      <c r="M14" s="98" t="s">
        <v>703</v>
      </c>
      <c r="N14" s="98" t="s">
        <v>702</v>
      </c>
      <c r="O14" s="18"/>
      <c r="P14" s="18"/>
      <c r="Q14" s="18"/>
      <c r="R14" s="17"/>
      <c r="S14" s="16" t="str">
        <f t="shared" si="0"/>
        <v>◄</v>
      </c>
      <c r="T14" s="15" t="str">
        <f t="shared" si="1"/>
        <v>◄</v>
      </c>
      <c r="U14" s="14"/>
      <c r="V14" s="14"/>
      <c r="W14" s="13" t="str">
        <f t="shared" si="2"/>
        <v/>
      </c>
    </row>
    <row r="15" spans="1:36" ht="16.2" thickBot="1" x14ac:dyDescent="0.35">
      <c r="A15" s="44">
        <v>10</v>
      </c>
      <c r="B15" s="163">
        <v>8</v>
      </c>
      <c r="C15" s="29">
        <v>10</v>
      </c>
      <c r="D15" s="33">
        <v>1358</v>
      </c>
      <c r="E15" s="27" t="s">
        <v>755</v>
      </c>
      <c r="F15" s="26" t="s">
        <v>746</v>
      </c>
      <c r="G15" s="25" t="s">
        <v>259</v>
      </c>
      <c r="H15" s="192" t="s">
        <v>701</v>
      </c>
      <c r="I15" s="161">
        <v>1979</v>
      </c>
      <c r="J15" s="102" t="s">
        <v>700</v>
      </c>
      <c r="K15" s="99" t="s">
        <v>699</v>
      </c>
      <c r="L15" s="104">
        <v>24082</v>
      </c>
      <c r="M15" s="98" t="s">
        <v>698</v>
      </c>
      <c r="N15" s="98" t="s">
        <v>697</v>
      </c>
      <c r="O15" s="62"/>
      <c r="P15" s="62"/>
      <c r="Q15" s="62"/>
      <c r="R15" s="61"/>
      <c r="S15" s="16" t="str">
        <f t="shared" si="0"/>
        <v>◄</v>
      </c>
      <c r="T15" s="15" t="str">
        <f t="shared" si="1"/>
        <v>◄</v>
      </c>
      <c r="U15" s="14"/>
      <c r="V15" s="14"/>
      <c r="W15" s="13" t="str">
        <f t="shared" si="2"/>
        <v/>
      </c>
    </row>
    <row r="16" spans="1:36" ht="16.2" thickBot="1" x14ac:dyDescent="0.35">
      <c r="A16" s="31">
        <v>11</v>
      </c>
      <c r="B16" s="163">
        <v>9</v>
      </c>
      <c r="C16" s="29">
        <v>11</v>
      </c>
      <c r="D16" s="28" t="s">
        <v>696</v>
      </c>
      <c r="E16" s="27" t="s">
        <v>756</v>
      </c>
      <c r="F16" s="26" t="s">
        <v>753</v>
      </c>
      <c r="G16" s="25" t="s">
        <v>193</v>
      </c>
      <c r="H16" s="192" t="s">
        <v>695</v>
      </c>
      <c r="I16" s="161">
        <v>1982</v>
      </c>
      <c r="J16" s="102" t="s">
        <v>694</v>
      </c>
      <c r="K16" s="99" t="s">
        <v>693</v>
      </c>
      <c r="L16" s="104">
        <v>30305</v>
      </c>
      <c r="M16" s="124" t="s">
        <v>692</v>
      </c>
      <c r="N16" s="98" t="s">
        <v>691</v>
      </c>
      <c r="O16" s="18"/>
      <c r="P16" s="18"/>
      <c r="Q16" s="18"/>
      <c r="R16" s="17"/>
      <c r="S16" s="16" t="str">
        <f t="shared" si="0"/>
        <v>◄</v>
      </c>
      <c r="T16" s="15" t="str">
        <f t="shared" si="1"/>
        <v>◄</v>
      </c>
      <c r="U16" s="14"/>
      <c r="V16" s="14"/>
      <c r="W16" s="13" t="str">
        <f t="shared" si="2"/>
        <v/>
      </c>
    </row>
    <row r="17" spans="1:24" ht="16.2" thickBot="1" x14ac:dyDescent="0.35">
      <c r="A17" s="44">
        <v>12</v>
      </c>
      <c r="B17" s="163">
        <v>10</v>
      </c>
      <c r="C17" s="29">
        <v>12</v>
      </c>
      <c r="D17" s="33">
        <v>2166</v>
      </c>
      <c r="E17" s="27" t="s">
        <v>757</v>
      </c>
      <c r="F17" s="26" t="s">
        <v>758</v>
      </c>
      <c r="G17" s="25" t="s">
        <v>193</v>
      </c>
      <c r="H17" s="192" t="s">
        <v>690</v>
      </c>
      <c r="I17" s="161">
        <v>1985</v>
      </c>
      <c r="J17" s="102" t="s">
        <v>689</v>
      </c>
      <c r="K17" s="99" t="s">
        <v>688</v>
      </c>
      <c r="L17" s="104">
        <v>31138</v>
      </c>
      <c r="M17" s="164" t="s">
        <v>687</v>
      </c>
      <c r="N17" s="98" t="s">
        <v>686</v>
      </c>
      <c r="O17" s="62"/>
      <c r="P17" s="62"/>
      <c r="Q17" s="62"/>
      <c r="R17" s="61"/>
      <c r="S17" s="16" t="str">
        <f t="shared" si="0"/>
        <v>◄</v>
      </c>
      <c r="T17" s="15" t="str">
        <f t="shared" si="1"/>
        <v>◄</v>
      </c>
      <c r="U17" s="14"/>
      <c r="V17" s="14"/>
      <c r="W17" s="13" t="str">
        <f t="shared" si="2"/>
        <v/>
      </c>
    </row>
    <row r="18" spans="1:24" ht="16.2" thickBot="1" x14ac:dyDescent="0.35">
      <c r="A18" s="31">
        <v>13</v>
      </c>
      <c r="B18" s="163">
        <v>11</v>
      </c>
      <c r="C18" s="29">
        <v>13</v>
      </c>
      <c r="D18" s="28" t="s">
        <v>685</v>
      </c>
      <c r="E18" s="27" t="s">
        <v>759</v>
      </c>
      <c r="F18" s="26" t="s">
        <v>760</v>
      </c>
      <c r="G18" s="25" t="s">
        <v>193</v>
      </c>
      <c r="H18" s="192" t="s">
        <v>684</v>
      </c>
      <c r="I18" s="161" t="s">
        <v>684</v>
      </c>
      <c r="J18" s="102" t="s">
        <v>683</v>
      </c>
      <c r="K18" s="99" t="s">
        <v>682</v>
      </c>
      <c r="L18" s="104">
        <v>22078</v>
      </c>
      <c r="M18" s="124" t="s">
        <v>681</v>
      </c>
      <c r="N18" s="98" t="s">
        <v>680</v>
      </c>
      <c r="O18" s="18"/>
      <c r="P18" s="18"/>
      <c r="Q18" s="18"/>
      <c r="R18" s="17"/>
      <c r="S18" s="16" t="str">
        <f t="shared" si="0"/>
        <v>◄</v>
      </c>
      <c r="T18" s="15" t="str">
        <f t="shared" si="1"/>
        <v>◄</v>
      </c>
      <c r="U18" s="14"/>
      <c r="V18" s="14"/>
      <c r="W18" s="13" t="str">
        <f t="shared" si="2"/>
        <v/>
      </c>
    </row>
    <row r="19" spans="1:24" ht="16.2" thickBot="1" x14ac:dyDescent="0.35">
      <c r="A19" s="44">
        <v>14</v>
      </c>
      <c r="B19" s="163">
        <v>12</v>
      </c>
      <c r="C19" s="29">
        <v>14</v>
      </c>
      <c r="D19" s="33" t="s">
        <v>679</v>
      </c>
      <c r="E19" s="27" t="s">
        <v>761</v>
      </c>
      <c r="F19" s="26" t="s">
        <v>762</v>
      </c>
      <c r="G19" s="25" t="s">
        <v>193</v>
      </c>
      <c r="H19" s="192">
        <v>1849</v>
      </c>
      <c r="I19" s="161">
        <v>1999</v>
      </c>
      <c r="J19" s="102" t="s">
        <v>675</v>
      </c>
      <c r="K19" s="99" t="s">
        <v>11</v>
      </c>
      <c r="L19" s="104" t="s">
        <v>336</v>
      </c>
      <c r="M19" s="164" t="s">
        <v>335</v>
      </c>
      <c r="N19" s="98" t="s">
        <v>334</v>
      </c>
      <c r="O19" s="62"/>
      <c r="P19" s="62"/>
      <c r="Q19" s="62"/>
      <c r="R19" s="61"/>
      <c r="S19" s="16" t="str">
        <f t="shared" si="0"/>
        <v>◄</v>
      </c>
      <c r="T19" s="15" t="str">
        <f t="shared" si="1"/>
        <v>◄</v>
      </c>
      <c r="U19" s="14"/>
      <c r="V19" s="14"/>
      <c r="W19" s="13" t="str">
        <f t="shared" si="2"/>
        <v/>
      </c>
    </row>
    <row r="20" spans="1:24" ht="19.8" customHeight="1" thickBot="1" x14ac:dyDescent="0.35">
      <c r="A20" s="188">
        <v>15</v>
      </c>
      <c r="B20" s="187" t="s">
        <v>678</v>
      </c>
      <c r="C20" s="58">
        <v>15</v>
      </c>
      <c r="D20" s="121">
        <v>2639</v>
      </c>
      <c r="E20" s="56" t="s">
        <v>763</v>
      </c>
      <c r="F20" s="55" t="s">
        <v>764</v>
      </c>
      <c r="G20" s="54" t="s">
        <v>193</v>
      </c>
      <c r="H20" s="193" t="s">
        <v>677</v>
      </c>
      <c r="I20" s="186" t="s">
        <v>676</v>
      </c>
      <c r="J20" s="185" t="s">
        <v>675</v>
      </c>
      <c r="K20" s="184" t="s">
        <v>11</v>
      </c>
      <c r="L20" s="183">
        <v>35222</v>
      </c>
      <c r="M20" s="182" t="s">
        <v>674</v>
      </c>
      <c r="N20" s="182" t="s">
        <v>673</v>
      </c>
      <c r="R20" s="119"/>
      <c r="S20" s="16" t="str">
        <f t="shared" si="0"/>
        <v>◄</v>
      </c>
      <c r="T20" s="15" t="str">
        <f t="shared" si="1"/>
        <v>◄</v>
      </c>
      <c r="U20" s="14"/>
      <c r="V20" s="14"/>
      <c r="W20" s="13" t="str">
        <f t="shared" si="2"/>
        <v/>
      </c>
    </row>
    <row r="21" spans="1:24" ht="19.8" customHeight="1" thickBot="1" x14ac:dyDescent="0.35">
      <c r="A21" s="181"/>
      <c r="B21" s="180"/>
      <c r="C21" s="179"/>
      <c r="D21" s="178"/>
      <c r="E21" s="177" t="s">
        <v>672</v>
      </c>
      <c r="F21" s="176"/>
      <c r="G21" s="175"/>
      <c r="H21" s="174"/>
      <c r="I21" s="173"/>
      <c r="J21" s="170"/>
      <c r="K21" s="172"/>
      <c r="L21" s="171"/>
      <c r="M21" s="170"/>
      <c r="N21" s="170"/>
      <c r="O21" s="169"/>
      <c r="P21" s="169"/>
      <c r="Q21" s="169"/>
      <c r="R21" s="168"/>
      <c r="S21" s="48"/>
      <c r="T21" s="47"/>
      <c r="U21" s="46"/>
      <c r="V21" s="46"/>
      <c r="W21" s="45"/>
    </row>
    <row r="22" spans="1:24" ht="16.2" thickBot="1" x14ac:dyDescent="0.35">
      <c r="A22" s="44">
        <v>16</v>
      </c>
      <c r="B22" s="163">
        <v>13</v>
      </c>
      <c r="C22" s="43">
        <v>16</v>
      </c>
      <c r="D22" s="167" t="s">
        <v>94</v>
      </c>
      <c r="E22" s="41" t="s">
        <v>765</v>
      </c>
      <c r="F22" s="40" t="s">
        <v>766</v>
      </c>
      <c r="G22" s="39" t="s">
        <v>193</v>
      </c>
      <c r="H22" s="162">
        <v>2001</v>
      </c>
      <c r="I22" s="161">
        <v>2001</v>
      </c>
      <c r="J22" s="100" t="s">
        <v>93</v>
      </c>
      <c r="K22" s="105" t="s">
        <v>92</v>
      </c>
      <c r="L22" s="166">
        <v>37425</v>
      </c>
      <c r="M22" s="98" t="s">
        <v>671</v>
      </c>
      <c r="N22" s="98" t="s">
        <v>670</v>
      </c>
      <c r="O22" s="62"/>
      <c r="P22" s="62"/>
      <c r="Q22" s="62"/>
      <c r="R22" s="61"/>
      <c r="S22" s="16" t="str">
        <f t="shared" ref="S22:S31" si="3">IF(AND(T22="◄",W22="►"),"◄?►",IF(T22="◄","◄",IF(W22="►","►","")))</f>
        <v>◄</v>
      </c>
      <c r="T22" s="15" t="str">
        <f t="shared" ref="T22:T31" si="4">IF(U22&gt;0,"","◄")</f>
        <v>◄</v>
      </c>
      <c r="U22" s="14"/>
      <c r="V22" s="14"/>
      <c r="W22" s="13" t="str">
        <f t="shared" ref="W22:W31" si="5">IF(V22&gt;0,"►","")</f>
        <v/>
      </c>
    </row>
    <row r="23" spans="1:24" ht="16.2" thickBot="1" x14ac:dyDescent="0.35">
      <c r="A23" s="44">
        <v>17</v>
      </c>
      <c r="B23" s="163">
        <v>14</v>
      </c>
      <c r="C23" s="29">
        <v>17</v>
      </c>
      <c r="D23" s="28" t="s">
        <v>669</v>
      </c>
      <c r="E23" s="27" t="s">
        <v>767</v>
      </c>
      <c r="F23" s="26" t="s">
        <v>768</v>
      </c>
      <c r="G23" s="25" t="s">
        <v>193</v>
      </c>
      <c r="H23" s="162">
        <v>37448</v>
      </c>
      <c r="I23" s="161">
        <v>2002</v>
      </c>
      <c r="J23" s="102" t="s">
        <v>668</v>
      </c>
      <c r="K23" s="99">
        <v>37448</v>
      </c>
      <c r="L23" s="104">
        <v>37450</v>
      </c>
      <c r="M23" s="124" t="s">
        <v>667</v>
      </c>
      <c r="N23" s="98" t="s">
        <v>666</v>
      </c>
      <c r="O23" s="62"/>
      <c r="P23" s="62"/>
      <c r="Q23" s="62"/>
      <c r="R23" s="61"/>
      <c r="S23" s="16" t="str">
        <f t="shared" si="3"/>
        <v>◄</v>
      </c>
      <c r="T23" s="15" t="str">
        <f t="shared" si="4"/>
        <v>◄</v>
      </c>
      <c r="U23" s="14"/>
      <c r="V23" s="14"/>
      <c r="W23" s="13" t="str">
        <f t="shared" si="5"/>
        <v/>
      </c>
    </row>
    <row r="24" spans="1:24" ht="16.2" thickBot="1" x14ac:dyDescent="0.35">
      <c r="A24" s="31">
        <v>18</v>
      </c>
      <c r="B24" s="163">
        <v>15</v>
      </c>
      <c r="C24" s="29">
        <v>18</v>
      </c>
      <c r="D24" s="28" t="s">
        <v>665</v>
      </c>
      <c r="E24" s="27" t="s">
        <v>769</v>
      </c>
      <c r="F24" s="26" t="s">
        <v>770</v>
      </c>
      <c r="G24" s="25" t="s">
        <v>193</v>
      </c>
      <c r="H24" s="162">
        <v>38124</v>
      </c>
      <c r="I24" s="161">
        <v>2004</v>
      </c>
      <c r="J24" s="102" t="s">
        <v>664</v>
      </c>
      <c r="K24" s="99" t="s">
        <v>663</v>
      </c>
      <c r="L24" s="104">
        <v>38124</v>
      </c>
      <c r="M24" s="124" t="s">
        <v>662</v>
      </c>
      <c r="N24" s="98" t="s">
        <v>661</v>
      </c>
      <c r="O24" s="18"/>
      <c r="P24" s="18"/>
      <c r="Q24" s="18"/>
      <c r="R24" s="17"/>
      <c r="S24" s="16" t="str">
        <f t="shared" si="3"/>
        <v>◄</v>
      </c>
      <c r="T24" s="15" t="str">
        <f t="shared" si="4"/>
        <v>◄</v>
      </c>
      <c r="U24" s="14"/>
      <c r="V24" s="14"/>
      <c r="W24" s="13" t="str">
        <f t="shared" si="5"/>
        <v/>
      </c>
    </row>
    <row r="25" spans="1:24" ht="16.2" thickBot="1" x14ac:dyDescent="0.35">
      <c r="A25" s="44">
        <v>19</v>
      </c>
      <c r="B25" s="163">
        <v>16</v>
      </c>
      <c r="C25" s="29">
        <v>19</v>
      </c>
      <c r="D25" s="28" t="s">
        <v>660</v>
      </c>
      <c r="E25" s="27" t="s">
        <v>771</v>
      </c>
      <c r="F25" s="26" t="s">
        <v>1535</v>
      </c>
      <c r="G25" s="25" t="s">
        <v>193</v>
      </c>
      <c r="H25" s="162">
        <v>39037</v>
      </c>
      <c r="I25" s="161">
        <v>2006</v>
      </c>
      <c r="J25" s="102" t="s">
        <v>659</v>
      </c>
      <c r="K25" s="99">
        <v>39037</v>
      </c>
      <c r="L25" s="104">
        <v>39041</v>
      </c>
      <c r="M25" s="124" t="s">
        <v>658</v>
      </c>
      <c r="N25" s="98" t="s">
        <v>657</v>
      </c>
      <c r="O25" s="62"/>
      <c r="P25" s="62"/>
      <c r="Q25" s="62"/>
      <c r="R25" s="61"/>
      <c r="S25" s="16" t="str">
        <f t="shared" si="3"/>
        <v>◄</v>
      </c>
      <c r="T25" s="15" t="str">
        <f t="shared" si="4"/>
        <v>◄</v>
      </c>
      <c r="U25" s="14"/>
      <c r="V25" s="14"/>
      <c r="W25" s="13" t="str">
        <f t="shared" si="5"/>
        <v/>
      </c>
    </row>
    <row r="26" spans="1:24" ht="16.2" thickBot="1" x14ac:dyDescent="0.35">
      <c r="A26" s="31">
        <v>20</v>
      </c>
      <c r="B26" s="163">
        <v>17</v>
      </c>
      <c r="C26" s="29">
        <v>20</v>
      </c>
      <c r="D26" s="33" t="s">
        <v>656</v>
      </c>
      <c r="E26" s="27" t="s">
        <v>772</v>
      </c>
      <c r="F26" s="26" t="s">
        <v>746</v>
      </c>
      <c r="G26" s="25" t="s">
        <v>259</v>
      </c>
      <c r="H26" s="162" t="s">
        <v>656</v>
      </c>
      <c r="I26" s="161">
        <v>2008</v>
      </c>
      <c r="J26" s="102" t="s">
        <v>410</v>
      </c>
      <c r="K26" s="99" t="s">
        <v>656</v>
      </c>
      <c r="L26" s="104"/>
      <c r="M26" s="124" t="s">
        <v>656</v>
      </c>
      <c r="N26" s="98" t="s">
        <v>655</v>
      </c>
      <c r="O26" s="18"/>
      <c r="P26" s="18"/>
      <c r="Q26" s="18"/>
      <c r="R26" s="17"/>
      <c r="S26" s="16" t="str">
        <f t="shared" si="3"/>
        <v>◄</v>
      </c>
      <c r="T26" s="15" t="str">
        <f t="shared" si="4"/>
        <v>◄</v>
      </c>
      <c r="U26" s="14"/>
      <c r="V26" s="14"/>
      <c r="W26" s="13" t="str">
        <f t="shared" si="5"/>
        <v/>
      </c>
      <c r="X26" s="165" t="s">
        <v>654</v>
      </c>
    </row>
    <row r="27" spans="1:24" ht="16.2" thickBot="1" x14ac:dyDescent="0.35">
      <c r="A27" s="44">
        <v>21</v>
      </c>
      <c r="B27" s="163">
        <v>18</v>
      </c>
      <c r="C27" s="29">
        <v>21</v>
      </c>
      <c r="D27" s="28" t="s">
        <v>653</v>
      </c>
      <c r="E27" s="27" t="s">
        <v>773</v>
      </c>
      <c r="F27" s="26" t="s">
        <v>746</v>
      </c>
      <c r="G27" s="25" t="s">
        <v>259</v>
      </c>
      <c r="H27" s="162">
        <v>40277</v>
      </c>
      <c r="I27" s="161">
        <v>2010</v>
      </c>
      <c r="J27" s="102" t="s">
        <v>652</v>
      </c>
      <c r="K27" s="99">
        <v>40277</v>
      </c>
      <c r="L27" s="104">
        <v>40279</v>
      </c>
      <c r="M27" s="124" t="s">
        <v>651</v>
      </c>
      <c r="N27" s="98" t="s">
        <v>650</v>
      </c>
      <c r="O27" s="62"/>
      <c r="P27" s="62"/>
      <c r="Q27" s="62"/>
      <c r="R27" s="61"/>
      <c r="S27" s="16" t="str">
        <f t="shared" si="3"/>
        <v>◄</v>
      </c>
      <c r="T27" s="15" t="str">
        <f t="shared" si="4"/>
        <v>◄</v>
      </c>
      <c r="U27" s="14"/>
      <c r="V27" s="14"/>
      <c r="W27" s="13" t="str">
        <f t="shared" si="5"/>
        <v/>
      </c>
    </row>
    <row r="28" spans="1:24" ht="16.2" thickBot="1" x14ac:dyDescent="0.35">
      <c r="A28" s="31">
        <v>22</v>
      </c>
      <c r="B28" s="163">
        <v>19</v>
      </c>
      <c r="C28" s="29">
        <v>22</v>
      </c>
      <c r="D28" s="28" t="s">
        <v>648</v>
      </c>
      <c r="E28" s="27" t="s">
        <v>774</v>
      </c>
      <c r="F28" s="26" t="s">
        <v>746</v>
      </c>
      <c r="G28" s="25" t="s">
        <v>259</v>
      </c>
      <c r="H28" s="162">
        <v>41168</v>
      </c>
      <c r="I28" s="161">
        <v>2012</v>
      </c>
      <c r="J28" s="102" t="s">
        <v>649</v>
      </c>
      <c r="K28" s="99">
        <v>41168</v>
      </c>
      <c r="L28" s="104">
        <v>41169</v>
      </c>
      <c r="M28" s="124" t="s">
        <v>648</v>
      </c>
      <c r="N28" s="98" t="s">
        <v>647</v>
      </c>
      <c r="O28" s="18"/>
      <c r="P28" s="18"/>
      <c r="Q28" s="18"/>
      <c r="R28" s="17"/>
      <c r="S28" s="16" t="str">
        <f t="shared" si="3"/>
        <v>◄</v>
      </c>
      <c r="T28" s="15" t="str">
        <f t="shared" si="4"/>
        <v>◄</v>
      </c>
      <c r="U28" s="14"/>
      <c r="V28" s="14"/>
      <c r="W28" s="13" t="str">
        <f t="shared" si="5"/>
        <v/>
      </c>
    </row>
    <row r="29" spans="1:24" ht="16.2" thickBot="1" x14ac:dyDescent="0.35">
      <c r="A29" s="44">
        <v>23</v>
      </c>
      <c r="B29" s="163">
        <v>20</v>
      </c>
      <c r="C29" s="29">
        <v>23</v>
      </c>
      <c r="D29" s="28" t="s">
        <v>646</v>
      </c>
      <c r="E29" s="27" t="s">
        <v>775</v>
      </c>
      <c r="F29" s="26" t="s">
        <v>746</v>
      </c>
      <c r="G29" s="25" t="s">
        <v>259</v>
      </c>
      <c r="H29" s="162">
        <v>41917</v>
      </c>
      <c r="I29" s="161">
        <v>2014</v>
      </c>
      <c r="J29" s="102" t="s">
        <v>645</v>
      </c>
      <c r="K29" s="99">
        <v>41917</v>
      </c>
      <c r="L29" s="104">
        <v>41918</v>
      </c>
      <c r="M29" s="124" t="s">
        <v>644</v>
      </c>
      <c r="N29" s="98" t="s">
        <v>643</v>
      </c>
      <c r="O29" s="62"/>
      <c r="P29" s="62"/>
      <c r="Q29" s="62"/>
      <c r="R29" s="61"/>
      <c r="S29" s="16" t="str">
        <f t="shared" si="3"/>
        <v>◄</v>
      </c>
      <c r="T29" s="15" t="str">
        <f t="shared" si="4"/>
        <v>◄</v>
      </c>
      <c r="U29" s="14"/>
      <c r="V29" s="14"/>
      <c r="W29" s="13" t="str">
        <f t="shared" si="5"/>
        <v/>
      </c>
    </row>
    <row r="30" spans="1:24" ht="16.2" thickBot="1" x14ac:dyDescent="0.35">
      <c r="A30" s="31">
        <v>24</v>
      </c>
      <c r="B30" s="163">
        <v>21</v>
      </c>
      <c r="C30" s="29">
        <v>24</v>
      </c>
      <c r="D30" s="33">
        <v>4598</v>
      </c>
      <c r="E30" s="27" t="s">
        <v>776</v>
      </c>
      <c r="F30" s="26" t="s">
        <v>746</v>
      </c>
      <c r="G30" s="25" t="s">
        <v>259</v>
      </c>
      <c r="H30" s="162">
        <v>42533</v>
      </c>
      <c r="I30" s="161">
        <v>2016</v>
      </c>
      <c r="J30" s="102" t="s">
        <v>642</v>
      </c>
      <c r="K30" s="99">
        <v>42533</v>
      </c>
      <c r="L30" s="104">
        <v>42534</v>
      </c>
      <c r="M30" s="164" t="s">
        <v>641</v>
      </c>
      <c r="N30" s="98" t="s">
        <v>640</v>
      </c>
      <c r="O30" s="18"/>
      <c r="P30" s="18"/>
      <c r="Q30" s="18"/>
      <c r="R30" s="17"/>
      <c r="S30" s="16" t="str">
        <f t="shared" si="3"/>
        <v>◄</v>
      </c>
      <c r="T30" s="15" t="str">
        <f t="shared" si="4"/>
        <v>◄</v>
      </c>
      <c r="U30" s="14"/>
      <c r="V30" s="14"/>
      <c r="W30" s="13" t="str">
        <f t="shared" si="5"/>
        <v/>
      </c>
    </row>
    <row r="31" spans="1:24" ht="16.2" thickBot="1" x14ac:dyDescent="0.35">
      <c r="A31" s="44">
        <v>25</v>
      </c>
      <c r="B31" s="163">
        <v>22</v>
      </c>
      <c r="C31" s="29">
        <v>25</v>
      </c>
      <c r="D31" s="28" t="s">
        <v>639</v>
      </c>
      <c r="E31" s="27" t="s">
        <v>777</v>
      </c>
      <c r="F31" s="26" t="s">
        <v>746</v>
      </c>
      <c r="G31" s="25" t="s">
        <v>259</v>
      </c>
      <c r="H31" s="162">
        <v>44856</v>
      </c>
      <c r="I31" s="161">
        <v>2022</v>
      </c>
      <c r="J31" s="102" t="s">
        <v>638</v>
      </c>
      <c r="K31" s="99">
        <v>44856</v>
      </c>
      <c r="L31" s="104">
        <v>44858</v>
      </c>
      <c r="M31" s="124" t="s">
        <v>637</v>
      </c>
      <c r="N31" s="98" t="s">
        <v>636</v>
      </c>
      <c r="O31" s="62"/>
      <c r="P31" s="62"/>
      <c r="Q31" s="62"/>
      <c r="R31" s="61"/>
      <c r="S31" s="16" t="str">
        <f t="shared" si="3"/>
        <v>◄</v>
      </c>
      <c r="T31" s="15" t="str">
        <f t="shared" si="4"/>
        <v>◄</v>
      </c>
      <c r="U31" s="14"/>
      <c r="V31" s="14"/>
      <c r="W31" s="13" t="str">
        <f t="shared" si="5"/>
        <v/>
      </c>
    </row>
    <row r="32" spans="1:24" ht="16.2" thickBot="1" x14ac:dyDescent="0.35">
      <c r="A32" s="194"/>
      <c r="B32" s="151"/>
      <c r="C32" s="151"/>
      <c r="D32" s="149"/>
      <c r="E32" s="149" t="s">
        <v>635</v>
      </c>
      <c r="F32" s="149"/>
      <c r="G32" s="150"/>
      <c r="H32" s="151"/>
      <c r="I32" s="151"/>
      <c r="J32" s="150"/>
      <c r="K32" s="152"/>
      <c r="L32" s="153"/>
      <c r="M32" s="154"/>
      <c r="N32" s="150"/>
      <c r="O32" s="150"/>
      <c r="P32" s="150"/>
      <c r="Q32" s="150"/>
      <c r="R32" s="155"/>
      <c r="S32" s="12"/>
      <c r="T32" s="12"/>
      <c r="U32" s="12"/>
      <c r="V32" s="12"/>
      <c r="W32" s="12"/>
    </row>
    <row r="36" spans="10:10" x14ac:dyDescent="0.3">
      <c r="J36"/>
    </row>
    <row r="37" spans="10:10" x14ac:dyDescent="0.3">
      <c r="J37"/>
    </row>
    <row r="38" spans="10:10" x14ac:dyDescent="0.3">
      <c r="J38"/>
    </row>
    <row r="39" spans="10:10" x14ac:dyDescent="0.3">
      <c r="J39"/>
    </row>
    <row r="40" spans="10:10" x14ac:dyDescent="0.3">
      <c r="J40"/>
    </row>
    <row r="41" spans="10:10" x14ac:dyDescent="0.3">
      <c r="J41"/>
    </row>
    <row r="42" spans="10:10" x14ac:dyDescent="0.3">
      <c r="J42"/>
    </row>
    <row r="43" spans="10:10" x14ac:dyDescent="0.3">
      <c r="J43"/>
    </row>
    <row r="44" spans="10:10" x14ac:dyDescent="0.3">
      <c r="J44"/>
    </row>
  </sheetData>
  <sheetProtection sheet="1" objects="1" scenarios="1"/>
  <autoFilter ref="A1:W49" xr:uid="{8105B58B-601E-4AC4-B15E-3EB1C938B2ED}"/>
  <mergeCells count="12">
    <mergeCell ref="B3:B4"/>
    <mergeCell ref="V3:W3"/>
    <mergeCell ref="K3:L3"/>
    <mergeCell ref="N4:R4"/>
    <mergeCell ref="J3:J4"/>
    <mergeCell ref="D3:D4"/>
    <mergeCell ref="G3:G4"/>
    <mergeCell ref="H3:H4"/>
    <mergeCell ref="I3:I4"/>
    <mergeCell ref="E2:E3"/>
    <mergeCell ref="O2:R2"/>
    <mergeCell ref="T3:U3"/>
  </mergeCells>
  <conditionalFormatting sqref="E4:F4">
    <cfRule type="containsText" dxfId="192" priority="20" operator="containsText" text="?missend">
      <formula>NOT(ISERROR(SEARCH("?missend",E4)))</formula>
    </cfRule>
    <cfRule type="beginsWith" dxfId="191" priority="25" operator="beginsWith" text="?">
      <formula>LEFT(E4,LEN("?"))="?"</formula>
    </cfRule>
    <cfRule type="containsText" dxfId="190" priority="24" operator="containsText" text="P.">
      <formula>NOT(ISERROR(SEARCH("P.",E4)))</formula>
    </cfRule>
    <cfRule type="containsText" dxfId="189" priority="23" operator="containsText" text=" -----">
      <formula>NOT(ISERROR(SEARCH(" -----",E4)))</formula>
    </cfRule>
    <cfRule type="containsText" dxfId="188" priority="22" operator="containsText" text="◙">
      <formula>NOT(ISERROR(SEARCH("◙",E4)))</formula>
    </cfRule>
    <cfRule type="containsText" dxfId="187" priority="21" operator="containsText" text=" -----">
      <formula>NOT(ISERROR(SEARCH(" -----",E4)))</formula>
    </cfRule>
  </conditionalFormatting>
  <conditionalFormatting sqref="E4:F5">
    <cfRule type="containsText" dxfId="186" priority="18" operator="containsText" text=" -----">
      <formula>NOT(ISERROR(SEARCH(" -----",E4)))</formula>
    </cfRule>
  </conditionalFormatting>
  <conditionalFormatting sqref="E4:F31">
    <cfRule type="containsText" dxfId="185" priority="19" operator="containsText" text="P.">
      <formula>NOT(ISERROR(SEARCH("P.",E4)))</formula>
    </cfRule>
    <cfRule type="containsText" dxfId="184" priority="17" operator="containsText" text="◙">
      <formula>NOT(ISERROR(SEARCH("◙",E4)))</formula>
    </cfRule>
  </conditionalFormatting>
  <conditionalFormatting sqref="E5:F5">
    <cfRule type="containsText" dxfId="183" priority="9" operator="containsText" text=" -----">
      <formula>NOT(ISERROR(SEARCH(" -----",E5)))</formula>
    </cfRule>
    <cfRule type="containsText" dxfId="182" priority="10" operator="containsText" text="?FDS-">
      <formula>NOT(ISERROR(SEARCH("?FDS-",E5)))</formula>
    </cfRule>
    <cfRule type="containsText" dxfId="181" priority="11" operator="containsText" text=" -----">
      <formula>NOT(ISERROR(SEARCH(" -----",E5)))</formula>
    </cfRule>
    <cfRule type="containsText" dxfId="180" priority="13" operator="containsText" text="◙">
      <formula>NOT(ISERROR(SEARCH("◙",E5)))</formula>
    </cfRule>
    <cfRule type="containsText" dxfId="179" priority="14" operator="containsText" text="P.">
      <formula>NOT(ISERROR(SEARCH("P.",E5)))</formula>
    </cfRule>
    <cfRule type="containsText" dxfId="178" priority="15" operator="containsText" text="?missend">
      <formula>NOT(ISERROR(SEARCH("?missend",E5)))</formula>
    </cfRule>
    <cfRule type="containsText" dxfId="177" priority="16" operator="containsText" text=" -----">
      <formula>NOT(ISERROR(SEARCH(" -----",E5)))</formula>
    </cfRule>
  </conditionalFormatting>
  <conditionalFormatting sqref="E5:F31">
    <cfRule type="containsText" dxfId="176" priority="12" operator="containsText" text="?FDS-">
      <formula>NOT(ISERROR(SEARCH("?FDS-",E5)))</formula>
    </cfRule>
  </conditionalFormatting>
  <conditionalFormatting sqref="E6:F31 M4">
    <cfRule type="containsText" dxfId="175" priority="26" operator="containsText" text="◙">
      <formula>NOT(ISERROR(SEARCH("◙",E4)))</formula>
    </cfRule>
  </conditionalFormatting>
  <conditionalFormatting sqref="E6:F31">
    <cfRule type="containsText" dxfId="174" priority="46" operator="containsText" text=" -----">
      <formula>NOT(ISERROR(SEARCH(" -----",E6)))</formula>
    </cfRule>
  </conditionalFormatting>
  <conditionalFormatting sqref="G6:G31">
    <cfRule type="containsText" dxfId="173" priority="1" operator="containsText" text="◄M⚠">
      <formula>NOT(ISERROR(SEARCH("◄M⚠",G6)))</formula>
    </cfRule>
    <cfRule type="endsWith" dxfId="172" priority="2" operator="endsWith" text="an?">
      <formula>RIGHT(G6,LEN("an?"))="an?"</formula>
    </cfRule>
    <cfRule type="endsWith" dxfId="171" priority="3" operator="endsWith" text="an">
      <formula>RIGHT(G6,LEN("an"))="an"</formula>
    </cfRule>
  </conditionalFormatting>
  <conditionalFormatting sqref="M4 E6:F31">
    <cfRule type="containsText" dxfId="170" priority="27" operator="containsText" text=" -----">
      <formula>NOT(ISERROR(SEARCH(" -----",E4)))</formula>
    </cfRule>
    <cfRule type="containsText" dxfId="169" priority="28" operator="containsText" text="P.">
      <formula>NOT(ISERROR(SEARCH("P.",E4)))</formula>
    </cfRule>
    <cfRule type="containsText" dxfId="168" priority="29" operator="containsText" text="?missend">
      <formula>NOT(ISERROR(SEARCH("?missend",E4)))</formula>
    </cfRule>
    <cfRule type="containsText" dxfId="167" priority="30" operator="containsText" text=" -----">
      <formula>NOT(ISERROR(SEARCH(" -----",E4)))</formula>
    </cfRule>
    <cfRule type="containsText" dxfId="166" priority="33" operator="containsText" text="P.">
      <formula>NOT(ISERROR(SEARCH("P.",E4)))</formula>
    </cfRule>
  </conditionalFormatting>
  <conditionalFormatting sqref="M4">
    <cfRule type="containsText" dxfId="165" priority="31" operator="containsText" text="◙">
      <formula>NOT(ISERROR(SEARCH("◙",M4)))</formula>
    </cfRule>
    <cfRule type="containsText" dxfId="164" priority="32" operator="containsText" text=" -----">
      <formula>NOT(ISERROR(SEARCH(" -----",M4)))</formula>
    </cfRule>
  </conditionalFormatting>
  <conditionalFormatting sqref="S6:S31">
    <cfRule type="cellIs" dxfId="163" priority="50" operator="equal">
      <formula>"◄"</formula>
    </cfRule>
    <cfRule type="cellIs" dxfId="162" priority="51" operator="equal">
      <formula>"•"</formula>
    </cfRule>
    <cfRule type="cellIs" priority="52" operator="equal">
      <formula>"◄"</formula>
    </cfRule>
    <cfRule type="cellIs" dxfId="161" priority="53" operator="equal">
      <formula>"►"</formula>
    </cfRule>
  </conditionalFormatting>
  <conditionalFormatting sqref="S5:W5">
    <cfRule type="cellIs" dxfId="160" priority="6" operator="equal">
      <formula>"•"</formula>
    </cfRule>
    <cfRule type="cellIs" dxfId="159" priority="5" operator="equal">
      <formula>"◄"</formula>
    </cfRule>
    <cfRule type="cellIs" dxfId="158" priority="8" operator="equal">
      <formula>"►"</formula>
    </cfRule>
    <cfRule type="cellIs" priority="7" operator="equal">
      <formula>"◄"</formula>
    </cfRule>
  </conditionalFormatting>
  <conditionalFormatting sqref="U4:V31">
    <cfRule type="containsText" dxfId="157" priority="4" operator="containsText" text="Ø">
      <formula>NOT(ISERROR(SEARCH("Ø",U4)))</formula>
    </cfRule>
  </conditionalFormatting>
  <hyperlinks>
    <hyperlink ref="X26" r:id="rId1" display="https://www.galeriaatm.com/en/9650-belgium-2008-luxphila-2008-marche-en-famenne-luxembourg-atm-mint.html" xr:uid="{D95F5C73-A1F6-4D7E-97A3-E0ECB331C64B}"/>
    <hyperlink ref="N3" r:id="rId2" display="https://www.postzegelalbum-be.com/" xr:uid="{7B0925E9-63BB-4569-8E00-5CAEB3CE2F1A}"/>
  </hyperlinks>
  <printOptions horizontalCentered="1"/>
  <pageMargins left="0" right="0" top="0.31496062992125984" bottom="0" header="0" footer="0"/>
  <pageSetup paperSize="9" scale="55" orientation="landscape" r:id="rId3"/>
  <headerFooter>
    <oddHeader xml:space="preserve">&amp;L&amp;P / &amp;N&amp;C&amp;A&amp;R&amp;G
</oddHeader>
    <oddFooter>&amp;R
&amp;G</oddFooter>
  </headerFooter>
  <drawing r:id="rId4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1DCA1-D0BB-4682-8328-93BF35A49CBA}">
  <dimension ref="A1:AJ67"/>
  <sheetViews>
    <sheetView showZeros="0" zoomScale="64" zoomScaleNormal="64" workbookViewId="0">
      <pane ySplit="5" topLeftCell="A6" activePane="bottomLeft" state="frozen"/>
      <selection pane="bottomLeft" activeCell="A6" sqref="A6"/>
    </sheetView>
  </sheetViews>
  <sheetFormatPr defaultColWidth="8.88671875" defaultRowHeight="15.6" x14ac:dyDescent="0.3"/>
  <cols>
    <col min="1" max="1" width="5.21875" style="203" customWidth="1"/>
    <col min="2" max="2" width="5.44140625" style="203" customWidth="1"/>
    <col min="3" max="3" width="5.109375" style="201" customWidth="1"/>
    <col min="4" max="4" width="14.21875" style="202" customWidth="1"/>
    <col min="5" max="5" width="18.88671875" style="195" customWidth="1"/>
    <col min="6" max="6" width="22.21875" style="195" customWidth="1"/>
    <col min="7" max="7" width="7.88671875" style="195" customWidth="1"/>
    <col min="8" max="9" width="8.109375" style="201" customWidth="1"/>
    <col min="10" max="10" width="33.77734375" style="195" customWidth="1"/>
    <col min="11" max="11" width="20.21875" style="200" customWidth="1"/>
    <col min="12" max="12" width="12.44140625" style="199" customWidth="1"/>
    <col min="13" max="13" width="50.6640625" style="198" customWidth="1"/>
    <col min="14" max="14" width="73" style="195" customWidth="1"/>
    <col min="15" max="18" width="3.109375" style="195" customWidth="1"/>
    <col min="19" max="19" width="4.6640625" style="197" customWidth="1"/>
    <col min="20" max="20" width="5.5546875" style="197" customWidth="1"/>
    <col min="21" max="22" width="5.44140625" style="197" customWidth="1"/>
    <col min="23" max="23" width="5.5546875" style="197" customWidth="1"/>
    <col min="24" max="24" width="6.6640625" style="197" customWidth="1"/>
    <col min="25" max="32" width="13.21875" style="196" hidden="1" customWidth="1"/>
    <col min="34" max="34" width="2.6640625" style="195" customWidth="1"/>
    <col min="35" max="35" width="10" style="195" bestFit="1" customWidth="1"/>
    <col min="36" max="16384" width="8.88671875" style="195"/>
  </cols>
  <sheetData>
    <row r="1" spans="1:36" ht="16.2" thickBot="1" x14ac:dyDescent="0.35"/>
    <row r="2" spans="1:36" ht="16.8" customHeight="1" thickTop="1" thickBot="1" x14ac:dyDescent="0.35">
      <c r="A2" s="349"/>
      <c r="B2" s="329"/>
      <c r="C2" s="329"/>
      <c r="D2" s="329"/>
      <c r="E2" s="329"/>
      <c r="F2" s="329"/>
      <c r="G2" s="256"/>
      <c r="H2" s="258" t="s">
        <v>1004</v>
      </c>
      <c r="I2" s="258"/>
      <c r="J2" s="257"/>
      <c r="K2" s="256"/>
      <c r="L2" s="256"/>
      <c r="M2" s="255"/>
      <c r="N2" s="90"/>
      <c r="O2" s="327" t="s">
        <v>190</v>
      </c>
      <c r="P2" s="328"/>
      <c r="Q2" s="329"/>
      <c r="R2" s="330"/>
      <c r="S2" s="254"/>
      <c r="T2" s="254"/>
      <c r="U2" s="254"/>
      <c r="V2" s="254"/>
      <c r="W2" s="253"/>
      <c r="X2" s="252"/>
      <c r="Y2" s="252"/>
      <c r="Z2" s="252"/>
      <c r="AA2" s="252"/>
      <c r="AB2" s="252"/>
      <c r="AC2" s="252"/>
      <c r="AD2" s="252"/>
      <c r="AE2" s="195"/>
      <c r="AF2" s="252"/>
      <c r="AG2" s="252"/>
      <c r="AH2" s="252"/>
      <c r="AI2" s="252"/>
      <c r="AJ2" s="252"/>
    </row>
    <row r="3" spans="1:36" customFormat="1" ht="15" customHeight="1" thickTop="1" thickBot="1" x14ac:dyDescent="0.35">
      <c r="A3" s="251"/>
      <c r="B3" s="350" t="s">
        <v>1003</v>
      </c>
      <c r="C3" s="250"/>
      <c r="D3" s="342" t="s">
        <v>186</v>
      </c>
      <c r="E3" s="249" t="s">
        <v>188</v>
      </c>
      <c r="F3" s="248"/>
      <c r="G3" s="344" t="s">
        <v>187</v>
      </c>
      <c r="H3" s="346" t="s">
        <v>186</v>
      </c>
      <c r="I3" s="346" t="s">
        <v>1002</v>
      </c>
      <c r="J3" s="340" t="s">
        <v>518</v>
      </c>
      <c r="K3" s="335" t="s">
        <v>183</v>
      </c>
      <c r="L3" s="336"/>
      <c r="M3" s="84"/>
      <c r="N3" s="83" t="s">
        <v>182</v>
      </c>
      <c r="O3" s="82"/>
      <c r="P3" s="82"/>
      <c r="Q3" s="82"/>
      <c r="R3" s="81"/>
      <c r="S3" s="205"/>
      <c r="T3" s="347" t="s">
        <v>181</v>
      </c>
      <c r="U3" s="348"/>
      <c r="V3" s="333" t="s">
        <v>180</v>
      </c>
      <c r="W3" s="334"/>
    </row>
    <row r="4" spans="1:36" customFormat="1" ht="16.8" customHeight="1" thickBot="1" x14ac:dyDescent="0.4">
      <c r="A4" s="247" t="s">
        <v>179</v>
      </c>
      <c r="B4" s="311"/>
      <c r="C4" s="246" t="s">
        <v>178</v>
      </c>
      <c r="D4" s="343"/>
      <c r="E4" s="245" t="s">
        <v>1001</v>
      </c>
      <c r="F4" s="244"/>
      <c r="G4" s="345"/>
      <c r="H4" s="343"/>
      <c r="I4" s="343" t="s">
        <v>175</v>
      </c>
      <c r="J4" s="341"/>
      <c r="K4" s="243" t="s">
        <v>174</v>
      </c>
      <c r="L4" s="242" t="s">
        <v>173</v>
      </c>
      <c r="M4" s="241" t="s">
        <v>172</v>
      </c>
      <c r="N4" s="337" t="s">
        <v>171</v>
      </c>
      <c r="O4" s="338"/>
      <c r="P4" s="338"/>
      <c r="Q4" s="338"/>
      <c r="R4" s="339"/>
      <c r="S4" s="240" t="s">
        <v>170</v>
      </c>
      <c r="T4" s="73"/>
      <c r="U4" s="14">
        <v>1</v>
      </c>
      <c r="V4" s="14">
        <v>1</v>
      </c>
      <c r="W4" s="13" t="s">
        <v>169</v>
      </c>
    </row>
    <row r="5" spans="1:36" ht="16.2" customHeight="1" thickBot="1" x14ac:dyDescent="0.35">
      <c r="A5" s="239"/>
      <c r="B5" s="238"/>
      <c r="C5" s="235"/>
      <c r="D5" s="237" t="s">
        <v>168</v>
      </c>
      <c r="E5" s="235"/>
      <c r="F5" s="235"/>
      <c r="G5" s="235"/>
      <c r="H5" s="236" t="s">
        <v>167</v>
      </c>
      <c r="I5" s="236" t="s">
        <v>167</v>
      </c>
      <c r="J5" s="235"/>
      <c r="K5" s="235"/>
      <c r="L5" s="235"/>
      <c r="M5" s="235"/>
      <c r="N5" s="235"/>
      <c r="O5" s="235"/>
      <c r="P5" s="235"/>
      <c r="Q5" s="235"/>
      <c r="R5" s="234"/>
      <c r="S5" s="16"/>
      <c r="T5" s="16"/>
      <c r="U5" s="16"/>
      <c r="V5" s="16"/>
      <c r="W5" s="16"/>
    </row>
    <row r="6" spans="1:36" ht="16.2" thickBot="1" x14ac:dyDescent="0.35">
      <c r="A6" s="225">
        <v>1</v>
      </c>
      <c r="B6" s="224">
        <v>1</v>
      </c>
      <c r="C6" s="223">
        <v>1</v>
      </c>
      <c r="D6" s="226">
        <v>2626</v>
      </c>
      <c r="E6" s="221" t="s">
        <v>1005</v>
      </c>
      <c r="F6" s="26" t="s">
        <v>1006</v>
      </c>
      <c r="G6" s="233" t="s">
        <v>193</v>
      </c>
      <c r="H6" s="162">
        <v>35114</v>
      </c>
      <c r="I6" s="189">
        <v>1996</v>
      </c>
      <c r="J6" s="130" t="s">
        <v>1000</v>
      </c>
      <c r="K6" s="99" t="s">
        <v>999</v>
      </c>
      <c r="L6" s="104">
        <v>35114</v>
      </c>
      <c r="M6" s="164" t="s">
        <v>998</v>
      </c>
      <c r="N6" s="98" t="s">
        <v>997</v>
      </c>
      <c r="O6" s="232"/>
      <c r="P6" s="232"/>
      <c r="Q6" s="232"/>
      <c r="R6" s="231"/>
      <c r="S6" s="16" t="str">
        <f t="shared" ref="S6:S37" si="0">IF(AND(T6="◄",W6="►"),"◄?►",IF(T6="◄","◄",IF(W6="►","►","")))</f>
        <v>◄</v>
      </c>
      <c r="T6" s="15" t="str">
        <f t="shared" ref="T6:T37" si="1">IF(U6&gt;0,"","◄")</f>
        <v>◄</v>
      </c>
      <c r="U6" s="14"/>
      <c r="V6" s="14"/>
      <c r="W6" s="13" t="str">
        <f t="shared" ref="W6:W37" si="2">IF(V6&gt;0,"►","")</f>
        <v/>
      </c>
    </row>
    <row r="7" spans="1:36" ht="16.2" thickBot="1" x14ac:dyDescent="0.35">
      <c r="A7" s="225">
        <v>2</v>
      </c>
      <c r="B7" s="224">
        <v>2</v>
      </c>
      <c r="C7" s="223">
        <v>1</v>
      </c>
      <c r="D7" s="226">
        <v>2684</v>
      </c>
      <c r="E7" s="221" t="s">
        <v>1007</v>
      </c>
      <c r="F7" s="26" t="s">
        <v>1008</v>
      </c>
      <c r="G7" s="220" t="s">
        <v>193</v>
      </c>
      <c r="H7" s="162">
        <v>35450</v>
      </c>
      <c r="I7" s="161">
        <v>1997</v>
      </c>
      <c r="J7" s="102" t="s">
        <v>996</v>
      </c>
      <c r="K7" s="99" t="s">
        <v>995</v>
      </c>
      <c r="L7" s="104">
        <v>35450</v>
      </c>
      <c r="M7" s="164" t="s">
        <v>994</v>
      </c>
      <c r="N7" s="98" t="s">
        <v>993</v>
      </c>
      <c r="O7" s="216"/>
      <c r="P7" s="216"/>
      <c r="Q7" s="216"/>
      <c r="R7" s="215"/>
      <c r="S7" s="16" t="str">
        <f t="shared" si="0"/>
        <v>◄</v>
      </c>
      <c r="T7" s="15" t="str">
        <f t="shared" si="1"/>
        <v>◄</v>
      </c>
      <c r="U7" s="14"/>
      <c r="V7" s="14"/>
      <c r="W7" s="13" t="str">
        <f t="shared" si="2"/>
        <v/>
      </c>
    </row>
    <row r="8" spans="1:36" ht="16.2" thickBot="1" x14ac:dyDescent="0.35">
      <c r="A8" s="225">
        <v>3</v>
      </c>
      <c r="B8" s="224">
        <v>3</v>
      </c>
      <c r="C8" s="223">
        <v>2</v>
      </c>
      <c r="D8" s="226">
        <v>2740</v>
      </c>
      <c r="E8" s="221" t="s">
        <v>1009</v>
      </c>
      <c r="F8" s="26" t="s">
        <v>1010</v>
      </c>
      <c r="G8" s="220" t="s">
        <v>193</v>
      </c>
      <c r="H8" s="162">
        <v>35842</v>
      </c>
      <c r="I8" s="161">
        <v>1998</v>
      </c>
      <c r="J8" s="102" t="s">
        <v>992</v>
      </c>
      <c r="K8" s="99" t="s">
        <v>991</v>
      </c>
      <c r="L8" s="104">
        <v>35842</v>
      </c>
      <c r="M8" s="164" t="s">
        <v>990</v>
      </c>
      <c r="N8" s="98" t="s">
        <v>989</v>
      </c>
      <c r="O8" s="216"/>
      <c r="P8" s="216"/>
      <c r="Q8" s="216"/>
      <c r="R8" s="215"/>
      <c r="S8" s="16" t="str">
        <f t="shared" si="0"/>
        <v>◄</v>
      </c>
      <c r="T8" s="15" t="str">
        <f t="shared" si="1"/>
        <v>◄</v>
      </c>
      <c r="U8" s="14"/>
      <c r="V8" s="14"/>
      <c r="W8" s="13" t="str">
        <f t="shared" si="2"/>
        <v/>
      </c>
    </row>
    <row r="9" spans="1:36" ht="16.2" thickBot="1" x14ac:dyDescent="0.35">
      <c r="A9" s="225">
        <v>4</v>
      </c>
      <c r="B9" s="224">
        <v>4</v>
      </c>
      <c r="C9" s="223">
        <v>2</v>
      </c>
      <c r="D9" s="226">
        <v>2795</v>
      </c>
      <c r="E9" s="221" t="s">
        <v>1011</v>
      </c>
      <c r="F9" s="26" t="s">
        <v>1010</v>
      </c>
      <c r="G9" s="220" t="s">
        <v>193</v>
      </c>
      <c r="H9" s="162">
        <v>36185</v>
      </c>
      <c r="I9" s="161">
        <v>1999</v>
      </c>
      <c r="J9" s="102" t="s">
        <v>988</v>
      </c>
      <c r="K9" s="99" t="s">
        <v>987</v>
      </c>
      <c r="L9" s="104">
        <v>36185</v>
      </c>
      <c r="M9" s="164" t="s">
        <v>986</v>
      </c>
      <c r="N9" s="98" t="s">
        <v>985</v>
      </c>
      <c r="O9" s="216"/>
      <c r="P9" s="216"/>
      <c r="Q9" s="216"/>
      <c r="R9" s="215"/>
      <c r="S9" s="16" t="str">
        <f t="shared" si="0"/>
        <v>◄</v>
      </c>
      <c r="T9" s="15" t="str">
        <f t="shared" si="1"/>
        <v>◄</v>
      </c>
      <c r="U9" s="14"/>
      <c r="V9" s="14"/>
      <c r="W9" s="13" t="str">
        <f t="shared" si="2"/>
        <v/>
      </c>
    </row>
    <row r="10" spans="1:36" ht="16.2" thickBot="1" x14ac:dyDescent="0.35">
      <c r="A10" s="225">
        <v>5</v>
      </c>
      <c r="B10" s="224">
        <v>5</v>
      </c>
      <c r="C10" s="223">
        <v>3</v>
      </c>
      <c r="D10" s="226">
        <v>2881</v>
      </c>
      <c r="E10" s="221" t="s">
        <v>1012</v>
      </c>
      <c r="F10" s="26" t="s">
        <v>1013</v>
      </c>
      <c r="G10" s="220" t="s">
        <v>193</v>
      </c>
      <c r="H10" s="162">
        <v>36500</v>
      </c>
      <c r="I10" s="161">
        <v>2000</v>
      </c>
      <c r="J10" s="102" t="s">
        <v>984</v>
      </c>
      <c r="K10" s="99" t="s">
        <v>983</v>
      </c>
      <c r="L10" s="104">
        <v>36500</v>
      </c>
      <c r="M10" s="164" t="s">
        <v>982</v>
      </c>
      <c r="N10" s="98" t="s">
        <v>981</v>
      </c>
      <c r="O10" s="216"/>
      <c r="P10" s="216"/>
      <c r="Q10" s="216"/>
      <c r="R10" s="215"/>
      <c r="S10" s="16" t="str">
        <f t="shared" si="0"/>
        <v>◄</v>
      </c>
      <c r="T10" s="15" t="str">
        <f t="shared" si="1"/>
        <v>◄</v>
      </c>
      <c r="U10" s="14"/>
      <c r="V10" s="14"/>
      <c r="W10" s="13" t="str">
        <f t="shared" si="2"/>
        <v/>
      </c>
    </row>
    <row r="11" spans="1:36" ht="16.2" thickBot="1" x14ac:dyDescent="0.35">
      <c r="A11" s="225">
        <v>6</v>
      </c>
      <c r="B11" s="224">
        <v>6</v>
      </c>
      <c r="C11" s="223">
        <v>3</v>
      </c>
      <c r="D11" s="226">
        <v>2970</v>
      </c>
      <c r="E11" s="221" t="s">
        <v>1014</v>
      </c>
      <c r="F11" s="26" t="s">
        <v>1015</v>
      </c>
      <c r="G11" s="220" t="s">
        <v>193</v>
      </c>
      <c r="H11" s="162">
        <v>36850</v>
      </c>
      <c r="I11" s="161">
        <v>2001</v>
      </c>
      <c r="J11" s="102" t="s">
        <v>980</v>
      </c>
      <c r="K11" s="99" t="s">
        <v>979</v>
      </c>
      <c r="L11" s="104">
        <v>36850</v>
      </c>
      <c r="M11" s="164" t="s">
        <v>978</v>
      </c>
      <c r="N11" s="98" t="s">
        <v>977</v>
      </c>
      <c r="O11" s="216"/>
      <c r="P11" s="216"/>
      <c r="Q11" s="216"/>
      <c r="R11" s="215"/>
      <c r="S11" s="16" t="str">
        <f t="shared" si="0"/>
        <v>◄</v>
      </c>
      <c r="T11" s="15" t="str">
        <f t="shared" si="1"/>
        <v>◄</v>
      </c>
      <c r="U11" s="14"/>
      <c r="V11" s="14"/>
      <c r="W11" s="13" t="str">
        <f t="shared" si="2"/>
        <v/>
      </c>
    </row>
    <row r="12" spans="1:36" ht="16.2" thickBot="1" x14ac:dyDescent="0.35">
      <c r="A12" s="225">
        <v>7</v>
      </c>
      <c r="B12" s="224">
        <v>7</v>
      </c>
      <c r="C12" s="223">
        <v>4</v>
      </c>
      <c r="D12" s="226">
        <v>3056</v>
      </c>
      <c r="E12" s="221" t="s">
        <v>1016</v>
      </c>
      <c r="F12" s="26" t="s">
        <v>1017</v>
      </c>
      <c r="G12" s="220" t="s">
        <v>193</v>
      </c>
      <c r="H12" s="162">
        <v>37298</v>
      </c>
      <c r="I12" s="161">
        <v>2002</v>
      </c>
      <c r="J12" s="102" t="s">
        <v>976</v>
      </c>
      <c r="K12" s="99">
        <v>37296</v>
      </c>
      <c r="L12" s="104">
        <v>37298</v>
      </c>
      <c r="M12" s="98" t="s">
        <v>975</v>
      </c>
      <c r="N12" s="98" t="s">
        <v>974</v>
      </c>
      <c r="O12" s="216"/>
      <c r="P12" s="216"/>
      <c r="Q12" s="216"/>
      <c r="R12" s="215"/>
      <c r="S12" s="16" t="str">
        <f t="shared" si="0"/>
        <v>◄</v>
      </c>
      <c r="T12" s="15" t="str">
        <f t="shared" si="1"/>
        <v>◄</v>
      </c>
      <c r="U12" s="14"/>
      <c r="V12" s="14"/>
      <c r="W12" s="13" t="str">
        <f t="shared" si="2"/>
        <v/>
      </c>
    </row>
    <row r="13" spans="1:36" ht="16.2" thickBot="1" x14ac:dyDescent="0.35">
      <c r="A13" s="225">
        <v>8</v>
      </c>
      <c r="B13" s="224">
        <v>8</v>
      </c>
      <c r="C13" s="223">
        <v>4</v>
      </c>
      <c r="D13" s="222" t="s">
        <v>973</v>
      </c>
      <c r="E13" s="221" t="s">
        <v>1018</v>
      </c>
      <c r="F13" s="26" t="s">
        <v>1019</v>
      </c>
      <c r="G13" s="220" t="s">
        <v>193</v>
      </c>
      <c r="H13" s="162">
        <v>37623</v>
      </c>
      <c r="I13" s="161">
        <v>2003</v>
      </c>
      <c r="J13" s="102" t="s">
        <v>972</v>
      </c>
      <c r="K13" s="99">
        <v>37620</v>
      </c>
      <c r="L13" s="104">
        <v>37623</v>
      </c>
      <c r="M13" s="124" t="s">
        <v>971</v>
      </c>
      <c r="N13" s="98" t="s">
        <v>970</v>
      </c>
      <c r="O13" s="216"/>
      <c r="P13" s="216"/>
      <c r="Q13" s="216"/>
      <c r="R13" s="215"/>
      <c r="S13" s="16" t="str">
        <f t="shared" si="0"/>
        <v>◄</v>
      </c>
      <c r="T13" s="15" t="str">
        <f t="shared" si="1"/>
        <v>◄</v>
      </c>
      <c r="U13" s="14"/>
      <c r="V13" s="14"/>
      <c r="W13" s="13" t="str">
        <f t="shared" si="2"/>
        <v/>
      </c>
    </row>
    <row r="14" spans="1:36" ht="16.2" thickBot="1" x14ac:dyDescent="0.35">
      <c r="A14" s="225">
        <v>9</v>
      </c>
      <c r="B14" s="224">
        <v>9</v>
      </c>
      <c r="C14" s="223">
        <v>5</v>
      </c>
      <c r="D14" s="226">
        <v>3233</v>
      </c>
      <c r="E14" s="221" t="s">
        <v>1020</v>
      </c>
      <c r="F14" s="26" t="s">
        <v>1021</v>
      </c>
      <c r="G14" s="220" t="s">
        <v>193</v>
      </c>
      <c r="H14" s="162">
        <v>38005</v>
      </c>
      <c r="I14" s="161">
        <v>2004</v>
      </c>
      <c r="J14" s="102" t="s">
        <v>969</v>
      </c>
      <c r="K14" s="99">
        <v>38003</v>
      </c>
      <c r="L14" s="104">
        <v>38005</v>
      </c>
      <c r="M14" s="217" t="s">
        <v>968</v>
      </c>
      <c r="N14" s="98" t="s">
        <v>967</v>
      </c>
      <c r="O14" s="216"/>
      <c r="P14" s="216"/>
      <c r="Q14" s="216"/>
      <c r="R14" s="215"/>
      <c r="S14" s="16" t="str">
        <f t="shared" si="0"/>
        <v>◄</v>
      </c>
      <c r="T14" s="15" t="str">
        <f t="shared" si="1"/>
        <v>◄</v>
      </c>
      <c r="U14" s="14"/>
      <c r="V14" s="14"/>
      <c r="W14" s="13" t="str">
        <f t="shared" si="2"/>
        <v/>
      </c>
    </row>
    <row r="15" spans="1:36" ht="16.2" thickBot="1" x14ac:dyDescent="0.35">
      <c r="A15" s="225">
        <v>10</v>
      </c>
      <c r="B15" s="224">
        <v>10</v>
      </c>
      <c r="C15" s="223">
        <v>5</v>
      </c>
      <c r="D15" s="226">
        <v>3350</v>
      </c>
      <c r="E15" s="221" t="s">
        <v>1022</v>
      </c>
      <c r="F15" s="26" t="s">
        <v>1021</v>
      </c>
      <c r="G15" s="220" t="s">
        <v>193</v>
      </c>
      <c r="H15" s="162">
        <v>38369</v>
      </c>
      <c r="I15" s="161">
        <v>2005</v>
      </c>
      <c r="J15" s="102" t="s">
        <v>966</v>
      </c>
      <c r="K15" s="99">
        <v>38367</v>
      </c>
      <c r="L15" s="104">
        <v>38369</v>
      </c>
      <c r="M15" s="98" t="s">
        <v>965</v>
      </c>
      <c r="N15" s="98" t="s">
        <v>964</v>
      </c>
      <c r="O15" s="216"/>
      <c r="P15" s="216"/>
      <c r="Q15" s="216"/>
      <c r="R15" s="215"/>
      <c r="S15" s="16" t="str">
        <f t="shared" si="0"/>
        <v>◄</v>
      </c>
      <c r="T15" s="15" t="str">
        <f t="shared" si="1"/>
        <v>◄</v>
      </c>
      <c r="U15" s="14"/>
      <c r="V15" s="14"/>
      <c r="W15" s="13" t="str">
        <f t="shared" si="2"/>
        <v/>
      </c>
    </row>
    <row r="16" spans="1:36" ht="16.2" thickBot="1" x14ac:dyDescent="0.35">
      <c r="A16" s="225">
        <v>11</v>
      </c>
      <c r="B16" s="224">
        <v>11</v>
      </c>
      <c r="C16" s="223">
        <v>6</v>
      </c>
      <c r="D16" s="226">
        <v>3492</v>
      </c>
      <c r="E16" s="221" t="s">
        <v>1023</v>
      </c>
      <c r="F16" s="26" t="s">
        <v>1024</v>
      </c>
      <c r="G16" s="220" t="s">
        <v>193</v>
      </c>
      <c r="H16" s="162">
        <v>38768</v>
      </c>
      <c r="I16" s="161">
        <v>2006</v>
      </c>
      <c r="J16" s="102" t="s">
        <v>963</v>
      </c>
      <c r="K16" s="99">
        <v>38766</v>
      </c>
      <c r="L16" s="104">
        <v>38768</v>
      </c>
      <c r="M16" s="98" t="s">
        <v>962</v>
      </c>
      <c r="N16" s="98" t="s">
        <v>961</v>
      </c>
      <c r="O16" s="216"/>
      <c r="P16" s="216"/>
      <c r="Q16" s="216"/>
      <c r="R16" s="215"/>
      <c r="S16" s="16" t="str">
        <f t="shared" si="0"/>
        <v>◄</v>
      </c>
      <c r="T16" s="15" t="str">
        <f t="shared" si="1"/>
        <v>◄</v>
      </c>
      <c r="U16" s="14"/>
      <c r="V16" s="14"/>
      <c r="W16" s="13" t="str">
        <f t="shared" si="2"/>
        <v/>
      </c>
    </row>
    <row r="17" spans="1:23" ht="16.2" thickBot="1" x14ac:dyDescent="0.35">
      <c r="A17" s="225">
        <v>12</v>
      </c>
      <c r="B17" s="224">
        <v>12</v>
      </c>
      <c r="C17" s="223">
        <v>6</v>
      </c>
      <c r="D17" s="226">
        <v>3599</v>
      </c>
      <c r="E17" s="221" t="s">
        <v>1025</v>
      </c>
      <c r="F17" s="26" t="s">
        <v>1024</v>
      </c>
      <c r="G17" s="220" t="s">
        <v>193</v>
      </c>
      <c r="H17" s="162">
        <v>39090</v>
      </c>
      <c r="I17" s="161">
        <v>2007</v>
      </c>
      <c r="J17" s="102" t="s">
        <v>960</v>
      </c>
      <c r="K17" s="99">
        <v>39088</v>
      </c>
      <c r="L17" s="104">
        <v>39090</v>
      </c>
      <c r="M17" s="164" t="s">
        <v>959</v>
      </c>
      <c r="N17" s="98" t="s">
        <v>958</v>
      </c>
      <c r="O17" s="216"/>
      <c r="P17" s="216"/>
      <c r="Q17" s="216"/>
      <c r="R17" s="215"/>
      <c r="S17" s="16" t="str">
        <f t="shared" si="0"/>
        <v>◄</v>
      </c>
      <c r="T17" s="15" t="str">
        <f t="shared" si="1"/>
        <v>◄</v>
      </c>
      <c r="U17" s="14"/>
      <c r="V17" s="14"/>
      <c r="W17" s="13" t="str">
        <f t="shared" si="2"/>
        <v/>
      </c>
    </row>
    <row r="18" spans="1:23" ht="16.2" thickBot="1" x14ac:dyDescent="0.35">
      <c r="A18" s="225">
        <v>13</v>
      </c>
      <c r="B18" s="224">
        <v>13</v>
      </c>
      <c r="C18" s="223">
        <v>7</v>
      </c>
      <c r="D18" s="226">
        <v>3752</v>
      </c>
      <c r="E18" s="221" t="s">
        <v>1026</v>
      </c>
      <c r="F18" s="26" t="s">
        <v>1027</v>
      </c>
      <c r="G18" s="220" t="s">
        <v>193</v>
      </c>
      <c r="H18" s="162">
        <v>39489</v>
      </c>
      <c r="I18" s="161">
        <v>2008</v>
      </c>
      <c r="J18" s="102" t="s">
        <v>957</v>
      </c>
      <c r="K18" s="99">
        <v>39487</v>
      </c>
      <c r="L18" s="104">
        <v>39489</v>
      </c>
      <c r="M18" s="98" t="s">
        <v>956</v>
      </c>
      <c r="N18" s="98" t="s">
        <v>955</v>
      </c>
      <c r="O18" s="216"/>
      <c r="P18" s="216"/>
      <c r="Q18" s="216"/>
      <c r="R18" s="215"/>
      <c r="S18" s="16" t="str">
        <f t="shared" si="0"/>
        <v>◄</v>
      </c>
      <c r="T18" s="15" t="str">
        <f t="shared" si="1"/>
        <v>◄</v>
      </c>
      <c r="U18" s="14"/>
      <c r="V18" s="14"/>
      <c r="W18" s="13" t="str">
        <f t="shared" si="2"/>
        <v/>
      </c>
    </row>
    <row r="19" spans="1:23" ht="16.2" thickBot="1" x14ac:dyDescent="0.35">
      <c r="A19" s="225">
        <v>14</v>
      </c>
      <c r="B19" s="224">
        <v>14</v>
      </c>
      <c r="C19" s="223">
        <v>7</v>
      </c>
      <c r="D19" s="226">
        <v>3881</v>
      </c>
      <c r="E19" s="221" t="s">
        <v>1028</v>
      </c>
      <c r="F19" s="26" t="s">
        <v>1027</v>
      </c>
      <c r="G19" s="220" t="s">
        <v>193</v>
      </c>
      <c r="H19" s="162">
        <v>39867</v>
      </c>
      <c r="I19" s="161">
        <v>2009</v>
      </c>
      <c r="J19" s="102" t="s">
        <v>954</v>
      </c>
      <c r="K19" s="99">
        <v>39865</v>
      </c>
      <c r="L19" s="104">
        <v>39867</v>
      </c>
      <c r="M19" s="98" t="s">
        <v>953</v>
      </c>
      <c r="N19" s="98" t="s">
        <v>952</v>
      </c>
      <c r="O19" s="216"/>
      <c r="P19" s="216"/>
      <c r="Q19" s="216"/>
      <c r="R19" s="215"/>
      <c r="S19" s="16" t="str">
        <f t="shared" si="0"/>
        <v>◄</v>
      </c>
      <c r="T19" s="15" t="str">
        <f t="shared" si="1"/>
        <v>◄</v>
      </c>
      <c r="U19" s="14"/>
      <c r="V19" s="14"/>
      <c r="W19" s="13" t="str">
        <f t="shared" si="2"/>
        <v/>
      </c>
    </row>
    <row r="20" spans="1:23" ht="16.2" thickBot="1" x14ac:dyDescent="0.35">
      <c r="A20" s="225">
        <v>15</v>
      </c>
      <c r="B20" s="224">
        <v>15</v>
      </c>
      <c r="C20" s="223">
        <v>8</v>
      </c>
      <c r="D20" s="222" t="s">
        <v>55</v>
      </c>
      <c r="E20" s="221" t="s">
        <v>1029</v>
      </c>
      <c r="F20" s="26" t="s">
        <v>1030</v>
      </c>
      <c r="G20" s="220" t="s">
        <v>193</v>
      </c>
      <c r="H20" s="162">
        <v>40182</v>
      </c>
      <c r="I20" s="161">
        <v>2010</v>
      </c>
      <c r="J20" s="102" t="s">
        <v>54</v>
      </c>
      <c r="K20" s="99">
        <v>40250</v>
      </c>
      <c r="L20" s="104">
        <v>40182</v>
      </c>
      <c r="M20" s="229" t="s">
        <v>53</v>
      </c>
      <c r="N20" s="98" t="s">
        <v>951</v>
      </c>
      <c r="O20" s="216"/>
      <c r="P20" s="216"/>
      <c r="Q20" s="216"/>
      <c r="R20" s="215"/>
      <c r="S20" s="16" t="str">
        <f t="shared" si="0"/>
        <v>◄</v>
      </c>
      <c r="T20" s="15" t="str">
        <f t="shared" si="1"/>
        <v>◄</v>
      </c>
      <c r="U20" s="14"/>
      <c r="V20" s="14"/>
      <c r="W20" s="13" t="str">
        <f t="shared" si="2"/>
        <v/>
      </c>
    </row>
    <row r="21" spans="1:23" ht="16.2" thickBot="1" x14ac:dyDescent="0.35">
      <c r="A21" s="225">
        <v>16</v>
      </c>
      <c r="B21" s="224">
        <v>19</v>
      </c>
      <c r="C21" s="223">
        <v>9</v>
      </c>
      <c r="D21" s="226" t="s">
        <v>950</v>
      </c>
      <c r="E21" s="221" t="s">
        <v>1031</v>
      </c>
      <c r="F21" s="26" t="s">
        <v>1032</v>
      </c>
      <c r="G21" s="220" t="s">
        <v>193</v>
      </c>
      <c r="H21" s="162">
        <v>41295</v>
      </c>
      <c r="I21" s="161">
        <v>2013</v>
      </c>
      <c r="J21" s="228" t="s">
        <v>949</v>
      </c>
      <c r="K21" s="99">
        <v>41293</v>
      </c>
      <c r="L21" s="104">
        <v>41295</v>
      </c>
      <c r="M21" s="98" t="s">
        <v>948</v>
      </c>
      <c r="N21" s="98" t="s">
        <v>947</v>
      </c>
      <c r="O21" s="216"/>
      <c r="P21" s="216"/>
      <c r="Q21" s="216"/>
      <c r="R21" s="215"/>
      <c r="S21" s="16" t="str">
        <f t="shared" si="0"/>
        <v>◄</v>
      </c>
      <c r="T21" s="15" t="str">
        <f t="shared" si="1"/>
        <v>◄</v>
      </c>
      <c r="U21" s="14"/>
      <c r="V21" s="14"/>
      <c r="W21" s="13" t="str">
        <f t="shared" si="2"/>
        <v/>
      </c>
    </row>
    <row r="22" spans="1:23" ht="16.2" thickBot="1" x14ac:dyDescent="0.35">
      <c r="A22" s="225">
        <v>17</v>
      </c>
      <c r="B22" s="224">
        <v>16</v>
      </c>
      <c r="C22" s="223">
        <v>10</v>
      </c>
      <c r="D22" s="222" t="s">
        <v>946</v>
      </c>
      <c r="E22" s="221" t="s">
        <v>1033</v>
      </c>
      <c r="F22" s="26" t="s">
        <v>1034</v>
      </c>
      <c r="G22" s="220" t="s">
        <v>193</v>
      </c>
      <c r="H22" s="162">
        <v>40560</v>
      </c>
      <c r="I22" s="161">
        <v>2011</v>
      </c>
      <c r="J22" s="102" t="s">
        <v>945</v>
      </c>
      <c r="K22" s="99">
        <v>40558</v>
      </c>
      <c r="L22" s="104">
        <v>40560</v>
      </c>
      <c r="M22" s="230" t="s">
        <v>944</v>
      </c>
      <c r="N22" s="98" t="s">
        <v>943</v>
      </c>
      <c r="O22" s="216"/>
      <c r="P22" s="216"/>
      <c r="Q22" s="216"/>
      <c r="R22" s="215"/>
      <c r="S22" s="16" t="str">
        <f t="shared" si="0"/>
        <v>◄</v>
      </c>
      <c r="T22" s="15" t="str">
        <f t="shared" si="1"/>
        <v>◄</v>
      </c>
      <c r="U22" s="14"/>
      <c r="V22" s="14"/>
      <c r="W22" s="13" t="str">
        <f t="shared" si="2"/>
        <v/>
      </c>
    </row>
    <row r="23" spans="1:23" ht="16.2" thickBot="1" x14ac:dyDescent="0.35">
      <c r="A23" s="225">
        <v>18</v>
      </c>
      <c r="B23" s="224">
        <v>17</v>
      </c>
      <c r="C23" s="223">
        <v>11</v>
      </c>
      <c r="D23" s="222" t="s">
        <v>942</v>
      </c>
      <c r="E23" s="221" t="s">
        <v>1035</v>
      </c>
      <c r="F23" s="26" t="s">
        <v>1036</v>
      </c>
      <c r="G23" s="220" t="s">
        <v>193</v>
      </c>
      <c r="H23" s="162">
        <v>40924</v>
      </c>
      <c r="I23" s="161">
        <v>2012</v>
      </c>
      <c r="J23" s="228" t="s">
        <v>941</v>
      </c>
      <c r="K23" s="99">
        <v>40922</v>
      </c>
      <c r="L23" s="104">
        <v>40924</v>
      </c>
      <c r="M23" s="229" t="s">
        <v>940</v>
      </c>
      <c r="N23" s="98" t="s">
        <v>939</v>
      </c>
      <c r="O23" s="216"/>
      <c r="P23" s="216"/>
      <c r="Q23" s="216"/>
      <c r="R23" s="215"/>
      <c r="S23" s="16" t="str">
        <f t="shared" si="0"/>
        <v>◄</v>
      </c>
      <c r="T23" s="15" t="str">
        <f t="shared" si="1"/>
        <v>◄</v>
      </c>
      <c r="U23" s="14"/>
      <c r="V23" s="14"/>
      <c r="W23" s="13" t="str">
        <f t="shared" si="2"/>
        <v/>
      </c>
    </row>
    <row r="24" spans="1:23" ht="16.2" thickBot="1" x14ac:dyDescent="0.35">
      <c r="A24" s="225">
        <v>19</v>
      </c>
      <c r="B24" s="224">
        <v>18</v>
      </c>
      <c r="C24" s="223">
        <v>12</v>
      </c>
      <c r="D24" s="222" t="s">
        <v>938</v>
      </c>
      <c r="E24" s="221" t="s">
        <v>1037</v>
      </c>
      <c r="F24" s="26" t="s">
        <v>1038</v>
      </c>
      <c r="G24" s="220" t="s">
        <v>193</v>
      </c>
      <c r="H24" s="162">
        <v>40952</v>
      </c>
      <c r="I24" s="161">
        <v>2012</v>
      </c>
      <c r="J24" s="218" t="s">
        <v>937</v>
      </c>
      <c r="K24" s="99">
        <v>40950</v>
      </c>
      <c r="L24" s="104">
        <v>40952</v>
      </c>
      <c r="M24" s="124" t="s">
        <v>936</v>
      </c>
      <c r="N24" s="98" t="s">
        <v>935</v>
      </c>
      <c r="O24" s="216"/>
      <c r="P24" s="216"/>
      <c r="Q24" s="216"/>
      <c r="R24" s="215"/>
      <c r="S24" s="16" t="str">
        <f t="shared" si="0"/>
        <v>◄</v>
      </c>
      <c r="T24" s="15" t="str">
        <f t="shared" si="1"/>
        <v>◄</v>
      </c>
      <c r="U24" s="14"/>
      <c r="V24" s="14"/>
      <c r="W24" s="13" t="str">
        <f t="shared" si="2"/>
        <v/>
      </c>
    </row>
    <row r="25" spans="1:23" ht="16.2" thickBot="1" x14ac:dyDescent="0.35">
      <c r="A25" s="225">
        <v>20</v>
      </c>
      <c r="B25" s="224">
        <v>20</v>
      </c>
      <c r="C25" s="223">
        <v>13</v>
      </c>
      <c r="D25" s="222" t="s">
        <v>934</v>
      </c>
      <c r="E25" s="221" t="s">
        <v>1039</v>
      </c>
      <c r="F25" s="26" t="s">
        <v>1040</v>
      </c>
      <c r="G25" s="220" t="s">
        <v>193</v>
      </c>
      <c r="H25" s="162">
        <v>41575</v>
      </c>
      <c r="I25" s="161">
        <v>2013</v>
      </c>
      <c r="J25" s="228" t="s">
        <v>933</v>
      </c>
      <c r="K25" s="99">
        <v>41573</v>
      </c>
      <c r="L25" s="104">
        <v>41575</v>
      </c>
      <c r="M25" s="124" t="s">
        <v>932</v>
      </c>
      <c r="N25" s="98" t="s">
        <v>931</v>
      </c>
      <c r="O25" s="216"/>
      <c r="P25" s="216"/>
      <c r="Q25" s="216"/>
      <c r="R25" s="215"/>
      <c r="S25" s="16" t="str">
        <f t="shared" si="0"/>
        <v>◄</v>
      </c>
      <c r="T25" s="15" t="str">
        <f t="shared" si="1"/>
        <v>◄</v>
      </c>
      <c r="U25" s="14"/>
      <c r="V25" s="14"/>
      <c r="W25" s="13" t="str">
        <f t="shared" si="2"/>
        <v/>
      </c>
    </row>
    <row r="26" spans="1:23" ht="16.2" thickBot="1" x14ac:dyDescent="0.35">
      <c r="A26" s="225">
        <v>21</v>
      </c>
      <c r="B26" s="224">
        <v>21</v>
      </c>
      <c r="C26" s="223">
        <v>14</v>
      </c>
      <c r="D26" s="222" t="s">
        <v>930</v>
      </c>
      <c r="E26" s="221" t="s">
        <v>1041</v>
      </c>
      <c r="F26" s="26" t="s">
        <v>1042</v>
      </c>
      <c r="G26" s="220" t="s">
        <v>193</v>
      </c>
      <c r="H26" s="162">
        <v>41687</v>
      </c>
      <c r="I26" s="161">
        <v>2014</v>
      </c>
      <c r="J26" s="218" t="s">
        <v>929</v>
      </c>
      <c r="K26" s="99">
        <v>41685</v>
      </c>
      <c r="L26" s="104">
        <v>41687</v>
      </c>
      <c r="M26" s="124" t="s">
        <v>928</v>
      </c>
      <c r="N26" s="98" t="s">
        <v>927</v>
      </c>
      <c r="O26" s="216"/>
      <c r="P26" s="216"/>
      <c r="Q26" s="216"/>
      <c r="R26" s="215"/>
      <c r="S26" s="16" t="str">
        <f t="shared" si="0"/>
        <v>◄</v>
      </c>
      <c r="T26" s="15" t="str">
        <f t="shared" si="1"/>
        <v>◄</v>
      </c>
      <c r="U26" s="14"/>
      <c r="V26" s="14"/>
      <c r="W26" s="13" t="str">
        <f t="shared" si="2"/>
        <v/>
      </c>
    </row>
    <row r="27" spans="1:23" ht="16.2" thickBot="1" x14ac:dyDescent="0.35">
      <c r="A27" s="225">
        <v>22</v>
      </c>
      <c r="B27" s="224">
        <v>22</v>
      </c>
      <c r="C27" s="223">
        <v>15</v>
      </c>
      <c r="D27" s="222" t="s">
        <v>926</v>
      </c>
      <c r="E27" s="221" t="s">
        <v>1043</v>
      </c>
      <c r="F27" s="26" t="s">
        <v>1044</v>
      </c>
      <c r="G27" s="220" t="s">
        <v>193</v>
      </c>
      <c r="H27" s="162">
        <v>41751</v>
      </c>
      <c r="I27" s="161">
        <v>2015</v>
      </c>
      <c r="J27" s="218" t="s">
        <v>925</v>
      </c>
      <c r="K27" s="99">
        <v>41748</v>
      </c>
      <c r="L27" s="104">
        <v>41751</v>
      </c>
      <c r="M27" s="124" t="s">
        <v>924</v>
      </c>
      <c r="N27" s="98" t="s">
        <v>923</v>
      </c>
      <c r="O27" s="216"/>
      <c r="P27" s="216"/>
      <c r="Q27" s="216"/>
      <c r="R27" s="215"/>
      <c r="S27" s="16" t="str">
        <f t="shared" si="0"/>
        <v>◄</v>
      </c>
      <c r="T27" s="15" t="str">
        <f t="shared" si="1"/>
        <v>◄</v>
      </c>
      <c r="U27" s="14"/>
      <c r="V27" s="14"/>
      <c r="W27" s="13" t="str">
        <f t="shared" si="2"/>
        <v/>
      </c>
    </row>
    <row r="28" spans="1:23" ht="16.2" thickBot="1" x14ac:dyDescent="0.35">
      <c r="A28" s="225">
        <v>23</v>
      </c>
      <c r="B28" s="224">
        <v>23</v>
      </c>
      <c r="C28" s="223">
        <v>16</v>
      </c>
      <c r="D28" s="222" t="s">
        <v>922</v>
      </c>
      <c r="E28" s="221" t="s">
        <v>1045</v>
      </c>
      <c r="F28" s="26" t="s">
        <v>1046</v>
      </c>
      <c r="G28" s="220" t="s">
        <v>193</v>
      </c>
      <c r="H28" s="162">
        <v>42086</v>
      </c>
      <c r="I28" s="161">
        <v>2015</v>
      </c>
      <c r="J28" s="218" t="s">
        <v>921</v>
      </c>
      <c r="K28" s="99">
        <v>42084</v>
      </c>
      <c r="L28" s="104">
        <v>42086</v>
      </c>
      <c r="M28" s="124" t="s">
        <v>920</v>
      </c>
      <c r="N28" s="98" t="s">
        <v>919</v>
      </c>
      <c r="O28" s="216"/>
      <c r="P28" s="216"/>
      <c r="Q28" s="216"/>
      <c r="R28" s="215"/>
      <c r="S28" s="16" t="str">
        <f t="shared" si="0"/>
        <v>◄</v>
      </c>
      <c r="T28" s="15" t="str">
        <f t="shared" si="1"/>
        <v>◄</v>
      </c>
      <c r="U28" s="14"/>
      <c r="V28" s="14"/>
      <c r="W28" s="13" t="str">
        <f t="shared" si="2"/>
        <v/>
      </c>
    </row>
    <row r="29" spans="1:23" ht="16.2" thickBot="1" x14ac:dyDescent="0.35">
      <c r="A29" s="225">
        <v>24</v>
      </c>
      <c r="B29" s="224">
        <v>24</v>
      </c>
      <c r="C29" s="223">
        <v>17</v>
      </c>
      <c r="D29" s="222" t="s">
        <v>917</v>
      </c>
      <c r="E29" s="221" t="s">
        <v>1047</v>
      </c>
      <c r="F29" s="26" t="s">
        <v>1048</v>
      </c>
      <c r="G29" s="220" t="s">
        <v>193</v>
      </c>
      <c r="H29" s="162">
        <v>42135</v>
      </c>
      <c r="I29" s="161">
        <v>2015</v>
      </c>
      <c r="J29" s="218" t="s">
        <v>918</v>
      </c>
      <c r="K29" s="99">
        <v>42133</v>
      </c>
      <c r="L29" s="104">
        <v>42135</v>
      </c>
      <c r="M29" s="124" t="s">
        <v>917</v>
      </c>
      <c r="N29" s="98" t="s">
        <v>916</v>
      </c>
      <c r="O29" s="216"/>
      <c r="P29" s="216"/>
      <c r="Q29" s="216"/>
      <c r="R29" s="215"/>
      <c r="S29" s="16" t="str">
        <f t="shared" si="0"/>
        <v>◄</v>
      </c>
      <c r="T29" s="15" t="str">
        <f t="shared" si="1"/>
        <v>◄</v>
      </c>
      <c r="U29" s="14"/>
      <c r="V29" s="14"/>
      <c r="W29" s="13" t="str">
        <f t="shared" si="2"/>
        <v/>
      </c>
    </row>
    <row r="30" spans="1:23" ht="16.2" thickBot="1" x14ac:dyDescent="0.35">
      <c r="A30" s="225">
        <v>25</v>
      </c>
      <c r="B30" s="224">
        <v>25</v>
      </c>
      <c r="C30" s="223">
        <v>18</v>
      </c>
      <c r="D30" s="226" t="s">
        <v>915</v>
      </c>
      <c r="E30" s="221" t="s">
        <v>1049</v>
      </c>
      <c r="F30" s="26" t="s">
        <v>1050</v>
      </c>
      <c r="G30" s="220" t="s">
        <v>193</v>
      </c>
      <c r="H30" s="162">
        <v>42156</v>
      </c>
      <c r="I30" s="161">
        <v>2015</v>
      </c>
      <c r="J30" s="218" t="s">
        <v>914</v>
      </c>
      <c r="K30" s="99" t="s">
        <v>11</v>
      </c>
      <c r="L30" s="104">
        <v>42156</v>
      </c>
      <c r="M30" s="98" t="s">
        <v>913</v>
      </c>
      <c r="N30" s="98" t="s">
        <v>912</v>
      </c>
      <c r="O30" s="216"/>
      <c r="P30" s="216"/>
      <c r="Q30" s="216"/>
      <c r="R30" s="215"/>
      <c r="S30" s="16" t="str">
        <f t="shared" si="0"/>
        <v>◄</v>
      </c>
      <c r="T30" s="15" t="str">
        <f t="shared" si="1"/>
        <v>◄</v>
      </c>
      <c r="U30" s="14"/>
      <c r="V30" s="14"/>
      <c r="W30" s="13" t="str">
        <f t="shared" si="2"/>
        <v/>
      </c>
    </row>
    <row r="31" spans="1:23" ht="16.2" thickBot="1" x14ac:dyDescent="0.35">
      <c r="A31" s="225">
        <v>26</v>
      </c>
      <c r="B31" s="224">
        <v>26</v>
      </c>
      <c r="C31" s="223">
        <v>19</v>
      </c>
      <c r="D31" s="226" t="s">
        <v>911</v>
      </c>
      <c r="E31" s="221" t="s">
        <v>1051</v>
      </c>
      <c r="F31" s="26" t="s">
        <v>1052</v>
      </c>
      <c r="G31" s="220" t="s">
        <v>193</v>
      </c>
      <c r="H31" s="162">
        <v>42184</v>
      </c>
      <c r="I31" s="161">
        <v>2015</v>
      </c>
      <c r="J31" s="218" t="s">
        <v>910</v>
      </c>
      <c r="K31" s="99">
        <v>42182</v>
      </c>
      <c r="L31" s="104">
        <v>42184</v>
      </c>
      <c r="M31" s="98" t="s">
        <v>909</v>
      </c>
      <c r="N31" s="98" t="s">
        <v>908</v>
      </c>
      <c r="O31" s="216"/>
      <c r="P31" s="216"/>
      <c r="Q31" s="216"/>
      <c r="R31" s="215"/>
      <c r="S31" s="16" t="str">
        <f t="shared" si="0"/>
        <v>◄</v>
      </c>
      <c r="T31" s="15" t="str">
        <f t="shared" si="1"/>
        <v>◄</v>
      </c>
      <c r="U31" s="14"/>
      <c r="V31" s="14"/>
      <c r="W31" s="13" t="str">
        <f t="shared" si="2"/>
        <v/>
      </c>
    </row>
    <row r="32" spans="1:23" ht="16.2" thickBot="1" x14ac:dyDescent="0.35">
      <c r="A32" s="225">
        <v>27</v>
      </c>
      <c r="B32" s="224">
        <v>27</v>
      </c>
      <c r="C32" s="223">
        <v>19</v>
      </c>
      <c r="D32" s="222" t="s">
        <v>907</v>
      </c>
      <c r="E32" s="221" t="s">
        <v>1053</v>
      </c>
      <c r="F32" s="26" t="s">
        <v>1054</v>
      </c>
      <c r="G32" s="220" t="s">
        <v>193</v>
      </c>
      <c r="H32" s="162">
        <v>42443</v>
      </c>
      <c r="I32" s="161">
        <v>2016</v>
      </c>
      <c r="J32" s="218" t="s">
        <v>906</v>
      </c>
      <c r="K32" s="99">
        <v>42441</v>
      </c>
      <c r="L32" s="104">
        <v>42443</v>
      </c>
      <c r="M32" s="124" t="s">
        <v>905</v>
      </c>
      <c r="N32" s="98" t="s">
        <v>904</v>
      </c>
      <c r="O32" s="216"/>
      <c r="P32" s="216"/>
      <c r="Q32" s="216"/>
      <c r="R32" s="215"/>
      <c r="S32" s="16" t="str">
        <f t="shared" si="0"/>
        <v>◄</v>
      </c>
      <c r="T32" s="15" t="str">
        <f t="shared" si="1"/>
        <v>◄</v>
      </c>
      <c r="U32" s="14"/>
      <c r="V32" s="14"/>
      <c r="W32" s="13" t="str">
        <f t="shared" si="2"/>
        <v/>
      </c>
    </row>
    <row r="33" spans="1:23" ht="16.2" thickBot="1" x14ac:dyDescent="0.35">
      <c r="A33" s="225">
        <v>28</v>
      </c>
      <c r="B33" s="224">
        <v>28</v>
      </c>
      <c r="C33" s="223">
        <v>20</v>
      </c>
      <c r="D33" s="222" t="s">
        <v>903</v>
      </c>
      <c r="E33" s="221" t="s">
        <v>1055</v>
      </c>
      <c r="F33" s="26" t="s">
        <v>1056</v>
      </c>
      <c r="G33" s="220" t="s">
        <v>259</v>
      </c>
      <c r="H33" s="162">
        <v>42667</v>
      </c>
      <c r="I33" s="161">
        <v>2016</v>
      </c>
      <c r="J33" s="218" t="s">
        <v>902</v>
      </c>
      <c r="K33" s="99">
        <v>42665</v>
      </c>
      <c r="L33" s="104">
        <v>42667</v>
      </c>
      <c r="M33" s="124" t="s">
        <v>901</v>
      </c>
      <c r="N33" s="98" t="s">
        <v>900</v>
      </c>
      <c r="O33" s="216"/>
      <c r="P33" s="216"/>
      <c r="Q33" s="216"/>
      <c r="R33" s="215"/>
      <c r="S33" s="16" t="str">
        <f t="shared" si="0"/>
        <v>◄</v>
      </c>
      <c r="T33" s="15" t="str">
        <f t="shared" si="1"/>
        <v>◄</v>
      </c>
      <c r="U33" s="14"/>
      <c r="V33" s="14"/>
      <c r="W33" s="13" t="str">
        <f t="shared" si="2"/>
        <v/>
      </c>
    </row>
    <row r="34" spans="1:23" ht="16.2" thickBot="1" x14ac:dyDescent="0.35">
      <c r="A34" s="225">
        <v>29</v>
      </c>
      <c r="B34" s="224">
        <v>29</v>
      </c>
      <c r="C34" s="223">
        <v>21</v>
      </c>
      <c r="D34" s="226" t="s">
        <v>899</v>
      </c>
      <c r="E34" s="221" t="s">
        <v>1057</v>
      </c>
      <c r="F34" s="26" t="s">
        <v>1056</v>
      </c>
      <c r="G34" s="220" t="s">
        <v>193</v>
      </c>
      <c r="H34" s="162" t="s">
        <v>676</v>
      </c>
      <c r="I34" s="161">
        <v>2016</v>
      </c>
      <c r="J34" s="228" t="s">
        <v>676</v>
      </c>
      <c r="K34" s="99" t="s">
        <v>676</v>
      </c>
      <c r="L34" s="104" t="s">
        <v>676</v>
      </c>
      <c r="M34" s="98" t="s">
        <v>898</v>
      </c>
      <c r="N34" s="98" t="s">
        <v>676</v>
      </c>
      <c r="O34" s="216"/>
      <c r="P34" s="216"/>
      <c r="Q34" s="216"/>
      <c r="R34" s="215"/>
      <c r="S34" s="16" t="str">
        <f t="shared" si="0"/>
        <v>◄</v>
      </c>
      <c r="T34" s="15" t="str">
        <f t="shared" si="1"/>
        <v>◄</v>
      </c>
      <c r="U34" s="14"/>
      <c r="V34" s="14"/>
      <c r="W34" s="13" t="str">
        <f t="shared" si="2"/>
        <v/>
      </c>
    </row>
    <row r="35" spans="1:23" ht="16.2" thickBot="1" x14ac:dyDescent="0.35">
      <c r="A35" s="225">
        <v>30</v>
      </c>
      <c r="B35" s="224">
        <v>30</v>
      </c>
      <c r="C35" s="223">
        <v>22</v>
      </c>
      <c r="D35" s="222" t="s">
        <v>897</v>
      </c>
      <c r="E35" s="221" t="s">
        <v>1058</v>
      </c>
      <c r="F35" s="26" t="s">
        <v>1059</v>
      </c>
      <c r="G35" s="220" t="s">
        <v>193</v>
      </c>
      <c r="H35" s="162">
        <v>42765</v>
      </c>
      <c r="I35" s="161">
        <v>2017</v>
      </c>
      <c r="J35" s="218" t="s">
        <v>896</v>
      </c>
      <c r="K35" s="99">
        <v>42763</v>
      </c>
      <c r="L35" s="99">
        <v>42765</v>
      </c>
      <c r="M35" s="124" t="s">
        <v>895</v>
      </c>
      <c r="N35" s="98" t="s">
        <v>894</v>
      </c>
      <c r="O35" s="216"/>
      <c r="P35" s="216"/>
      <c r="Q35" s="216"/>
      <c r="R35" s="215"/>
      <c r="S35" s="16" t="str">
        <f t="shared" si="0"/>
        <v>◄</v>
      </c>
      <c r="T35" s="15" t="str">
        <f t="shared" si="1"/>
        <v>◄</v>
      </c>
      <c r="U35" s="14"/>
      <c r="V35" s="14"/>
      <c r="W35" s="13" t="str">
        <f t="shared" si="2"/>
        <v/>
      </c>
    </row>
    <row r="36" spans="1:23" ht="16.2" thickBot="1" x14ac:dyDescent="0.35">
      <c r="A36" s="225">
        <v>31</v>
      </c>
      <c r="B36" s="224">
        <v>31</v>
      </c>
      <c r="C36" s="223">
        <v>23</v>
      </c>
      <c r="D36" s="222" t="s">
        <v>893</v>
      </c>
      <c r="E36" s="221" t="s">
        <v>1060</v>
      </c>
      <c r="F36" s="26" t="s">
        <v>1056</v>
      </c>
      <c r="G36" s="220" t="s">
        <v>259</v>
      </c>
      <c r="H36" s="162">
        <v>42898</v>
      </c>
      <c r="I36" s="161">
        <v>2017</v>
      </c>
      <c r="J36" s="218" t="s">
        <v>892</v>
      </c>
      <c r="K36" s="99">
        <v>42896</v>
      </c>
      <c r="L36" s="104">
        <v>42898</v>
      </c>
      <c r="M36" s="124" t="s">
        <v>891</v>
      </c>
      <c r="N36" s="98" t="s">
        <v>890</v>
      </c>
      <c r="O36" s="216"/>
      <c r="P36" s="216"/>
      <c r="Q36" s="216"/>
      <c r="R36" s="215"/>
      <c r="S36" s="16" t="str">
        <f t="shared" si="0"/>
        <v>◄</v>
      </c>
      <c r="T36" s="15" t="str">
        <f t="shared" si="1"/>
        <v>◄</v>
      </c>
      <c r="U36" s="14"/>
      <c r="V36" s="14"/>
      <c r="W36" s="13" t="str">
        <f t="shared" si="2"/>
        <v/>
      </c>
    </row>
    <row r="37" spans="1:23" ht="16.2" thickBot="1" x14ac:dyDescent="0.35">
      <c r="A37" s="225">
        <v>32</v>
      </c>
      <c r="B37" s="224">
        <v>32</v>
      </c>
      <c r="C37" s="223">
        <v>24</v>
      </c>
      <c r="D37" s="222" t="s">
        <v>889</v>
      </c>
      <c r="E37" s="221" t="s">
        <v>1061</v>
      </c>
      <c r="F37" s="26" t="s">
        <v>1062</v>
      </c>
      <c r="G37" s="220" t="s">
        <v>193</v>
      </c>
      <c r="H37" s="162">
        <v>42968</v>
      </c>
      <c r="I37" s="161">
        <v>2017</v>
      </c>
      <c r="J37" s="218" t="s">
        <v>888</v>
      </c>
      <c r="K37" s="99">
        <v>42966</v>
      </c>
      <c r="L37" s="104">
        <v>42968</v>
      </c>
      <c r="M37" s="124" t="s">
        <v>887</v>
      </c>
      <c r="N37" s="98" t="s">
        <v>886</v>
      </c>
      <c r="O37" s="216"/>
      <c r="P37" s="216"/>
      <c r="Q37" s="216"/>
      <c r="R37" s="215"/>
      <c r="S37" s="16" t="str">
        <f t="shared" si="0"/>
        <v>◄</v>
      </c>
      <c r="T37" s="15" t="str">
        <f t="shared" si="1"/>
        <v>◄</v>
      </c>
      <c r="U37" s="14"/>
      <c r="V37" s="14"/>
      <c r="W37" s="13" t="str">
        <f t="shared" si="2"/>
        <v/>
      </c>
    </row>
    <row r="38" spans="1:23" ht="16.2" thickBot="1" x14ac:dyDescent="0.35">
      <c r="A38" s="225">
        <v>33</v>
      </c>
      <c r="B38" s="224">
        <v>33</v>
      </c>
      <c r="C38" s="223">
        <v>25</v>
      </c>
      <c r="D38" s="222" t="s">
        <v>885</v>
      </c>
      <c r="E38" s="221" t="s">
        <v>1063</v>
      </c>
      <c r="F38" s="26" t="s">
        <v>1064</v>
      </c>
      <c r="G38" s="220" t="s">
        <v>193</v>
      </c>
      <c r="H38" s="162">
        <v>43031</v>
      </c>
      <c r="I38" s="161">
        <v>2017</v>
      </c>
      <c r="J38" s="218" t="s">
        <v>884</v>
      </c>
      <c r="K38" s="99">
        <v>43029</v>
      </c>
      <c r="L38" s="104">
        <v>43031</v>
      </c>
      <c r="M38" s="124" t="s">
        <v>883</v>
      </c>
      <c r="N38" s="98" t="s">
        <v>882</v>
      </c>
      <c r="O38" s="216"/>
      <c r="P38" s="216"/>
      <c r="Q38" s="216"/>
      <c r="R38" s="215"/>
      <c r="S38" s="16" t="str">
        <f t="shared" ref="S38:S64" si="3">IF(AND(T38="◄",W38="►"),"◄?►",IF(T38="◄","◄",IF(W38="►","►","")))</f>
        <v>◄</v>
      </c>
      <c r="T38" s="15" t="str">
        <f t="shared" ref="T38:T64" si="4">IF(U38&gt;0,"","◄")</f>
        <v>◄</v>
      </c>
      <c r="U38" s="14"/>
      <c r="V38" s="14"/>
      <c r="W38" s="13" t="str">
        <f t="shared" ref="W38:W64" si="5">IF(V38&gt;0,"►","")</f>
        <v/>
      </c>
    </row>
    <row r="39" spans="1:23" ht="16.2" thickBot="1" x14ac:dyDescent="0.35">
      <c r="A39" s="225">
        <v>34</v>
      </c>
      <c r="B39" s="224">
        <v>34</v>
      </c>
      <c r="C39" s="223">
        <v>26</v>
      </c>
      <c r="D39" s="222" t="s">
        <v>880</v>
      </c>
      <c r="E39" s="221" t="s">
        <v>1065</v>
      </c>
      <c r="F39" s="26" t="s">
        <v>1066</v>
      </c>
      <c r="G39" s="220" t="s">
        <v>193</v>
      </c>
      <c r="H39" s="162">
        <v>43129</v>
      </c>
      <c r="I39" s="161">
        <v>2018</v>
      </c>
      <c r="J39" s="218" t="s">
        <v>881</v>
      </c>
      <c r="K39" s="99">
        <v>43127</v>
      </c>
      <c r="L39" s="104">
        <v>43129</v>
      </c>
      <c r="M39" s="124" t="s">
        <v>880</v>
      </c>
      <c r="N39" s="98" t="s">
        <v>879</v>
      </c>
      <c r="O39" s="216"/>
      <c r="P39" s="216"/>
      <c r="Q39" s="216"/>
      <c r="R39" s="215"/>
      <c r="S39" s="16" t="str">
        <f t="shared" si="3"/>
        <v>◄</v>
      </c>
      <c r="T39" s="15" t="str">
        <f t="shared" si="4"/>
        <v>◄</v>
      </c>
      <c r="U39" s="14"/>
      <c r="V39" s="14"/>
      <c r="W39" s="13" t="str">
        <f t="shared" si="5"/>
        <v/>
      </c>
    </row>
    <row r="40" spans="1:23" ht="16.2" thickBot="1" x14ac:dyDescent="0.35">
      <c r="A40" s="225">
        <v>35</v>
      </c>
      <c r="B40" s="224">
        <v>35</v>
      </c>
      <c r="C40" s="223">
        <v>22</v>
      </c>
      <c r="D40" s="226" t="s">
        <v>878</v>
      </c>
      <c r="E40" s="221" t="s">
        <v>1067</v>
      </c>
      <c r="F40" s="26" t="s">
        <v>1068</v>
      </c>
      <c r="G40" s="220" t="s">
        <v>193</v>
      </c>
      <c r="H40" s="162">
        <v>43308</v>
      </c>
      <c r="I40" s="161">
        <v>2018</v>
      </c>
      <c r="J40" s="218" t="s">
        <v>877</v>
      </c>
      <c r="K40" s="99">
        <v>43305</v>
      </c>
      <c r="L40" s="99">
        <v>43308</v>
      </c>
      <c r="M40" s="98" t="s">
        <v>876</v>
      </c>
      <c r="N40" s="98" t="s">
        <v>875</v>
      </c>
      <c r="O40" s="216"/>
      <c r="P40" s="216"/>
      <c r="Q40" s="216"/>
      <c r="R40" s="215"/>
      <c r="S40" s="16" t="str">
        <f t="shared" si="3"/>
        <v>◄</v>
      </c>
      <c r="T40" s="15" t="str">
        <f t="shared" si="4"/>
        <v>◄</v>
      </c>
      <c r="U40" s="14"/>
      <c r="V40" s="14"/>
      <c r="W40" s="13" t="str">
        <f t="shared" si="5"/>
        <v/>
      </c>
    </row>
    <row r="41" spans="1:23" ht="16.2" thickBot="1" x14ac:dyDescent="0.35">
      <c r="A41" s="225">
        <v>36</v>
      </c>
      <c r="B41" s="224">
        <v>36</v>
      </c>
      <c r="C41" s="223">
        <v>27</v>
      </c>
      <c r="D41" s="222" t="s">
        <v>874</v>
      </c>
      <c r="E41" s="221" t="s">
        <v>1069</v>
      </c>
      <c r="F41" s="26" t="s">
        <v>1070</v>
      </c>
      <c r="G41" s="220" t="s">
        <v>259</v>
      </c>
      <c r="H41" s="162">
        <v>43395</v>
      </c>
      <c r="I41" s="161">
        <v>2018</v>
      </c>
      <c r="J41" s="218" t="s">
        <v>873</v>
      </c>
      <c r="K41" s="99">
        <v>43393</v>
      </c>
      <c r="L41" s="104">
        <v>43395</v>
      </c>
      <c r="M41" s="124" t="s">
        <v>872</v>
      </c>
      <c r="N41" s="98" t="s">
        <v>871</v>
      </c>
      <c r="O41" s="216"/>
      <c r="P41" s="216"/>
      <c r="Q41" s="216"/>
      <c r="R41" s="215"/>
      <c r="S41" s="16" t="str">
        <f t="shared" si="3"/>
        <v>◄</v>
      </c>
      <c r="T41" s="15" t="str">
        <f t="shared" si="4"/>
        <v>◄</v>
      </c>
      <c r="U41" s="14"/>
      <c r="V41" s="14"/>
      <c r="W41" s="13" t="str">
        <f t="shared" si="5"/>
        <v/>
      </c>
    </row>
    <row r="42" spans="1:23" ht="16.2" thickBot="1" x14ac:dyDescent="0.35">
      <c r="A42" s="225">
        <v>37</v>
      </c>
      <c r="B42" s="224">
        <v>37</v>
      </c>
      <c r="C42" s="223">
        <v>28</v>
      </c>
      <c r="D42" s="222" t="s">
        <v>869</v>
      </c>
      <c r="E42" s="221" t="s">
        <v>1071</v>
      </c>
      <c r="F42" s="26" t="s">
        <v>870</v>
      </c>
      <c r="G42" s="220" t="s">
        <v>193</v>
      </c>
      <c r="H42" s="162">
        <v>43542</v>
      </c>
      <c r="I42" s="161">
        <v>2019</v>
      </c>
      <c r="J42" s="218" t="s">
        <v>868</v>
      </c>
      <c r="K42" s="99">
        <v>43540</v>
      </c>
      <c r="L42" s="104">
        <v>43542</v>
      </c>
      <c r="M42" s="124" t="s">
        <v>867</v>
      </c>
      <c r="N42" s="98" t="s">
        <v>866</v>
      </c>
      <c r="O42" s="216"/>
      <c r="P42" s="216"/>
      <c r="Q42" s="216"/>
      <c r="R42" s="215"/>
      <c r="S42" s="16" t="str">
        <f t="shared" si="3"/>
        <v>◄</v>
      </c>
      <c r="T42" s="15" t="str">
        <f t="shared" si="4"/>
        <v>◄</v>
      </c>
      <c r="U42" s="14"/>
      <c r="V42" s="14"/>
      <c r="W42" s="13" t="str">
        <f t="shared" si="5"/>
        <v/>
      </c>
    </row>
    <row r="43" spans="1:23" ht="16.2" thickBot="1" x14ac:dyDescent="0.35">
      <c r="A43" s="225">
        <v>38</v>
      </c>
      <c r="B43" s="224">
        <v>38</v>
      </c>
      <c r="C43" s="223">
        <v>29</v>
      </c>
      <c r="D43" s="226">
        <v>4858</v>
      </c>
      <c r="E43" s="221" t="s">
        <v>1072</v>
      </c>
      <c r="F43" s="26" t="s">
        <v>1073</v>
      </c>
      <c r="G43" s="220" t="s">
        <v>193</v>
      </c>
      <c r="H43" s="162">
        <v>43542</v>
      </c>
      <c r="I43" s="161">
        <v>2019</v>
      </c>
      <c r="J43" s="218" t="s">
        <v>865</v>
      </c>
      <c r="K43" s="99">
        <v>43540</v>
      </c>
      <c r="L43" s="104">
        <v>43542</v>
      </c>
      <c r="M43" s="98" t="s">
        <v>864</v>
      </c>
      <c r="N43" s="98" t="s">
        <v>863</v>
      </c>
      <c r="O43" s="216"/>
      <c r="P43" s="216"/>
      <c r="Q43" s="216"/>
      <c r="R43" s="215"/>
      <c r="S43" s="16" t="str">
        <f t="shared" si="3"/>
        <v>◄</v>
      </c>
      <c r="T43" s="15" t="str">
        <f t="shared" si="4"/>
        <v>◄</v>
      </c>
      <c r="U43" s="14"/>
      <c r="V43" s="14"/>
      <c r="W43" s="13" t="str">
        <f t="shared" si="5"/>
        <v/>
      </c>
    </row>
    <row r="44" spans="1:23" ht="18" thickBot="1" x14ac:dyDescent="0.4">
      <c r="A44" s="225">
        <v>39</v>
      </c>
      <c r="B44" s="224">
        <v>39</v>
      </c>
      <c r="C44" s="223">
        <v>30</v>
      </c>
      <c r="D44" s="226" t="s">
        <v>862</v>
      </c>
      <c r="E44" s="221" t="s">
        <v>1074</v>
      </c>
      <c r="F44" s="26" t="s">
        <v>1075</v>
      </c>
      <c r="G44" s="220" t="s">
        <v>193</v>
      </c>
      <c r="H44" s="162">
        <v>43703</v>
      </c>
      <c r="I44" s="161">
        <v>2019</v>
      </c>
      <c r="J44" s="218" t="s">
        <v>861</v>
      </c>
      <c r="K44" s="99">
        <v>43701</v>
      </c>
      <c r="L44" s="104">
        <v>43703</v>
      </c>
      <c r="M44" s="98" t="s">
        <v>860</v>
      </c>
      <c r="N44" s="98" t="s">
        <v>859</v>
      </c>
      <c r="O44" s="216"/>
      <c r="P44" s="216"/>
      <c r="Q44" s="216"/>
      <c r="R44" s="215"/>
      <c r="S44" s="16" t="str">
        <f t="shared" si="3"/>
        <v>◄</v>
      </c>
      <c r="T44" s="15" t="str">
        <f t="shared" si="4"/>
        <v>◄</v>
      </c>
      <c r="U44" s="14"/>
      <c r="V44" s="14"/>
      <c r="W44" s="13" t="str">
        <f t="shared" si="5"/>
        <v/>
      </c>
    </row>
    <row r="45" spans="1:23" ht="16.2" thickBot="1" x14ac:dyDescent="0.35">
      <c r="A45" s="225">
        <v>40</v>
      </c>
      <c r="B45" s="224">
        <v>40</v>
      </c>
      <c r="C45" s="223">
        <v>31</v>
      </c>
      <c r="D45" s="222" t="s">
        <v>858</v>
      </c>
      <c r="E45" s="221" t="s">
        <v>1076</v>
      </c>
      <c r="F45" s="26" t="s">
        <v>1077</v>
      </c>
      <c r="G45" s="220" t="s">
        <v>193</v>
      </c>
      <c r="H45" s="162">
        <v>43759</v>
      </c>
      <c r="I45" s="161">
        <v>2019</v>
      </c>
      <c r="J45" s="218" t="s">
        <v>857</v>
      </c>
      <c r="K45" s="99">
        <v>43757</v>
      </c>
      <c r="L45" s="104">
        <v>43759</v>
      </c>
      <c r="M45" s="124" t="s">
        <v>856</v>
      </c>
      <c r="N45" s="98" t="s">
        <v>855</v>
      </c>
      <c r="O45" s="216"/>
      <c r="P45" s="216"/>
      <c r="Q45" s="216"/>
      <c r="R45" s="215"/>
      <c r="S45" s="16" t="str">
        <f t="shared" si="3"/>
        <v>◄</v>
      </c>
      <c r="T45" s="15" t="str">
        <f t="shared" si="4"/>
        <v>◄</v>
      </c>
      <c r="U45" s="14"/>
      <c r="V45" s="14"/>
      <c r="W45" s="13" t="str">
        <f t="shared" si="5"/>
        <v/>
      </c>
    </row>
    <row r="46" spans="1:23" ht="16.2" thickBot="1" x14ac:dyDescent="0.35">
      <c r="A46" s="225">
        <v>41</v>
      </c>
      <c r="B46" s="224">
        <v>41</v>
      </c>
      <c r="C46" s="223">
        <v>32</v>
      </c>
      <c r="D46" s="222" t="s">
        <v>854</v>
      </c>
      <c r="E46" s="221" t="s">
        <v>1078</v>
      </c>
      <c r="F46" s="26" t="s">
        <v>1079</v>
      </c>
      <c r="G46" s="220" t="s">
        <v>193</v>
      </c>
      <c r="H46" s="162">
        <v>43906</v>
      </c>
      <c r="I46" s="161">
        <v>2020</v>
      </c>
      <c r="J46" s="218" t="s">
        <v>853</v>
      </c>
      <c r="K46" s="227">
        <v>43904</v>
      </c>
      <c r="L46" s="104">
        <v>43906</v>
      </c>
      <c r="M46" s="124" t="s">
        <v>852</v>
      </c>
      <c r="N46" s="98" t="s">
        <v>851</v>
      </c>
      <c r="O46" s="216"/>
      <c r="P46" s="216"/>
      <c r="Q46" s="216"/>
      <c r="R46" s="215"/>
      <c r="S46" s="16" t="str">
        <f t="shared" si="3"/>
        <v>◄</v>
      </c>
      <c r="T46" s="15" t="str">
        <f t="shared" si="4"/>
        <v>◄</v>
      </c>
      <c r="U46" s="14"/>
      <c r="V46" s="14"/>
      <c r="W46" s="13" t="str">
        <f t="shared" si="5"/>
        <v/>
      </c>
    </row>
    <row r="47" spans="1:23" ht="16.2" thickBot="1" x14ac:dyDescent="0.35">
      <c r="A47" s="225">
        <v>42</v>
      </c>
      <c r="B47" s="224">
        <v>42</v>
      </c>
      <c r="C47" s="223">
        <v>33</v>
      </c>
      <c r="D47" s="226" t="s">
        <v>850</v>
      </c>
      <c r="E47" s="221" t="s">
        <v>1080</v>
      </c>
      <c r="F47" s="26" t="s">
        <v>1081</v>
      </c>
      <c r="G47" s="220" t="s">
        <v>193</v>
      </c>
      <c r="H47" s="162">
        <v>43997</v>
      </c>
      <c r="I47" s="161">
        <v>2020</v>
      </c>
      <c r="J47" s="218" t="s">
        <v>849</v>
      </c>
      <c r="K47" s="227">
        <v>43995</v>
      </c>
      <c r="L47" s="104">
        <v>43997</v>
      </c>
      <c r="M47" s="98" t="s">
        <v>848</v>
      </c>
      <c r="N47" s="98" t="s">
        <v>847</v>
      </c>
      <c r="O47" s="216"/>
      <c r="P47" s="216"/>
      <c r="Q47" s="216"/>
      <c r="R47" s="215"/>
      <c r="S47" s="16" t="str">
        <f t="shared" si="3"/>
        <v>◄</v>
      </c>
      <c r="T47" s="15" t="str">
        <f t="shared" si="4"/>
        <v>◄</v>
      </c>
      <c r="U47" s="14"/>
      <c r="V47" s="14"/>
      <c r="W47" s="13" t="str">
        <f t="shared" si="5"/>
        <v/>
      </c>
    </row>
    <row r="48" spans="1:23" ht="16.2" thickBot="1" x14ac:dyDescent="0.35">
      <c r="A48" s="225">
        <v>43</v>
      </c>
      <c r="B48" s="224">
        <v>43</v>
      </c>
      <c r="C48" s="223">
        <v>34</v>
      </c>
      <c r="D48" s="222" t="s">
        <v>846</v>
      </c>
      <c r="E48" s="221" t="s">
        <v>1082</v>
      </c>
      <c r="F48" s="26" t="s">
        <v>1070</v>
      </c>
      <c r="G48" s="220" t="s">
        <v>259</v>
      </c>
      <c r="H48" s="162">
        <v>44130</v>
      </c>
      <c r="I48" s="161">
        <v>2020</v>
      </c>
      <c r="J48" s="218" t="s">
        <v>845</v>
      </c>
      <c r="K48" s="99" t="s">
        <v>11</v>
      </c>
      <c r="L48" s="104">
        <v>44130</v>
      </c>
      <c r="M48" s="124" t="s">
        <v>844</v>
      </c>
      <c r="N48" s="98" t="s">
        <v>843</v>
      </c>
      <c r="O48" s="216"/>
      <c r="P48" s="216"/>
      <c r="Q48" s="216"/>
      <c r="R48" s="215"/>
      <c r="S48" s="16" t="str">
        <f t="shared" si="3"/>
        <v>◄</v>
      </c>
      <c r="T48" s="15" t="str">
        <f t="shared" si="4"/>
        <v>◄</v>
      </c>
      <c r="U48" s="14"/>
      <c r="V48" s="14"/>
      <c r="W48" s="13" t="str">
        <f t="shared" si="5"/>
        <v/>
      </c>
    </row>
    <row r="49" spans="1:23" ht="16.2" thickBot="1" x14ac:dyDescent="0.35">
      <c r="A49" s="225">
        <v>44</v>
      </c>
      <c r="B49" s="224">
        <v>44</v>
      </c>
      <c r="C49" s="223">
        <v>35</v>
      </c>
      <c r="D49" s="222" t="s">
        <v>842</v>
      </c>
      <c r="E49" s="221" t="s">
        <v>1083</v>
      </c>
      <c r="F49" s="26" t="s">
        <v>1084</v>
      </c>
      <c r="G49" s="220" t="s">
        <v>193</v>
      </c>
      <c r="H49" s="162">
        <v>44221</v>
      </c>
      <c r="I49" s="161">
        <v>2021</v>
      </c>
      <c r="J49" s="218" t="s">
        <v>841</v>
      </c>
      <c r="K49" s="99" t="s">
        <v>11</v>
      </c>
      <c r="L49" s="104">
        <v>44221</v>
      </c>
      <c r="M49" s="124" t="s">
        <v>840</v>
      </c>
      <c r="N49" s="98" t="s">
        <v>839</v>
      </c>
      <c r="O49" s="216"/>
      <c r="P49" s="216"/>
      <c r="Q49" s="216"/>
      <c r="R49" s="215"/>
      <c r="S49" s="16" t="str">
        <f t="shared" si="3"/>
        <v>◄</v>
      </c>
      <c r="T49" s="15" t="str">
        <f t="shared" si="4"/>
        <v>◄</v>
      </c>
      <c r="U49" s="14"/>
      <c r="V49" s="14"/>
      <c r="W49" s="13" t="str">
        <f t="shared" si="5"/>
        <v/>
      </c>
    </row>
    <row r="50" spans="1:23" ht="16.2" thickBot="1" x14ac:dyDescent="0.35">
      <c r="A50" s="225">
        <v>45</v>
      </c>
      <c r="B50" s="224">
        <v>45</v>
      </c>
      <c r="C50" s="223">
        <v>36</v>
      </c>
      <c r="D50" s="226" t="s">
        <v>838</v>
      </c>
      <c r="E50" s="221" t="s">
        <v>1085</v>
      </c>
      <c r="F50" s="26" t="s">
        <v>1086</v>
      </c>
      <c r="G50" s="220" t="s">
        <v>193</v>
      </c>
      <c r="H50" s="162">
        <v>44270</v>
      </c>
      <c r="I50" s="161">
        <v>2021</v>
      </c>
      <c r="J50" s="218" t="s">
        <v>837</v>
      </c>
      <c r="K50" s="99" t="s">
        <v>11</v>
      </c>
      <c r="L50" s="104">
        <v>44270</v>
      </c>
      <c r="M50" s="98" t="s">
        <v>836</v>
      </c>
      <c r="N50" s="98" t="s">
        <v>835</v>
      </c>
      <c r="O50" s="216"/>
      <c r="P50" s="216"/>
      <c r="Q50" s="216"/>
      <c r="R50" s="215"/>
      <c r="S50" s="16" t="str">
        <f t="shared" si="3"/>
        <v>◄</v>
      </c>
      <c r="T50" s="15" t="str">
        <f t="shared" si="4"/>
        <v>◄</v>
      </c>
      <c r="U50" s="14"/>
      <c r="V50" s="14"/>
      <c r="W50" s="13" t="str">
        <f t="shared" si="5"/>
        <v/>
      </c>
    </row>
    <row r="51" spans="1:23" ht="16.2" thickBot="1" x14ac:dyDescent="0.35">
      <c r="A51" s="225">
        <v>46</v>
      </c>
      <c r="B51" s="224">
        <v>46</v>
      </c>
      <c r="C51" s="223">
        <v>37</v>
      </c>
      <c r="D51" s="222" t="s">
        <v>834</v>
      </c>
      <c r="E51" s="221" t="s">
        <v>1087</v>
      </c>
      <c r="F51" s="26" t="s">
        <v>1088</v>
      </c>
      <c r="G51" s="220" t="s">
        <v>193</v>
      </c>
      <c r="H51" s="162">
        <v>44494</v>
      </c>
      <c r="I51" s="161">
        <v>2021</v>
      </c>
      <c r="J51" s="218" t="s">
        <v>833</v>
      </c>
      <c r="K51" s="99">
        <v>44492</v>
      </c>
      <c r="L51" s="104">
        <v>44494</v>
      </c>
      <c r="M51" s="124" t="s">
        <v>832</v>
      </c>
      <c r="N51" s="98" t="s">
        <v>831</v>
      </c>
      <c r="O51" s="216"/>
      <c r="P51" s="216"/>
      <c r="Q51" s="216"/>
      <c r="R51" s="215"/>
      <c r="S51" s="16" t="str">
        <f t="shared" si="3"/>
        <v>◄</v>
      </c>
      <c r="T51" s="15" t="str">
        <f t="shared" si="4"/>
        <v>◄</v>
      </c>
      <c r="U51" s="14"/>
      <c r="V51" s="14"/>
      <c r="W51" s="13" t="str">
        <f t="shared" si="5"/>
        <v/>
      </c>
    </row>
    <row r="52" spans="1:23" ht="16.2" thickBot="1" x14ac:dyDescent="0.35">
      <c r="A52" s="225">
        <v>47</v>
      </c>
      <c r="B52" s="224">
        <v>47</v>
      </c>
      <c r="C52" s="223">
        <v>38</v>
      </c>
      <c r="D52" s="226" t="s">
        <v>830</v>
      </c>
      <c r="E52" s="221" t="s">
        <v>1089</v>
      </c>
      <c r="F52" s="26" t="s">
        <v>1090</v>
      </c>
      <c r="G52" s="220" t="s">
        <v>193</v>
      </c>
      <c r="H52" s="162">
        <v>44641</v>
      </c>
      <c r="I52" s="161">
        <v>2022</v>
      </c>
      <c r="J52" s="218" t="s">
        <v>829</v>
      </c>
      <c r="K52" s="99">
        <v>44639</v>
      </c>
      <c r="L52" s="104">
        <v>44641</v>
      </c>
      <c r="M52" s="98" t="s">
        <v>828</v>
      </c>
      <c r="N52" s="98" t="s">
        <v>827</v>
      </c>
      <c r="O52" s="216"/>
      <c r="P52" s="216"/>
      <c r="Q52" s="216"/>
      <c r="R52" s="215"/>
      <c r="S52" s="16" t="str">
        <f t="shared" si="3"/>
        <v>◄</v>
      </c>
      <c r="T52" s="15" t="str">
        <f t="shared" si="4"/>
        <v>◄</v>
      </c>
      <c r="U52" s="14"/>
      <c r="V52" s="14"/>
      <c r="W52" s="13" t="str">
        <f t="shared" si="5"/>
        <v/>
      </c>
    </row>
    <row r="53" spans="1:23" ht="16.2" thickBot="1" x14ac:dyDescent="0.35">
      <c r="A53" s="225">
        <v>48</v>
      </c>
      <c r="B53" s="224">
        <v>48</v>
      </c>
      <c r="C53" s="223">
        <v>39</v>
      </c>
      <c r="D53" s="222" t="s">
        <v>824</v>
      </c>
      <c r="E53" s="221" t="s">
        <v>1091</v>
      </c>
      <c r="F53" s="26" t="s">
        <v>1092</v>
      </c>
      <c r="G53" s="220" t="s">
        <v>193</v>
      </c>
      <c r="H53" s="162">
        <v>44802</v>
      </c>
      <c r="I53" s="161">
        <v>2022</v>
      </c>
      <c r="J53" s="218" t="s">
        <v>825</v>
      </c>
      <c r="K53" s="99">
        <v>44800</v>
      </c>
      <c r="L53" s="104">
        <v>44802</v>
      </c>
      <c r="M53" s="124" t="s">
        <v>824</v>
      </c>
      <c r="N53" s="98" t="s">
        <v>823</v>
      </c>
      <c r="O53" s="216"/>
      <c r="P53" s="216"/>
      <c r="Q53" s="216"/>
      <c r="R53" s="215"/>
      <c r="S53" s="16" t="str">
        <f t="shared" si="3"/>
        <v>◄</v>
      </c>
      <c r="T53" s="15" t="str">
        <f t="shared" si="4"/>
        <v>◄</v>
      </c>
      <c r="U53" s="14"/>
      <c r="V53" s="14"/>
      <c r="W53" s="13" t="str">
        <f t="shared" si="5"/>
        <v/>
      </c>
    </row>
    <row r="54" spans="1:23" ht="16.2" thickBot="1" x14ac:dyDescent="0.35">
      <c r="A54" s="225">
        <v>49</v>
      </c>
      <c r="B54" s="224">
        <v>49</v>
      </c>
      <c r="C54" s="223">
        <v>40</v>
      </c>
      <c r="D54" s="222" t="s">
        <v>639</v>
      </c>
      <c r="E54" s="221" t="s">
        <v>1093</v>
      </c>
      <c r="F54" s="26" t="s">
        <v>1094</v>
      </c>
      <c r="G54" s="220" t="s">
        <v>259</v>
      </c>
      <c r="H54" s="162">
        <v>44858</v>
      </c>
      <c r="I54" s="161">
        <v>2022</v>
      </c>
      <c r="J54" s="218" t="s">
        <v>822</v>
      </c>
      <c r="K54" s="99">
        <v>44856</v>
      </c>
      <c r="L54" s="104">
        <v>44858</v>
      </c>
      <c r="M54" s="124" t="s">
        <v>821</v>
      </c>
      <c r="N54" s="98" t="s">
        <v>820</v>
      </c>
      <c r="O54" s="216"/>
      <c r="P54" s="216"/>
      <c r="Q54" s="216"/>
      <c r="R54" s="215"/>
      <c r="S54" s="16" t="str">
        <f t="shared" si="3"/>
        <v>◄</v>
      </c>
      <c r="T54" s="15" t="str">
        <f t="shared" si="4"/>
        <v>◄</v>
      </c>
      <c r="U54" s="14"/>
      <c r="V54" s="14"/>
      <c r="W54" s="13" t="str">
        <f t="shared" si="5"/>
        <v/>
      </c>
    </row>
    <row r="55" spans="1:23" ht="16.2" thickBot="1" x14ac:dyDescent="0.35">
      <c r="A55" s="225">
        <v>50</v>
      </c>
      <c r="B55" s="224">
        <v>50</v>
      </c>
      <c r="C55" s="223">
        <v>41</v>
      </c>
      <c r="D55" s="222" t="s">
        <v>819</v>
      </c>
      <c r="E55" s="221" t="s">
        <v>1095</v>
      </c>
      <c r="F55" s="26" t="s">
        <v>1096</v>
      </c>
      <c r="G55" s="220" t="s">
        <v>193</v>
      </c>
      <c r="H55" s="162">
        <v>44949</v>
      </c>
      <c r="I55" s="161">
        <v>2023</v>
      </c>
      <c r="J55" s="218" t="s">
        <v>818</v>
      </c>
      <c r="K55" s="99">
        <v>44947</v>
      </c>
      <c r="L55" s="104">
        <v>44949</v>
      </c>
      <c r="M55" s="124" t="s">
        <v>817</v>
      </c>
      <c r="N55" s="98" t="s">
        <v>816</v>
      </c>
      <c r="O55" s="216"/>
      <c r="P55" s="216"/>
      <c r="Q55" s="216"/>
      <c r="R55" s="215"/>
      <c r="S55" s="16" t="str">
        <f t="shared" si="3"/>
        <v>◄</v>
      </c>
      <c r="T55" s="15" t="str">
        <f t="shared" si="4"/>
        <v>◄</v>
      </c>
      <c r="U55" s="14"/>
      <c r="V55" s="14"/>
      <c r="W55" s="13" t="str">
        <f t="shared" si="5"/>
        <v/>
      </c>
    </row>
    <row r="56" spans="1:23" ht="16.2" thickBot="1" x14ac:dyDescent="0.35">
      <c r="A56" s="225">
        <v>51</v>
      </c>
      <c r="B56" s="224">
        <v>51</v>
      </c>
      <c r="C56" s="223">
        <v>42</v>
      </c>
      <c r="D56" s="226" t="s">
        <v>815</v>
      </c>
      <c r="E56" s="221" t="s">
        <v>1097</v>
      </c>
      <c r="F56" s="26" t="s">
        <v>1098</v>
      </c>
      <c r="G56" s="220" t="s">
        <v>193</v>
      </c>
      <c r="H56" s="162">
        <v>45005</v>
      </c>
      <c r="I56" s="161">
        <v>2023</v>
      </c>
      <c r="J56" s="218" t="s">
        <v>814</v>
      </c>
      <c r="K56" s="99">
        <v>45003</v>
      </c>
      <c r="L56" s="104">
        <v>45005</v>
      </c>
      <c r="M56" s="98" t="s">
        <v>813</v>
      </c>
      <c r="N56" s="98" t="s">
        <v>812</v>
      </c>
      <c r="O56" s="216"/>
      <c r="P56" s="216"/>
      <c r="Q56" s="216"/>
      <c r="R56" s="215"/>
      <c r="S56" s="16" t="str">
        <f t="shared" si="3"/>
        <v>◄</v>
      </c>
      <c r="T56" s="15" t="str">
        <f t="shared" si="4"/>
        <v>◄</v>
      </c>
      <c r="U56" s="14"/>
      <c r="V56" s="14"/>
      <c r="W56" s="13" t="str">
        <f t="shared" si="5"/>
        <v/>
      </c>
    </row>
    <row r="57" spans="1:23" ht="16.2" thickBot="1" x14ac:dyDescent="0.35">
      <c r="A57" s="225">
        <v>52</v>
      </c>
      <c r="B57" s="224">
        <v>52</v>
      </c>
      <c r="C57" s="223">
        <v>43</v>
      </c>
      <c r="D57" s="222" t="s">
        <v>811</v>
      </c>
      <c r="E57" s="221" t="s">
        <v>1099</v>
      </c>
      <c r="F57" s="26" t="s">
        <v>1070</v>
      </c>
      <c r="G57" s="220" t="s">
        <v>259</v>
      </c>
      <c r="H57" s="162">
        <v>45222</v>
      </c>
      <c r="I57" s="161">
        <v>2023</v>
      </c>
      <c r="J57" s="218" t="s">
        <v>810</v>
      </c>
      <c r="K57" s="99">
        <v>45220</v>
      </c>
      <c r="L57" s="104">
        <v>45222</v>
      </c>
      <c r="M57" s="124" t="s">
        <v>809</v>
      </c>
      <c r="N57" s="98" t="s">
        <v>808</v>
      </c>
      <c r="O57" s="216"/>
      <c r="P57" s="216"/>
      <c r="Q57" s="216"/>
      <c r="R57" s="215"/>
      <c r="S57" s="16" t="str">
        <f t="shared" si="3"/>
        <v>◄</v>
      </c>
      <c r="T57" s="15" t="str">
        <f t="shared" si="4"/>
        <v>◄</v>
      </c>
      <c r="U57" s="14"/>
      <c r="V57" s="14"/>
      <c r="W57" s="13" t="str">
        <f t="shared" si="5"/>
        <v/>
      </c>
    </row>
    <row r="58" spans="1:23" ht="16.2" thickBot="1" x14ac:dyDescent="0.35">
      <c r="A58" s="225">
        <v>53</v>
      </c>
      <c r="B58" s="224">
        <v>53</v>
      </c>
      <c r="C58" s="223">
        <v>44</v>
      </c>
      <c r="D58" s="222" t="s">
        <v>807</v>
      </c>
      <c r="E58" s="221" t="s">
        <v>1100</v>
      </c>
      <c r="F58" s="26" t="s">
        <v>1101</v>
      </c>
      <c r="G58" s="220" t="s">
        <v>193</v>
      </c>
      <c r="H58" s="162">
        <v>45313</v>
      </c>
      <c r="I58" s="161">
        <v>2024</v>
      </c>
      <c r="J58" s="218" t="s">
        <v>806</v>
      </c>
      <c r="K58" s="99">
        <v>45311</v>
      </c>
      <c r="L58" s="104">
        <v>45313</v>
      </c>
      <c r="M58" s="124" t="s">
        <v>805</v>
      </c>
      <c r="N58" s="98" t="s">
        <v>804</v>
      </c>
      <c r="O58" s="216"/>
      <c r="P58" s="216"/>
      <c r="Q58" s="216"/>
      <c r="R58" s="215"/>
      <c r="S58" s="16" t="str">
        <f t="shared" si="3"/>
        <v>◄</v>
      </c>
      <c r="T58" s="15" t="str">
        <f t="shared" si="4"/>
        <v>◄</v>
      </c>
      <c r="U58" s="14"/>
      <c r="V58" s="14"/>
      <c r="W58" s="13" t="str">
        <f t="shared" si="5"/>
        <v/>
      </c>
    </row>
    <row r="59" spans="1:23" ht="16.2" thickBot="1" x14ac:dyDescent="0.35">
      <c r="A59" s="225">
        <v>54</v>
      </c>
      <c r="B59" s="224">
        <v>54</v>
      </c>
      <c r="C59" s="223">
        <v>45</v>
      </c>
      <c r="D59" s="222" t="s">
        <v>803</v>
      </c>
      <c r="E59" s="221" t="s">
        <v>1102</v>
      </c>
      <c r="F59" s="26" t="s">
        <v>1096</v>
      </c>
      <c r="G59" s="220" t="s">
        <v>259</v>
      </c>
      <c r="H59" s="162">
        <v>45384</v>
      </c>
      <c r="I59" s="161">
        <v>2024</v>
      </c>
      <c r="J59" s="218" t="s">
        <v>802</v>
      </c>
      <c r="K59" s="99" t="s">
        <v>2</v>
      </c>
      <c r="L59" s="104">
        <v>45384</v>
      </c>
      <c r="M59" s="124" t="s">
        <v>801</v>
      </c>
      <c r="N59" s="98" t="s">
        <v>800</v>
      </c>
      <c r="O59" s="216"/>
      <c r="P59" s="216"/>
      <c r="Q59" s="216"/>
      <c r="R59" s="215"/>
      <c r="S59" s="16" t="str">
        <f t="shared" si="3"/>
        <v>◄</v>
      </c>
      <c r="T59" s="15" t="str">
        <f t="shared" si="4"/>
        <v>◄</v>
      </c>
      <c r="U59" s="14"/>
      <c r="V59" s="14"/>
      <c r="W59" s="13" t="str">
        <f t="shared" si="5"/>
        <v/>
      </c>
    </row>
    <row r="60" spans="1:23" ht="16.2" thickBot="1" x14ac:dyDescent="0.35">
      <c r="A60" s="225">
        <v>55</v>
      </c>
      <c r="B60" s="224">
        <v>55</v>
      </c>
      <c r="C60" s="223">
        <v>46</v>
      </c>
      <c r="D60" s="226" t="s">
        <v>799</v>
      </c>
      <c r="E60" s="221" t="s">
        <v>1103</v>
      </c>
      <c r="F60" s="26" t="s">
        <v>1104</v>
      </c>
      <c r="G60" s="220" t="s">
        <v>193</v>
      </c>
      <c r="H60" s="162">
        <v>45586</v>
      </c>
      <c r="I60" s="161">
        <v>2024</v>
      </c>
      <c r="J60" s="218" t="s">
        <v>798</v>
      </c>
      <c r="K60" s="99">
        <v>45584</v>
      </c>
      <c r="L60" s="104">
        <v>45586</v>
      </c>
      <c r="M60" s="98" t="s">
        <v>797</v>
      </c>
      <c r="N60" s="98" t="s">
        <v>796</v>
      </c>
      <c r="O60" s="216"/>
      <c r="P60" s="216"/>
      <c r="Q60" s="216"/>
      <c r="R60" s="215"/>
      <c r="S60" s="16" t="str">
        <f t="shared" si="3"/>
        <v>◄</v>
      </c>
      <c r="T60" s="15" t="str">
        <f t="shared" si="4"/>
        <v>◄</v>
      </c>
      <c r="U60" s="14"/>
      <c r="V60" s="14"/>
      <c r="W60" s="13" t="str">
        <f t="shared" si="5"/>
        <v/>
      </c>
    </row>
    <row r="61" spans="1:23" ht="16.2" thickBot="1" x14ac:dyDescent="0.35">
      <c r="A61" s="225">
        <v>56</v>
      </c>
      <c r="B61" s="224">
        <v>56</v>
      </c>
      <c r="C61" s="223">
        <v>47</v>
      </c>
      <c r="D61" s="222" t="s">
        <v>795</v>
      </c>
      <c r="E61" s="221" t="s">
        <v>1105</v>
      </c>
      <c r="F61" s="26" t="s">
        <v>1106</v>
      </c>
      <c r="G61" s="220" t="s">
        <v>193</v>
      </c>
      <c r="H61" s="162">
        <v>45684</v>
      </c>
      <c r="I61" s="219">
        <v>45684</v>
      </c>
      <c r="J61" s="218" t="s">
        <v>794</v>
      </c>
      <c r="K61" s="99">
        <v>45682</v>
      </c>
      <c r="L61" s="99">
        <v>45684</v>
      </c>
      <c r="M61" s="124" t="s">
        <v>793</v>
      </c>
      <c r="N61" s="98" t="s">
        <v>792</v>
      </c>
      <c r="O61" s="216"/>
      <c r="P61" s="216"/>
      <c r="Q61" s="216"/>
      <c r="R61" s="215"/>
      <c r="S61" s="16" t="str">
        <f t="shared" si="3"/>
        <v>◄</v>
      </c>
      <c r="T61" s="15" t="str">
        <f t="shared" si="4"/>
        <v>◄</v>
      </c>
      <c r="U61" s="14"/>
      <c r="V61" s="14"/>
      <c r="W61" s="13" t="str">
        <f t="shared" si="5"/>
        <v/>
      </c>
    </row>
    <row r="62" spans="1:23" ht="16.2" thickBot="1" x14ac:dyDescent="0.35">
      <c r="A62" s="225">
        <v>57</v>
      </c>
      <c r="B62" s="224">
        <v>57</v>
      </c>
      <c r="C62" s="223">
        <v>48</v>
      </c>
      <c r="D62" s="226" t="s">
        <v>791</v>
      </c>
      <c r="E62" s="221" t="s">
        <v>1107</v>
      </c>
      <c r="F62" s="26" t="s">
        <v>1108</v>
      </c>
      <c r="G62" s="220" t="s">
        <v>193</v>
      </c>
      <c r="H62" s="162">
        <v>45894</v>
      </c>
      <c r="I62" s="219">
        <v>45894</v>
      </c>
      <c r="J62" s="218" t="s">
        <v>790</v>
      </c>
      <c r="K62" s="99">
        <v>45892</v>
      </c>
      <c r="L62" s="104">
        <v>45894</v>
      </c>
      <c r="M62" s="98" t="s">
        <v>789</v>
      </c>
      <c r="N62" s="98" t="s">
        <v>788</v>
      </c>
      <c r="O62" s="216"/>
      <c r="P62" s="216"/>
      <c r="Q62" s="216"/>
      <c r="R62" s="215"/>
      <c r="S62" s="16" t="str">
        <f t="shared" si="3"/>
        <v>◄</v>
      </c>
      <c r="T62" s="15" t="str">
        <f t="shared" si="4"/>
        <v>◄</v>
      </c>
      <c r="U62" s="14"/>
      <c r="V62" s="14"/>
      <c r="W62" s="13" t="str">
        <f t="shared" si="5"/>
        <v/>
      </c>
    </row>
    <row r="63" spans="1:23" ht="16.2" thickBot="1" x14ac:dyDescent="0.35">
      <c r="A63" s="225">
        <v>58</v>
      </c>
      <c r="B63" s="224">
        <v>58</v>
      </c>
      <c r="C63" s="223">
        <v>49</v>
      </c>
      <c r="D63" s="222" t="s">
        <v>787</v>
      </c>
      <c r="E63" s="221" t="s">
        <v>778</v>
      </c>
      <c r="F63" s="26" t="s">
        <v>1109</v>
      </c>
      <c r="G63" s="220" t="s">
        <v>193</v>
      </c>
      <c r="H63" s="162">
        <v>46048</v>
      </c>
      <c r="I63" s="219">
        <v>46048</v>
      </c>
      <c r="J63" s="218" t="s">
        <v>786</v>
      </c>
      <c r="K63" s="99">
        <v>46046</v>
      </c>
      <c r="L63" s="104">
        <v>46048</v>
      </c>
      <c r="M63" s="124" t="s">
        <v>785</v>
      </c>
      <c r="N63" s="98" t="s">
        <v>784</v>
      </c>
      <c r="O63" s="216"/>
      <c r="P63" s="216"/>
      <c r="Q63" s="216"/>
      <c r="R63" s="215"/>
      <c r="S63" s="16" t="str">
        <f t="shared" si="3"/>
        <v>◄</v>
      </c>
      <c r="T63" s="15" t="str">
        <f t="shared" si="4"/>
        <v>◄</v>
      </c>
      <c r="U63" s="14"/>
      <c r="V63" s="14"/>
      <c r="W63" s="13" t="str">
        <f t="shared" si="5"/>
        <v/>
      </c>
    </row>
    <row r="64" spans="1:23" ht="16.2" thickBot="1" x14ac:dyDescent="0.35">
      <c r="A64" s="225">
        <v>59</v>
      </c>
      <c r="B64" s="224">
        <v>59</v>
      </c>
      <c r="C64" s="223">
        <v>50</v>
      </c>
      <c r="D64" s="222" t="s">
        <v>783</v>
      </c>
      <c r="E64" s="221" t="s">
        <v>1110</v>
      </c>
      <c r="F64" s="26" t="s">
        <v>1111</v>
      </c>
      <c r="G64" s="220" t="s">
        <v>193</v>
      </c>
      <c r="H64" s="162" t="s">
        <v>781</v>
      </c>
      <c r="I64" s="219" t="s">
        <v>781</v>
      </c>
      <c r="J64" s="218" t="s">
        <v>782</v>
      </c>
      <c r="K64" s="99" t="s">
        <v>781</v>
      </c>
      <c r="L64" s="104" t="s">
        <v>781</v>
      </c>
      <c r="M64" s="217" t="s">
        <v>780</v>
      </c>
      <c r="N64" s="98" t="s">
        <v>779</v>
      </c>
      <c r="O64" s="216"/>
      <c r="P64" s="216"/>
      <c r="Q64" s="216"/>
      <c r="R64" s="215"/>
      <c r="S64" s="16" t="str">
        <f t="shared" si="3"/>
        <v>◄</v>
      </c>
      <c r="T64" s="15" t="str">
        <f t="shared" si="4"/>
        <v>◄</v>
      </c>
      <c r="U64" s="14"/>
      <c r="V64" s="14"/>
      <c r="W64" s="13" t="str">
        <f t="shared" si="5"/>
        <v/>
      </c>
    </row>
    <row r="65" spans="1:23" ht="16.2" thickBot="1" x14ac:dyDescent="0.35">
      <c r="A65" s="214"/>
      <c r="B65" s="213"/>
      <c r="C65" s="211"/>
      <c r="D65" s="212"/>
      <c r="E65" s="207"/>
      <c r="F65" s="207"/>
      <c r="G65" s="207"/>
      <c r="H65" s="211"/>
      <c r="I65" s="211"/>
      <c r="J65" s="207"/>
      <c r="K65" s="210"/>
      <c r="L65" s="209"/>
      <c r="M65" s="208"/>
      <c r="N65" s="207"/>
      <c r="O65" s="207"/>
      <c r="P65" s="207"/>
      <c r="Q65" s="207"/>
      <c r="R65" s="206"/>
      <c r="S65" s="205"/>
      <c r="T65" s="205"/>
      <c r="U65" s="205"/>
      <c r="V65" s="205"/>
      <c r="W65" s="205"/>
    </row>
    <row r="67" spans="1:23" x14ac:dyDescent="0.3">
      <c r="E67" s="195" t="s">
        <v>778</v>
      </c>
    </row>
  </sheetData>
  <sheetProtection sheet="1" objects="1" scenarios="1"/>
  <autoFilter ref="A1:W72" xr:uid="{4451DCA1-D0BB-4682-8328-93BF35A49CBA}"/>
  <mergeCells count="12">
    <mergeCell ref="A2:F2"/>
    <mergeCell ref="O2:R2"/>
    <mergeCell ref="B3:B4"/>
    <mergeCell ref="V3:W3"/>
    <mergeCell ref="K3:L3"/>
    <mergeCell ref="N4:R4"/>
    <mergeCell ref="J3:J4"/>
    <mergeCell ref="D3:D4"/>
    <mergeCell ref="G3:G4"/>
    <mergeCell ref="H3:H4"/>
    <mergeCell ref="I3:I4"/>
    <mergeCell ref="T3:U3"/>
  </mergeCells>
  <conditionalFormatting sqref="E4:F4">
    <cfRule type="containsText" dxfId="156" priority="39" operator="containsText" text="P.">
      <formula>NOT(ISERROR(SEARCH("P.",E4)))</formula>
    </cfRule>
    <cfRule type="containsText" dxfId="155" priority="38" operator="containsText" text=" -----">
      <formula>NOT(ISERROR(SEARCH(" -----",E4)))</formula>
    </cfRule>
    <cfRule type="containsText" dxfId="154" priority="37" operator="containsText" text="◙">
      <formula>NOT(ISERROR(SEARCH("◙",E4)))</formula>
    </cfRule>
    <cfRule type="containsText" dxfId="153" priority="35" operator="containsText" text="?missend">
      <formula>NOT(ISERROR(SEARCH("?missend",E4)))</formula>
    </cfRule>
    <cfRule type="containsText" dxfId="152" priority="36" operator="containsText" text=" -----">
      <formula>NOT(ISERROR(SEARCH(" -----",E4)))</formula>
    </cfRule>
    <cfRule type="beginsWith" dxfId="151" priority="40" operator="beginsWith" text="?">
      <formula>LEFT(E4,LEN("?"))="?"</formula>
    </cfRule>
  </conditionalFormatting>
  <conditionalFormatting sqref="E4:F5">
    <cfRule type="containsText" dxfId="150" priority="28" operator="containsText" text="P.">
      <formula>NOT(ISERROR(SEARCH("P.",E4)))</formula>
    </cfRule>
    <cfRule type="containsText" dxfId="149" priority="27" operator="containsText" text=" -----">
      <formula>NOT(ISERROR(SEARCH(" -----",E4)))</formula>
    </cfRule>
  </conditionalFormatting>
  <conditionalFormatting sqref="E4:F64">
    <cfRule type="containsText" dxfId="148" priority="26" operator="containsText" text="◙">
      <formula>NOT(ISERROR(SEARCH("◙",E4)))</formula>
    </cfRule>
  </conditionalFormatting>
  <conditionalFormatting sqref="E5:F5">
    <cfRule type="containsText" dxfId="147" priority="20" operator="containsText" text="?FDS-">
      <formula>NOT(ISERROR(SEARCH("?FDS-",E5)))</formula>
    </cfRule>
    <cfRule type="containsText" dxfId="146" priority="21" operator="containsText" text="◙">
      <formula>NOT(ISERROR(SEARCH("◙",E5)))</formula>
    </cfRule>
    <cfRule type="containsText" dxfId="145" priority="22" operator="containsText" text="P.">
      <formula>NOT(ISERROR(SEARCH("P.",E5)))</formula>
    </cfRule>
    <cfRule type="containsText" dxfId="144" priority="19" operator="containsText" text=" -----">
      <formula>NOT(ISERROR(SEARCH(" -----",E5)))</formula>
    </cfRule>
    <cfRule type="containsText" dxfId="143" priority="24" operator="containsText" text="?missend">
      <formula>NOT(ISERROR(SEARCH("?missend",E5)))</formula>
    </cfRule>
    <cfRule type="containsText" dxfId="142" priority="25" operator="containsText" text=" -----">
      <formula>NOT(ISERROR(SEARCH(" -----",E5)))</formula>
    </cfRule>
    <cfRule type="containsText" dxfId="141" priority="17" operator="containsText" text=" -----">
      <formula>NOT(ISERROR(SEARCH(" -----",E5)))</formula>
    </cfRule>
    <cfRule type="containsText" dxfId="140" priority="18" operator="containsText" text="?FDS-">
      <formula>NOT(ISERROR(SEARCH("?FDS-",E5)))</formula>
    </cfRule>
  </conditionalFormatting>
  <conditionalFormatting sqref="E6:F64">
    <cfRule type="containsText" dxfId="139" priority="1" operator="containsText" text="?FDS-">
      <formula>NOT(ISERROR(SEARCH("?FDS-",E6)))</formula>
    </cfRule>
    <cfRule type="containsText" dxfId="138" priority="2" operator="containsText" text="◙">
      <formula>NOT(ISERROR(SEARCH("◙",E6)))</formula>
    </cfRule>
    <cfRule type="containsText" dxfId="137" priority="8" operator="containsText" text="P.">
      <formula>NOT(ISERROR(SEARCH("P.",E6)))</formula>
    </cfRule>
    <cfRule type="containsText" dxfId="136" priority="62" operator="containsText" text=" -----">
      <formula>NOT(ISERROR(SEARCH(" -----",E6)))</formula>
    </cfRule>
  </conditionalFormatting>
  <conditionalFormatting sqref="F6:F64">
    <cfRule type="containsText" dxfId="135" priority="5" operator="containsText" text="P.">
      <formula>NOT(ISERROR(SEARCH("P.",F6)))</formula>
    </cfRule>
    <cfRule type="containsText" dxfId="134" priority="7" operator="containsText" text=" -----">
      <formula>NOT(ISERROR(SEARCH(" -----",F6)))</formula>
    </cfRule>
    <cfRule type="containsText" dxfId="133" priority="6" operator="containsText" text="?missend">
      <formula>NOT(ISERROR(SEARCH("?missend",F6)))</formula>
    </cfRule>
    <cfRule type="containsText" dxfId="132" priority="3" operator="containsText" text="P.">
      <formula>NOT(ISERROR(SEARCH("P.",F6)))</formula>
    </cfRule>
    <cfRule type="containsText" dxfId="131" priority="4" operator="containsText" text=" -----">
      <formula>NOT(ISERROR(SEARCH(" -----",F6)))</formula>
    </cfRule>
  </conditionalFormatting>
  <conditionalFormatting sqref="G6:G64">
    <cfRule type="endsWith" dxfId="130" priority="11" operator="endsWith" text="an">
      <formula>RIGHT(G6,LEN("an"))="an"</formula>
    </cfRule>
    <cfRule type="endsWith" dxfId="129" priority="10" operator="endsWith" text="an?">
      <formula>RIGHT(G6,LEN("an?"))="an?"</formula>
    </cfRule>
    <cfRule type="containsText" dxfId="128" priority="9" operator="containsText" text="Ø">
      <formula>NOT(ISERROR(SEARCH("Ø",G6)))</formula>
    </cfRule>
  </conditionalFormatting>
  <conditionalFormatting sqref="M4 E6:E64">
    <cfRule type="containsText" dxfId="127" priority="42" operator="containsText" text=" -----">
      <formula>NOT(ISERROR(SEARCH(" -----",E4)))</formula>
    </cfRule>
    <cfRule type="containsText" dxfId="126" priority="43" operator="containsText" text="P.">
      <formula>NOT(ISERROR(SEARCH("P.",E4)))</formula>
    </cfRule>
    <cfRule type="containsText" dxfId="125" priority="44" operator="containsText" text="?missend">
      <formula>NOT(ISERROR(SEARCH("?missend",E4)))</formula>
    </cfRule>
    <cfRule type="containsText" dxfId="124" priority="45" operator="containsText" text=" -----">
      <formula>NOT(ISERROR(SEARCH(" -----",E4)))</formula>
    </cfRule>
    <cfRule type="containsText" dxfId="123" priority="48" operator="containsText" text="P.">
      <formula>NOT(ISERROR(SEARCH("P.",E4)))</formula>
    </cfRule>
  </conditionalFormatting>
  <conditionalFormatting sqref="M4">
    <cfRule type="containsText" dxfId="122" priority="41" operator="containsText" text="◙">
      <formula>NOT(ISERROR(SEARCH("◙",M4)))</formula>
    </cfRule>
    <cfRule type="containsText" dxfId="121" priority="46" operator="containsText" text="◙">
      <formula>NOT(ISERROR(SEARCH("◙",M4)))</formula>
    </cfRule>
    <cfRule type="containsText" dxfId="120" priority="47" operator="containsText" text=" -----">
      <formula>NOT(ISERROR(SEARCH(" -----",M4)))</formula>
    </cfRule>
  </conditionalFormatting>
  <conditionalFormatting sqref="S6:S64">
    <cfRule type="cellIs" dxfId="119" priority="67" operator="equal">
      <formula>"◄"</formula>
    </cfRule>
    <cfRule type="cellIs" dxfId="118" priority="68" operator="equal">
      <formula>"•"</formula>
    </cfRule>
    <cfRule type="cellIs" priority="69" operator="equal">
      <formula>"◄"</formula>
    </cfRule>
    <cfRule type="cellIs" dxfId="117" priority="70" operator="equal">
      <formula>"►"</formula>
    </cfRule>
  </conditionalFormatting>
  <conditionalFormatting sqref="S5:W5">
    <cfRule type="cellIs" dxfId="116" priority="14" operator="equal">
      <formula>"•"</formula>
    </cfRule>
    <cfRule type="cellIs" dxfId="115" priority="13" operator="equal">
      <formula>"◄"</formula>
    </cfRule>
    <cfRule type="cellIs" dxfId="114" priority="16" operator="equal">
      <formula>"►"</formula>
    </cfRule>
    <cfRule type="cellIs" priority="15" operator="equal">
      <formula>"◄"</formula>
    </cfRule>
  </conditionalFormatting>
  <conditionalFormatting sqref="U4:V64">
    <cfRule type="containsText" dxfId="113" priority="12" operator="containsText" text="Ø">
      <formula>NOT(ISERROR(SEARCH("Ø",U4)))</formula>
    </cfRule>
  </conditionalFormatting>
  <hyperlinks>
    <hyperlink ref="N3" r:id="rId1" display="https://www.postzegelalbum-be.com/" xr:uid="{3B83DDB7-3E44-41B7-816A-764070E919C7}"/>
  </hyperlinks>
  <printOptions horizontalCentered="1"/>
  <pageMargins left="0" right="0" top="0.31496062992125984" bottom="0" header="0" footer="0"/>
  <pageSetup paperSize="9" scale="50" orientation="landscape" r:id="rId2"/>
  <headerFooter>
    <oddHeader xml:space="preserve">&amp;L&amp;P / &amp;N&amp;C&amp;A&amp;R&amp;G
</oddHeader>
    <oddFooter>&amp;R
&amp;G</oddFooter>
  </headerFooter>
  <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6004F-57AB-4015-88A7-848F4BD8D793}">
  <dimension ref="A1:AJ24"/>
  <sheetViews>
    <sheetView showZeros="0" zoomScale="70" zoomScaleNormal="70" workbookViewId="0">
      <pane ySplit="4" topLeftCell="A5" activePane="bottomLeft" state="frozen"/>
      <selection pane="bottomLeft" activeCell="A5" sqref="A5"/>
    </sheetView>
  </sheetViews>
  <sheetFormatPr defaultColWidth="8.88671875" defaultRowHeight="15.6" x14ac:dyDescent="0.3"/>
  <cols>
    <col min="1" max="2" width="5" style="201" customWidth="1"/>
    <col min="3" max="3" width="5.109375" style="201" customWidth="1"/>
    <col min="4" max="4" width="10.44140625" style="202" customWidth="1"/>
    <col min="5" max="5" width="18.88671875" style="195" customWidth="1"/>
    <col min="6" max="6" width="18.109375" style="195" customWidth="1"/>
    <col min="7" max="7" width="7.88671875" style="195" customWidth="1"/>
    <col min="8" max="9" width="8.109375" style="201" customWidth="1"/>
    <col min="10" max="10" width="30.33203125" style="195" customWidth="1"/>
    <col min="11" max="11" width="16.21875" style="200" customWidth="1"/>
    <col min="12" max="12" width="12.44140625" style="199" customWidth="1"/>
    <col min="13" max="13" width="49.6640625" style="198" customWidth="1"/>
    <col min="14" max="14" width="53.77734375" style="195" customWidth="1"/>
    <col min="15" max="16" width="1.33203125" style="195" customWidth="1"/>
    <col min="17" max="17" width="12.5546875" style="195" customWidth="1"/>
    <col min="18" max="18" width="6.77734375" style="195" customWidth="1"/>
    <col min="19" max="19" width="4.6640625" style="197" customWidth="1"/>
    <col min="20" max="20" width="5.5546875" style="197" customWidth="1"/>
    <col min="21" max="22" width="5.44140625" style="197" customWidth="1"/>
    <col min="23" max="23" width="5.5546875" style="197" customWidth="1"/>
    <col min="24" max="24" width="6.6640625" style="197" customWidth="1"/>
    <col min="25" max="32" width="13.21875" style="196" hidden="1" customWidth="1"/>
    <col min="34" max="34" width="2.6640625" style="195" customWidth="1"/>
    <col min="35" max="35" width="10" style="195" bestFit="1" customWidth="1"/>
    <col min="36" max="16384" width="8.88671875" style="195"/>
  </cols>
  <sheetData>
    <row r="1" spans="1:36" ht="16.2" thickBot="1" x14ac:dyDescent="0.35"/>
    <row r="2" spans="1:36" ht="16.8" customHeight="1" thickTop="1" thickBot="1" x14ac:dyDescent="0.35">
      <c r="A2" s="358"/>
      <c r="B2" s="359"/>
      <c r="C2" s="329"/>
      <c r="D2" s="329"/>
      <c r="E2" s="330"/>
      <c r="F2" s="271"/>
      <c r="G2" s="274"/>
      <c r="H2" s="258" t="s">
        <v>1180</v>
      </c>
      <c r="I2" s="258"/>
      <c r="J2" s="257"/>
      <c r="K2" s="256"/>
      <c r="L2" s="256"/>
      <c r="M2" s="255"/>
      <c r="N2" s="90"/>
      <c r="O2" s="354" t="s">
        <v>190</v>
      </c>
      <c r="P2" s="355"/>
      <c r="Q2" s="356"/>
      <c r="R2" s="357"/>
      <c r="S2" s="254"/>
      <c r="T2" s="254"/>
      <c r="U2" s="254"/>
      <c r="V2" s="254"/>
      <c r="W2" s="253"/>
      <c r="X2" s="252"/>
      <c r="Y2" s="252"/>
      <c r="Z2" s="252"/>
      <c r="AA2" s="252"/>
      <c r="AB2" s="252"/>
      <c r="AC2" s="252"/>
      <c r="AD2" s="252"/>
      <c r="AE2" s="195"/>
      <c r="AF2" s="252"/>
      <c r="AG2" s="252"/>
      <c r="AH2" s="252"/>
      <c r="AI2" s="252"/>
      <c r="AJ2" s="252"/>
    </row>
    <row r="3" spans="1:36" customFormat="1" ht="15" customHeight="1" thickTop="1" thickBot="1" x14ac:dyDescent="0.35">
      <c r="A3" s="273"/>
      <c r="B3" s="360" t="s">
        <v>1179</v>
      </c>
      <c r="C3" s="250"/>
      <c r="D3" s="346" t="s">
        <v>186</v>
      </c>
      <c r="E3" s="272" t="s">
        <v>188</v>
      </c>
      <c r="F3" s="271"/>
      <c r="G3" s="344" t="s">
        <v>187</v>
      </c>
      <c r="H3" s="346" t="s">
        <v>186</v>
      </c>
      <c r="I3" s="346" t="s">
        <v>1178</v>
      </c>
      <c r="J3" s="340" t="s">
        <v>184</v>
      </c>
      <c r="K3" s="335" t="s">
        <v>183</v>
      </c>
      <c r="L3" s="336"/>
      <c r="M3" s="84"/>
      <c r="N3" s="351" t="s">
        <v>182</v>
      </c>
      <c r="O3" s="352"/>
      <c r="P3" s="352"/>
      <c r="Q3" s="352"/>
      <c r="R3" s="353"/>
      <c r="S3" s="205"/>
      <c r="T3" s="347" t="s">
        <v>181</v>
      </c>
      <c r="U3" s="348"/>
      <c r="V3" s="333" t="s">
        <v>180</v>
      </c>
      <c r="W3" s="334"/>
    </row>
    <row r="4" spans="1:36" customFormat="1" ht="16.8" customHeight="1" thickBot="1" x14ac:dyDescent="0.4">
      <c r="A4" s="247" t="s">
        <v>179</v>
      </c>
      <c r="B4" s="361"/>
      <c r="C4" s="246" t="s">
        <v>178</v>
      </c>
      <c r="D4" s="343"/>
      <c r="E4" s="245" t="s">
        <v>1177</v>
      </c>
      <c r="F4" s="270" t="s">
        <v>1176</v>
      </c>
      <c r="G4" s="345"/>
      <c r="H4" s="343"/>
      <c r="I4" s="343" t="s">
        <v>175</v>
      </c>
      <c r="J4" s="341"/>
      <c r="K4" s="243" t="s">
        <v>174</v>
      </c>
      <c r="L4" s="242" t="s">
        <v>173</v>
      </c>
      <c r="M4" s="241" t="s">
        <v>172</v>
      </c>
      <c r="N4" s="337" t="s">
        <v>171</v>
      </c>
      <c r="O4" s="338"/>
      <c r="P4" s="338"/>
      <c r="Q4" s="338"/>
      <c r="R4" s="339"/>
      <c r="S4" s="240" t="s">
        <v>170</v>
      </c>
      <c r="T4" s="73"/>
      <c r="U4" s="14">
        <v>1</v>
      </c>
      <c r="V4" s="14">
        <v>1</v>
      </c>
      <c r="W4" s="13" t="s">
        <v>169</v>
      </c>
    </row>
    <row r="5" spans="1:36" ht="16.2" customHeight="1" thickBot="1" x14ac:dyDescent="0.35">
      <c r="A5" s="239"/>
      <c r="B5" s="235"/>
      <c r="C5" s="235"/>
      <c r="D5" s="237" t="s">
        <v>168</v>
      </c>
      <c r="E5" s="235"/>
      <c r="F5" s="235"/>
      <c r="G5" s="235"/>
      <c r="H5" s="236" t="s">
        <v>167</v>
      </c>
      <c r="I5" s="236" t="s">
        <v>167</v>
      </c>
      <c r="J5" s="235"/>
      <c r="K5" s="235"/>
      <c r="L5" s="235"/>
      <c r="M5" s="235"/>
      <c r="N5" s="235"/>
      <c r="O5" s="235"/>
      <c r="P5" s="235"/>
      <c r="Q5" s="235"/>
      <c r="R5" s="234"/>
      <c r="S5" s="16"/>
      <c r="T5" s="16"/>
      <c r="U5" s="16"/>
      <c r="V5" s="16"/>
      <c r="W5" s="16"/>
    </row>
    <row r="6" spans="1:36" ht="16.2" thickBot="1" x14ac:dyDescent="0.35">
      <c r="A6" s="225">
        <v>1</v>
      </c>
      <c r="B6" s="224">
        <v>1</v>
      </c>
      <c r="C6" s="223">
        <v>1</v>
      </c>
      <c r="D6" s="226">
        <v>2731</v>
      </c>
      <c r="E6" s="221" t="s">
        <v>1181</v>
      </c>
      <c r="F6" s="26" t="s">
        <v>1182</v>
      </c>
      <c r="G6" s="233" t="s">
        <v>193</v>
      </c>
      <c r="H6" s="269">
        <v>35730</v>
      </c>
      <c r="I6" s="162">
        <v>35730</v>
      </c>
      <c r="J6" s="130" t="s">
        <v>1175</v>
      </c>
      <c r="K6" s="99" t="s">
        <v>1174</v>
      </c>
      <c r="L6" s="104">
        <v>35730</v>
      </c>
      <c r="M6" s="164" t="s">
        <v>1173</v>
      </c>
      <c r="N6" s="164" t="s">
        <v>1172</v>
      </c>
      <c r="O6" s="216"/>
      <c r="P6" s="216"/>
      <c r="Q6" s="216"/>
      <c r="R6" s="215"/>
      <c r="S6" s="16" t="str">
        <f t="shared" ref="S6:S23" si="0">IF(AND(T6="◄",W6="►"),"◄?►",IF(T6="◄","◄",IF(W6="►","►","")))</f>
        <v>◄</v>
      </c>
      <c r="T6" s="15" t="str">
        <f t="shared" ref="T6:T23" si="1">IF(U6&gt;0,"","◄")</f>
        <v>◄</v>
      </c>
      <c r="U6" s="14"/>
      <c r="V6" s="14"/>
      <c r="W6" s="13" t="str">
        <f t="shared" ref="W6:W23" si="2">IF(V6&gt;0,"►","")</f>
        <v/>
      </c>
    </row>
    <row r="7" spans="1:36" ht="16.2" thickBot="1" x14ac:dyDescent="0.35">
      <c r="A7" s="225">
        <v>2</v>
      </c>
      <c r="B7" s="224">
        <v>2</v>
      </c>
      <c r="C7" s="223">
        <v>1</v>
      </c>
      <c r="D7" s="226">
        <v>2790</v>
      </c>
      <c r="E7" s="221" t="s">
        <v>1183</v>
      </c>
      <c r="F7" s="26" t="s">
        <v>1184</v>
      </c>
      <c r="G7" s="220" t="s">
        <v>193</v>
      </c>
      <c r="H7" s="219">
        <v>36108</v>
      </c>
      <c r="I7" s="162">
        <v>36108</v>
      </c>
      <c r="J7" s="102" t="s">
        <v>1171</v>
      </c>
      <c r="K7" s="99" t="s">
        <v>1170</v>
      </c>
      <c r="L7" s="104">
        <v>36108</v>
      </c>
      <c r="M7" s="164" t="s">
        <v>1169</v>
      </c>
      <c r="N7" s="164" t="s">
        <v>1168</v>
      </c>
      <c r="O7" s="216"/>
      <c r="P7" s="216"/>
      <c r="Q7" s="216"/>
      <c r="R7" s="215"/>
      <c r="S7" s="16" t="str">
        <f t="shared" si="0"/>
        <v>◄</v>
      </c>
      <c r="T7" s="15" t="str">
        <f t="shared" si="1"/>
        <v>◄</v>
      </c>
      <c r="U7" s="14"/>
      <c r="V7" s="14"/>
      <c r="W7" s="13" t="str">
        <f t="shared" si="2"/>
        <v/>
      </c>
    </row>
    <row r="8" spans="1:36" ht="16.2" thickBot="1" x14ac:dyDescent="0.35">
      <c r="A8" s="225">
        <v>3</v>
      </c>
      <c r="B8" s="224">
        <v>3</v>
      </c>
      <c r="C8" s="223">
        <v>2</v>
      </c>
      <c r="D8" s="226">
        <v>2853</v>
      </c>
      <c r="E8" s="221" t="s">
        <v>1185</v>
      </c>
      <c r="F8" s="26" t="s">
        <v>1186</v>
      </c>
      <c r="G8" s="220" t="s">
        <v>193</v>
      </c>
      <c r="H8" s="219">
        <v>36472</v>
      </c>
      <c r="I8" s="162">
        <v>36472</v>
      </c>
      <c r="J8" s="102" t="s">
        <v>1167</v>
      </c>
      <c r="K8" s="99" t="s">
        <v>1166</v>
      </c>
      <c r="L8" s="104">
        <v>36472</v>
      </c>
      <c r="M8" s="164" t="s">
        <v>1165</v>
      </c>
      <c r="N8" s="164" t="s">
        <v>1164</v>
      </c>
      <c r="O8" s="216"/>
      <c r="P8" s="216"/>
      <c r="Q8" s="216"/>
      <c r="R8" s="215"/>
      <c r="S8" s="16" t="str">
        <f t="shared" si="0"/>
        <v>◄</v>
      </c>
      <c r="T8" s="15" t="str">
        <f t="shared" si="1"/>
        <v>◄</v>
      </c>
      <c r="U8" s="14"/>
      <c r="V8" s="14"/>
      <c r="W8" s="13" t="str">
        <f t="shared" si="2"/>
        <v/>
      </c>
    </row>
    <row r="9" spans="1:36" ht="16.2" thickBot="1" x14ac:dyDescent="0.35">
      <c r="A9" s="225">
        <v>4</v>
      </c>
      <c r="B9" s="224">
        <v>4</v>
      </c>
      <c r="C9" s="223">
        <v>2</v>
      </c>
      <c r="D9" s="226">
        <v>2942</v>
      </c>
      <c r="E9" s="221" t="s">
        <v>1187</v>
      </c>
      <c r="F9" s="26" t="s">
        <v>1186</v>
      </c>
      <c r="G9" s="220" t="s">
        <v>193</v>
      </c>
      <c r="H9" s="219">
        <v>36850</v>
      </c>
      <c r="I9" s="162">
        <v>36850</v>
      </c>
      <c r="J9" s="102" t="s">
        <v>1163</v>
      </c>
      <c r="K9" s="99" t="s">
        <v>11</v>
      </c>
      <c r="L9" s="104">
        <v>36850</v>
      </c>
      <c r="M9" s="164" t="s">
        <v>1162</v>
      </c>
      <c r="N9" s="164" t="s">
        <v>1161</v>
      </c>
      <c r="O9" s="216"/>
      <c r="P9" s="216"/>
      <c r="Q9" s="216"/>
      <c r="R9" s="215"/>
      <c r="S9" s="16" t="str">
        <f t="shared" si="0"/>
        <v>◄</v>
      </c>
      <c r="T9" s="15" t="str">
        <f t="shared" si="1"/>
        <v>◄</v>
      </c>
      <c r="U9" s="14"/>
      <c r="V9" s="14"/>
      <c r="W9" s="13" t="str">
        <f t="shared" si="2"/>
        <v/>
      </c>
    </row>
    <row r="10" spans="1:36" ht="16.2" thickBot="1" x14ac:dyDescent="0.35">
      <c r="A10" s="225">
        <v>5</v>
      </c>
      <c r="B10" s="224">
        <v>5</v>
      </c>
      <c r="C10" s="223">
        <v>3</v>
      </c>
      <c r="D10" s="226">
        <v>3044</v>
      </c>
      <c r="E10" s="221" t="s">
        <v>1188</v>
      </c>
      <c r="F10" s="26" t="s">
        <v>1189</v>
      </c>
      <c r="G10" s="220" t="s">
        <v>193</v>
      </c>
      <c r="H10" s="219">
        <v>37207</v>
      </c>
      <c r="I10" s="162">
        <v>37207</v>
      </c>
      <c r="J10" s="102" t="s">
        <v>1160</v>
      </c>
      <c r="K10" s="99" t="s">
        <v>1159</v>
      </c>
      <c r="L10" s="104">
        <v>37207</v>
      </c>
      <c r="M10" s="164" t="s">
        <v>1158</v>
      </c>
      <c r="N10" s="164" t="s">
        <v>1157</v>
      </c>
      <c r="O10" s="216"/>
      <c r="P10" s="216"/>
      <c r="Q10" s="216"/>
      <c r="R10" s="215"/>
      <c r="S10" s="16" t="str">
        <f t="shared" si="0"/>
        <v>◄</v>
      </c>
      <c r="T10" s="15" t="str">
        <f t="shared" si="1"/>
        <v>◄</v>
      </c>
      <c r="U10" s="14"/>
      <c r="V10" s="14"/>
      <c r="W10" s="13" t="str">
        <f t="shared" si="2"/>
        <v/>
      </c>
    </row>
    <row r="11" spans="1:36" ht="16.2" thickBot="1" x14ac:dyDescent="0.35">
      <c r="A11" s="225">
        <v>6</v>
      </c>
      <c r="B11" s="224">
        <v>6</v>
      </c>
      <c r="C11" s="223">
        <v>3</v>
      </c>
      <c r="D11" s="222" t="s">
        <v>1156</v>
      </c>
      <c r="E11" s="221" t="s">
        <v>1190</v>
      </c>
      <c r="F11" s="26" t="s">
        <v>1191</v>
      </c>
      <c r="G11" s="220" t="s">
        <v>259</v>
      </c>
      <c r="H11" s="219">
        <v>37557</v>
      </c>
      <c r="I11" s="162">
        <v>37557</v>
      </c>
      <c r="J11" s="102" t="s">
        <v>1155</v>
      </c>
      <c r="K11" s="99">
        <v>37555</v>
      </c>
      <c r="L11" s="104">
        <v>37557</v>
      </c>
      <c r="M11" s="98" t="s">
        <v>1154</v>
      </c>
      <c r="N11" s="164" t="s">
        <v>1153</v>
      </c>
      <c r="O11" s="216"/>
      <c r="P11" s="216"/>
      <c r="Q11" s="216"/>
      <c r="R11" s="215"/>
      <c r="S11" s="16" t="str">
        <f t="shared" si="0"/>
        <v>◄</v>
      </c>
      <c r="T11" s="15" t="str">
        <f t="shared" si="1"/>
        <v>◄</v>
      </c>
      <c r="U11" s="14"/>
      <c r="V11" s="14"/>
      <c r="W11" s="13" t="str">
        <f t="shared" si="2"/>
        <v/>
      </c>
    </row>
    <row r="12" spans="1:36" ht="16.2" thickBot="1" x14ac:dyDescent="0.35">
      <c r="A12" s="225">
        <v>7</v>
      </c>
      <c r="B12" s="224">
        <v>7</v>
      </c>
      <c r="C12" s="223">
        <v>4</v>
      </c>
      <c r="D12" s="226">
        <v>3224</v>
      </c>
      <c r="E12" s="221" t="s">
        <v>1192</v>
      </c>
      <c r="F12" s="26" t="s">
        <v>1193</v>
      </c>
      <c r="G12" s="220" t="s">
        <v>193</v>
      </c>
      <c r="H12" s="219">
        <v>37942</v>
      </c>
      <c r="I12" s="162">
        <v>37942</v>
      </c>
      <c r="J12" s="102" t="s">
        <v>1152</v>
      </c>
      <c r="K12" s="99">
        <v>37940</v>
      </c>
      <c r="L12" s="104">
        <v>37942</v>
      </c>
      <c r="M12" s="164" t="s">
        <v>1151</v>
      </c>
      <c r="N12" s="164" t="s">
        <v>1150</v>
      </c>
      <c r="O12" s="216"/>
      <c r="P12" s="216"/>
      <c r="Q12" s="216"/>
      <c r="R12" s="215"/>
      <c r="S12" s="16" t="str">
        <f t="shared" si="0"/>
        <v>◄</v>
      </c>
      <c r="T12" s="15" t="str">
        <f t="shared" si="1"/>
        <v>◄</v>
      </c>
      <c r="U12" s="14"/>
      <c r="V12" s="14"/>
      <c r="W12" s="13" t="str">
        <f t="shared" si="2"/>
        <v/>
      </c>
    </row>
    <row r="13" spans="1:36" ht="16.2" thickBot="1" x14ac:dyDescent="0.35">
      <c r="A13" s="225">
        <v>8</v>
      </c>
      <c r="B13" s="224">
        <v>8</v>
      </c>
      <c r="C13" s="223">
        <v>4</v>
      </c>
      <c r="D13" s="226" t="s">
        <v>1149</v>
      </c>
      <c r="E13" s="221" t="s">
        <v>1194</v>
      </c>
      <c r="F13" s="26" t="s">
        <v>1191</v>
      </c>
      <c r="G13" s="220" t="s">
        <v>259</v>
      </c>
      <c r="H13" s="219">
        <v>38313</v>
      </c>
      <c r="I13" s="162">
        <v>38313</v>
      </c>
      <c r="J13" s="102" t="s">
        <v>1148</v>
      </c>
      <c r="K13" s="99">
        <v>38311</v>
      </c>
      <c r="L13" s="104">
        <v>38313</v>
      </c>
      <c r="M13" s="164" t="s">
        <v>1147</v>
      </c>
      <c r="N13" s="164" t="s">
        <v>1146</v>
      </c>
      <c r="O13" s="216"/>
      <c r="P13" s="216"/>
      <c r="Q13" s="216"/>
      <c r="R13" s="215"/>
      <c r="S13" s="16" t="str">
        <f t="shared" si="0"/>
        <v>◄</v>
      </c>
      <c r="T13" s="15" t="str">
        <f t="shared" si="1"/>
        <v>◄</v>
      </c>
      <c r="U13" s="14"/>
      <c r="V13" s="14"/>
      <c r="W13" s="13" t="str">
        <f t="shared" si="2"/>
        <v/>
      </c>
    </row>
    <row r="14" spans="1:36" ht="16.2" thickBot="1" x14ac:dyDescent="0.35">
      <c r="A14" s="225">
        <v>9</v>
      </c>
      <c r="B14" s="224">
        <v>9</v>
      </c>
      <c r="C14" s="223">
        <v>5</v>
      </c>
      <c r="D14" s="226">
        <v>3466</v>
      </c>
      <c r="E14" s="221" t="s">
        <v>1195</v>
      </c>
      <c r="F14" s="26" t="s">
        <v>1186</v>
      </c>
      <c r="G14" s="220" t="s">
        <v>193</v>
      </c>
      <c r="H14" s="219">
        <v>38313</v>
      </c>
      <c r="I14" s="162">
        <v>38313</v>
      </c>
      <c r="J14" s="102" t="s">
        <v>1145</v>
      </c>
      <c r="K14" s="99" t="s">
        <v>11</v>
      </c>
      <c r="L14" s="104">
        <v>38313</v>
      </c>
      <c r="M14" s="164" t="s">
        <v>1144</v>
      </c>
      <c r="N14" s="164" t="s">
        <v>1143</v>
      </c>
      <c r="O14" s="216"/>
      <c r="P14" s="216"/>
      <c r="Q14" s="216"/>
      <c r="R14" s="215"/>
      <c r="S14" s="16" t="str">
        <f t="shared" si="0"/>
        <v>◄</v>
      </c>
      <c r="T14" s="15" t="str">
        <f t="shared" si="1"/>
        <v>◄</v>
      </c>
      <c r="U14" s="14"/>
      <c r="V14" s="14"/>
      <c r="W14" s="13" t="str">
        <f t="shared" si="2"/>
        <v/>
      </c>
    </row>
    <row r="15" spans="1:36" ht="16.2" thickBot="1" x14ac:dyDescent="0.35">
      <c r="A15" s="225">
        <v>10</v>
      </c>
      <c r="B15" s="224">
        <v>10</v>
      </c>
      <c r="C15" s="223">
        <v>5</v>
      </c>
      <c r="D15" s="226" t="s">
        <v>1142</v>
      </c>
      <c r="E15" s="221" t="s">
        <v>1196</v>
      </c>
      <c r="F15" s="26" t="s">
        <v>1197</v>
      </c>
      <c r="G15" s="220" t="s">
        <v>193</v>
      </c>
      <c r="H15" s="219">
        <v>39041</v>
      </c>
      <c r="I15" s="162">
        <v>39041</v>
      </c>
      <c r="J15" s="102" t="s">
        <v>1141</v>
      </c>
      <c r="K15" s="99" t="s">
        <v>11</v>
      </c>
      <c r="L15" s="104">
        <v>39041</v>
      </c>
      <c r="M15" s="164" t="s">
        <v>1140</v>
      </c>
      <c r="N15" s="164" t="s">
        <v>1139</v>
      </c>
      <c r="O15" s="216"/>
      <c r="P15" s="216"/>
      <c r="Q15" s="216"/>
      <c r="R15" s="215"/>
      <c r="S15" s="16" t="str">
        <f t="shared" si="0"/>
        <v>◄</v>
      </c>
      <c r="T15" s="15" t="str">
        <f t="shared" si="1"/>
        <v>◄</v>
      </c>
      <c r="U15" s="14"/>
      <c r="V15" s="14"/>
      <c r="W15" s="13" t="str">
        <f t="shared" si="2"/>
        <v/>
      </c>
    </row>
    <row r="16" spans="1:36" ht="16.2" thickBot="1" x14ac:dyDescent="0.35">
      <c r="A16" s="225">
        <v>11</v>
      </c>
      <c r="B16" s="224">
        <v>11</v>
      </c>
      <c r="C16" s="223">
        <v>6</v>
      </c>
      <c r="D16" s="226">
        <v>3733</v>
      </c>
      <c r="E16" s="221" t="s">
        <v>1198</v>
      </c>
      <c r="F16" s="26" t="s">
        <v>1199</v>
      </c>
      <c r="G16" s="220" t="s">
        <v>193</v>
      </c>
      <c r="H16" s="219">
        <v>39398</v>
      </c>
      <c r="I16" s="162">
        <v>39398</v>
      </c>
      <c r="J16" s="102" t="s">
        <v>1138</v>
      </c>
      <c r="K16" s="99">
        <v>39396</v>
      </c>
      <c r="L16" s="104">
        <v>39398</v>
      </c>
      <c r="M16" s="164" t="s">
        <v>1137</v>
      </c>
      <c r="N16" s="164" t="s">
        <v>1136</v>
      </c>
      <c r="O16" s="216"/>
      <c r="P16" s="216"/>
      <c r="Q16" s="216"/>
      <c r="R16" s="215"/>
      <c r="S16" s="16" t="str">
        <f t="shared" si="0"/>
        <v>◄</v>
      </c>
      <c r="T16" s="15" t="str">
        <f t="shared" si="1"/>
        <v>◄</v>
      </c>
      <c r="U16" s="14"/>
      <c r="V16" s="14"/>
      <c r="W16" s="13" t="str">
        <f t="shared" si="2"/>
        <v/>
      </c>
    </row>
    <row r="17" spans="1:23" ht="16.2" thickBot="1" x14ac:dyDescent="0.35">
      <c r="A17" s="225">
        <v>12</v>
      </c>
      <c r="B17" s="224">
        <v>12</v>
      </c>
      <c r="C17" s="223">
        <v>6</v>
      </c>
      <c r="D17" s="222" t="s">
        <v>1135</v>
      </c>
      <c r="E17" s="221" t="s">
        <v>1200</v>
      </c>
      <c r="F17" s="26" t="s">
        <v>1201</v>
      </c>
      <c r="G17" s="220" t="s">
        <v>193</v>
      </c>
      <c r="H17" s="219">
        <v>39764</v>
      </c>
      <c r="I17" s="162">
        <v>39764</v>
      </c>
      <c r="J17" s="102" t="s">
        <v>1134</v>
      </c>
      <c r="K17" s="99">
        <v>39760</v>
      </c>
      <c r="L17" s="104">
        <v>39764</v>
      </c>
      <c r="M17" s="98" t="s">
        <v>1133</v>
      </c>
      <c r="N17" s="164" t="s">
        <v>1132</v>
      </c>
      <c r="O17" s="216"/>
      <c r="P17" s="216"/>
      <c r="Q17" s="216"/>
      <c r="R17" s="215"/>
      <c r="S17" s="16" t="str">
        <f t="shared" si="0"/>
        <v>◄</v>
      </c>
      <c r="T17" s="15" t="str">
        <f t="shared" si="1"/>
        <v>◄</v>
      </c>
      <c r="U17" s="14"/>
      <c r="V17" s="14"/>
      <c r="W17" s="13" t="str">
        <f t="shared" si="2"/>
        <v/>
      </c>
    </row>
    <row r="18" spans="1:23" ht="16.2" thickBot="1" x14ac:dyDescent="0.35">
      <c r="A18" s="225">
        <v>13</v>
      </c>
      <c r="B18" s="224">
        <v>13</v>
      </c>
      <c r="C18" s="223">
        <v>7</v>
      </c>
      <c r="D18" s="226">
        <v>3981</v>
      </c>
      <c r="E18" s="221" t="s">
        <v>1202</v>
      </c>
      <c r="F18" s="26" t="s">
        <v>1203</v>
      </c>
      <c r="G18" s="220" t="s">
        <v>193</v>
      </c>
      <c r="H18" s="219">
        <v>40120</v>
      </c>
      <c r="I18" s="162">
        <v>40120</v>
      </c>
      <c r="J18" s="102" t="s">
        <v>1131</v>
      </c>
      <c r="K18" s="99">
        <v>40117</v>
      </c>
      <c r="L18" s="104">
        <v>40120</v>
      </c>
      <c r="M18" s="98" t="s">
        <v>1130</v>
      </c>
      <c r="N18" s="164" t="s">
        <v>1129</v>
      </c>
      <c r="O18" s="216"/>
      <c r="P18" s="216"/>
      <c r="Q18" s="216"/>
      <c r="R18" s="215"/>
      <c r="S18" s="16" t="str">
        <f t="shared" si="0"/>
        <v>◄</v>
      </c>
      <c r="T18" s="15" t="str">
        <f t="shared" si="1"/>
        <v>◄</v>
      </c>
      <c r="U18" s="14"/>
      <c r="V18" s="14"/>
      <c r="W18" s="13" t="str">
        <f t="shared" si="2"/>
        <v/>
      </c>
    </row>
    <row r="19" spans="1:23" ht="16.2" thickBot="1" x14ac:dyDescent="0.35">
      <c r="A19" s="225">
        <v>14</v>
      </c>
      <c r="B19" s="224">
        <v>14</v>
      </c>
      <c r="C19" s="223">
        <v>7</v>
      </c>
      <c r="D19" s="226">
        <v>4087</v>
      </c>
      <c r="E19" s="221" t="s">
        <v>1204</v>
      </c>
      <c r="F19" s="26" t="s">
        <v>1191</v>
      </c>
      <c r="G19" s="220" t="s">
        <v>259</v>
      </c>
      <c r="H19" s="219">
        <v>40490</v>
      </c>
      <c r="I19" s="162">
        <v>40490</v>
      </c>
      <c r="J19" s="102" t="s">
        <v>1128</v>
      </c>
      <c r="K19" s="99">
        <v>40488</v>
      </c>
      <c r="L19" s="104">
        <v>40490</v>
      </c>
      <c r="M19" s="164" t="s">
        <v>1127</v>
      </c>
      <c r="N19" s="164" t="s">
        <v>1126</v>
      </c>
      <c r="O19" s="216"/>
      <c r="P19" s="216"/>
      <c r="Q19" s="216"/>
      <c r="R19" s="215"/>
      <c r="S19" s="16" t="str">
        <f t="shared" si="0"/>
        <v>◄</v>
      </c>
      <c r="T19" s="15" t="str">
        <f t="shared" si="1"/>
        <v>◄</v>
      </c>
      <c r="U19" s="14"/>
      <c r="V19" s="14"/>
      <c r="W19" s="13" t="str">
        <f t="shared" si="2"/>
        <v/>
      </c>
    </row>
    <row r="20" spans="1:23" ht="16.2" thickBot="1" x14ac:dyDescent="0.35">
      <c r="A20" s="225">
        <v>15</v>
      </c>
      <c r="B20" s="224">
        <v>15</v>
      </c>
      <c r="C20" s="223">
        <v>8</v>
      </c>
      <c r="D20" s="226" t="s">
        <v>1125</v>
      </c>
      <c r="E20" s="221" t="s">
        <v>1205</v>
      </c>
      <c r="F20" s="26" t="s">
        <v>1203</v>
      </c>
      <c r="G20" s="220" t="s">
        <v>193</v>
      </c>
      <c r="H20" s="219">
        <v>40847</v>
      </c>
      <c r="I20" s="162">
        <v>40847</v>
      </c>
      <c r="J20" s="102" t="s">
        <v>1124</v>
      </c>
      <c r="K20" s="99">
        <v>40845</v>
      </c>
      <c r="L20" s="104">
        <v>40847</v>
      </c>
      <c r="M20" s="98" t="s">
        <v>1123</v>
      </c>
      <c r="N20" s="164" t="s">
        <v>1122</v>
      </c>
      <c r="O20" s="216"/>
      <c r="P20" s="216"/>
      <c r="Q20" s="216"/>
      <c r="R20" s="215"/>
      <c r="S20" s="16" t="str">
        <f t="shared" si="0"/>
        <v>◄</v>
      </c>
      <c r="T20" s="15" t="str">
        <f t="shared" si="1"/>
        <v>◄</v>
      </c>
      <c r="U20" s="14"/>
      <c r="V20" s="14"/>
      <c r="W20" s="13" t="str">
        <f t="shared" si="2"/>
        <v/>
      </c>
    </row>
    <row r="21" spans="1:23" ht="16.2" thickBot="1" x14ac:dyDescent="0.35">
      <c r="A21" s="225">
        <v>16</v>
      </c>
      <c r="B21" s="224">
        <v>16</v>
      </c>
      <c r="C21" s="223">
        <v>8</v>
      </c>
      <c r="D21" s="226">
        <v>4291</v>
      </c>
      <c r="E21" s="221" t="s">
        <v>1206</v>
      </c>
      <c r="F21" s="26" t="s">
        <v>1207</v>
      </c>
      <c r="G21" s="220" t="s">
        <v>193</v>
      </c>
      <c r="H21" s="219">
        <v>41211</v>
      </c>
      <c r="I21" s="162">
        <v>41211</v>
      </c>
      <c r="J21" s="102" t="s">
        <v>1121</v>
      </c>
      <c r="K21" s="99">
        <v>41209</v>
      </c>
      <c r="L21" s="104">
        <v>41211</v>
      </c>
      <c r="M21" s="164" t="s">
        <v>1120</v>
      </c>
      <c r="N21" s="164" t="s">
        <v>1119</v>
      </c>
      <c r="O21" s="216"/>
      <c r="P21" s="216"/>
      <c r="Q21" s="216"/>
      <c r="R21" s="215"/>
      <c r="S21" s="16" t="str">
        <f t="shared" si="0"/>
        <v>◄</v>
      </c>
      <c r="T21" s="15" t="str">
        <f t="shared" si="1"/>
        <v>◄</v>
      </c>
      <c r="U21" s="14"/>
      <c r="V21" s="14"/>
      <c r="W21" s="13" t="str">
        <f t="shared" si="2"/>
        <v/>
      </c>
    </row>
    <row r="22" spans="1:23" ht="16.2" thickBot="1" x14ac:dyDescent="0.35">
      <c r="A22" s="225">
        <v>17</v>
      </c>
      <c r="B22" s="224">
        <v>17</v>
      </c>
      <c r="C22" s="223">
        <v>9</v>
      </c>
      <c r="D22" s="226">
        <v>4381</v>
      </c>
      <c r="E22" s="221" t="s">
        <v>1208</v>
      </c>
      <c r="F22" s="26" t="s">
        <v>1209</v>
      </c>
      <c r="G22" s="220" t="s">
        <v>193</v>
      </c>
      <c r="H22" s="219">
        <v>41575</v>
      </c>
      <c r="I22" s="162">
        <v>41575</v>
      </c>
      <c r="J22" s="228" t="s">
        <v>1118</v>
      </c>
      <c r="K22" s="99">
        <v>41573</v>
      </c>
      <c r="L22" s="104">
        <v>41575</v>
      </c>
      <c r="M22" s="164" t="s">
        <v>1117</v>
      </c>
      <c r="N22" s="164" t="s">
        <v>1116</v>
      </c>
      <c r="O22" s="216"/>
      <c r="P22" s="216"/>
      <c r="Q22" s="216"/>
      <c r="R22" s="215"/>
      <c r="S22" s="16" t="str">
        <f t="shared" si="0"/>
        <v>◄</v>
      </c>
      <c r="T22" s="15" t="str">
        <f t="shared" si="1"/>
        <v>◄</v>
      </c>
      <c r="U22" s="14"/>
      <c r="V22" s="14"/>
      <c r="W22" s="13" t="str">
        <f t="shared" si="2"/>
        <v/>
      </c>
    </row>
    <row r="23" spans="1:23" ht="16.2" thickBot="1" x14ac:dyDescent="0.35">
      <c r="A23" s="225">
        <v>18</v>
      </c>
      <c r="B23" s="224">
        <v>18</v>
      </c>
      <c r="C23" s="223">
        <v>9</v>
      </c>
      <c r="D23" s="226">
        <v>4467</v>
      </c>
      <c r="E23" s="221" t="s">
        <v>1210</v>
      </c>
      <c r="F23" s="26" t="s">
        <v>1207</v>
      </c>
      <c r="G23" s="220" t="s">
        <v>193</v>
      </c>
      <c r="H23" s="219">
        <v>41939</v>
      </c>
      <c r="I23" s="162">
        <v>41939</v>
      </c>
      <c r="J23" s="228" t="s">
        <v>1115</v>
      </c>
      <c r="K23" s="99">
        <v>41937</v>
      </c>
      <c r="L23" s="104">
        <v>41939</v>
      </c>
      <c r="M23" s="164" t="s">
        <v>1114</v>
      </c>
      <c r="N23" s="164" t="s">
        <v>1113</v>
      </c>
      <c r="O23" s="216"/>
      <c r="P23" s="216"/>
      <c r="Q23" s="216"/>
      <c r="R23" s="215"/>
      <c r="S23" s="16" t="str">
        <f t="shared" si="0"/>
        <v>◄</v>
      </c>
      <c r="T23" s="15" t="str">
        <f t="shared" si="1"/>
        <v>◄</v>
      </c>
      <c r="U23" s="14"/>
      <c r="V23" s="14"/>
      <c r="W23" s="13" t="str">
        <f t="shared" si="2"/>
        <v/>
      </c>
    </row>
    <row r="24" spans="1:23" ht="21.6" thickBot="1" x14ac:dyDescent="0.45">
      <c r="A24" s="268"/>
      <c r="B24" s="267"/>
      <c r="C24" s="264"/>
      <c r="D24" s="266"/>
      <c r="E24" s="265" t="s">
        <v>1112</v>
      </c>
      <c r="F24" s="265"/>
      <c r="G24" s="260"/>
      <c r="H24" s="264"/>
      <c r="I24" s="264"/>
      <c r="J24" s="260"/>
      <c r="K24" s="263"/>
      <c r="L24" s="262"/>
      <c r="M24" s="261"/>
      <c r="N24" s="260"/>
      <c r="O24" s="260"/>
      <c r="P24" s="260"/>
      <c r="Q24" s="260"/>
      <c r="R24" s="259"/>
      <c r="S24" s="205"/>
      <c r="T24" s="205"/>
      <c r="U24" s="205"/>
      <c r="V24" s="205"/>
      <c r="W24" s="205"/>
    </row>
  </sheetData>
  <sheetProtection sheet="1" objects="1" scenarios="1"/>
  <autoFilter ref="A1:W29" xr:uid="{54B6004F-57AB-4015-88A7-848F4BD8D793}"/>
  <mergeCells count="13">
    <mergeCell ref="O2:R2"/>
    <mergeCell ref="D3:D4"/>
    <mergeCell ref="G3:G4"/>
    <mergeCell ref="H3:H4"/>
    <mergeCell ref="A2:E2"/>
    <mergeCell ref="B3:B4"/>
    <mergeCell ref="I3:I4"/>
    <mergeCell ref="T3:U3"/>
    <mergeCell ref="V3:W3"/>
    <mergeCell ref="J3:J4"/>
    <mergeCell ref="K3:L3"/>
    <mergeCell ref="N4:R4"/>
    <mergeCell ref="N3:R3"/>
  </mergeCells>
  <conditionalFormatting sqref="A2:B2">
    <cfRule type="cellIs" dxfId="112" priority="4" operator="equal">
      <formula>"Ø"</formula>
    </cfRule>
  </conditionalFormatting>
  <conditionalFormatting sqref="E6:E23">
    <cfRule type="containsText" dxfId="111" priority="64" operator="containsText" text=" -----">
      <formula>NOT(ISERROR(SEARCH(" -----",E6)))</formula>
    </cfRule>
    <cfRule type="containsText" dxfId="110" priority="48" operator="containsText" text="P.">
      <formula>NOT(ISERROR(SEARCH("P.",E6)))</formula>
    </cfRule>
    <cfRule type="containsText" dxfId="109" priority="47" operator="containsText" text=" -----">
      <formula>NOT(ISERROR(SEARCH(" -----",E6)))</formula>
    </cfRule>
    <cfRule type="containsText" dxfId="108" priority="51" operator="containsText" text="P.">
      <formula>NOT(ISERROR(SEARCH("P.",E6)))</formula>
    </cfRule>
    <cfRule type="containsText" dxfId="107" priority="46" operator="containsText" text="◙">
      <formula>NOT(ISERROR(SEARCH("◙",E6)))</formula>
    </cfRule>
    <cfRule type="containsText" dxfId="106" priority="49" operator="containsText" text="?missend">
      <formula>NOT(ISERROR(SEARCH("?missend",E6)))</formula>
    </cfRule>
    <cfRule type="containsText" dxfId="105" priority="50" operator="containsText" text=" -----">
      <formula>NOT(ISERROR(SEARCH(" -----",E6)))</formula>
    </cfRule>
  </conditionalFormatting>
  <conditionalFormatting sqref="E4:F4">
    <cfRule type="containsText" dxfId="104" priority="12" operator="containsText" text="P.">
      <formula>NOT(ISERROR(SEARCH("P.",E4)))</formula>
    </cfRule>
    <cfRule type="beginsWith" dxfId="103" priority="13" operator="beginsWith" text="?">
      <formula>LEFT(E4,LEN("?"))="?"</formula>
    </cfRule>
    <cfRule type="containsText" dxfId="102" priority="5" operator="containsText" text="◙">
      <formula>NOT(ISERROR(SEARCH("◙",E4)))</formula>
    </cfRule>
    <cfRule type="containsText" dxfId="101" priority="6" operator="containsText" text=" -----">
      <formula>NOT(ISERROR(SEARCH(" -----",E4)))</formula>
    </cfRule>
    <cfRule type="containsText" dxfId="100" priority="7" operator="containsText" text="P.">
      <formula>NOT(ISERROR(SEARCH("P.",E4)))</formula>
    </cfRule>
    <cfRule type="containsText" dxfId="99" priority="8" operator="containsText" text="?missend">
      <formula>NOT(ISERROR(SEARCH("?missend",E4)))</formula>
    </cfRule>
    <cfRule type="containsText" dxfId="98" priority="9" operator="containsText" text=" -----">
      <formula>NOT(ISERROR(SEARCH(" -----",E4)))</formula>
    </cfRule>
    <cfRule type="containsText" dxfId="97" priority="10" operator="containsText" text="◙">
      <formula>NOT(ISERROR(SEARCH("◙",E4)))</formula>
    </cfRule>
  </conditionalFormatting>
  <conditionalFormatting sqref="E4:F5">
    <cfRule type="containsText" dxfId="96" priority="11" operator="containsText" text=" -----">
      <formula>NOT(ISERROR(SEARCH(" -----",E4)))</formula>
    </cfRule>
  </conditionalFormatting>
  <conditionalFormatting sqref="E5:F5">
    <cfRule type="containsText" dxfId="95" priority="42" operator="containsText" text=" -----">
      <formula>NOT(ISERROR(SEARCH(" -----",E5)))</formula>
    </cfRule>
    <cfRule type="containsText" dxfId="94" priority="37" operator="containsText" text=" -----">
      <formula>NOT(ISERROR(SEARCH(" -----",E5)))</formula>
    </cfRule>
    <cfRule type="containsText" dxfId="93" priority="43" operator="containsText" text="◙">
      <formula>NOT(ISERROR(SEARCH("◙",E5)))</formula>
    </cfRule>
    <cfRule type="containsText" dxfId="92" priority="44" operator="containsText" text=" -----">
      <formula>NOT(ISERROR(SEARCH(" -----",E5)))</formula>
    </cfRule>
    <cfRule type="containsText" dxfId="91" priority="45" operator="containsText" text="P.">
      <formula>NOT(ISERROR(SEARCH("P.",E5)))</formula>
    </cfRule>
    <cfRule type="containsText" dxfId="90" priority="38" operator="containsText" text="?FDS-">
      <formula>NOT(ISERROR(SEARCH("?FDS-",E5)))</formula>
    </cfRule>
    <cfRule type="containsText" dxfId="89" priority="39" operator="containsText" text="◙">
      <formula>NOT(ISERROR(SEARCH("◙",E5)))</formula>
    </cfRule>
    <cfRule type="containsText" dxfId="88" priority="40" operator="containsText" text="P.">
      <formula>NOT(ISERROR(SEARCH("P.",E5)))</formula>
    </cfRule>
    <cfRule type="containsText" dxfId="87" priority="41" operator="containsText" text="?missend">
      <formula>NOT(ISERROR(SEARCH("?missend",E5)))</formula>
    </cfRule>
  </conditionalFormatting>
  <conditionalFormatting sqref="E5:F23">
    <cfRule type="containsText" dxfId="86" priority="23" operator="containsText" text="?FDS-">
      <formula>NOT(ISERROR(SEARCH("?FDS-",E5)))</formula>
    </cfRule>
  </conditionalFormatting>
  <conditionalFormatting sqref="E6:F23">
    <cfRule type="containsText" dxfId="85" priority="31" operator="containsText" text="P.">
      <formula>NOT(ISERROR(SEARCH("P.",E6)))</formula>
    </cfRule>
    <cfRule type="containsText" dxfId="84" priority="26" operator="containsText" text="◙">
      <formula>NOT(ISERROR(SEARCH("◙",E6)))</formula>
    </cfRule>
  </conditionalFormatting>
  <conditionalFormatting sqref="F6:F23">
    <cfRule type="containsText" dxfId="83" priority="27" operator="containsText" text=" -----">
      <formula>NOT(ISERROR(SEARCH(" -----",F6)))</formula>
    </cfRule>
    <cfRule type="containsText" dxfId="82" priority="28" operator="containsText" text="P.">
      <formula>NOT(ISERROR(SEARCH("P.",F6)))</formula>
    </cfRule>
    <cfRule type="containsText" dxfId="81" priority="30" operator="containsText" text=" -----">
      <formula>NOT(ISERROR(SEARCH(" -----",F6)))</formula>
    </cfRule>
    <cfRule type="containsText" dxfId="80" priority="29" operator="containsText" text="?missend">
      <formula>NOT(ISERROR(SEARCH("?missend",F6)))</formula>
    </cfRule>
    <cfRule type="containsText" dxfId="79" priority="24" operator="containsText" text="◙">
      <formula>NOT(ISERROR(SEARCH("◙",F6)))</formula>
    </cfRule>
    <cfRule type="containsText" dxfId="78" priority="25" operator="containsText" text="P.">
      <formula>NOT(ISERROR(SEARCH("P.",F6)))</formula>
    </cfRule>
    <cfRule type="containsText" dxfId="77" priority="32" operator="containsText" text=" -----">
      <formula>NOT(ISERROR(SEARCH(" -----",F6)))</formula>
    </cfRule>
  </conditionalFormatting>
  <conditionalFormatting sqref="G6:G23">
    <cfRule type="endsWith" dxfId="76" priority="3" operator="endsWith" text="an">
      <formula>RIGHT(G6,LEN("an"))="an"</formula>
    </cfRule>
    <cfRule type="containsText" dxfId="75" priority="1" operator="containsText" text="◄M⚠">
      <formula>NOT(ISERROR(SEARCH("◄M⚠",G6)))</formula>
    </cfRule>
    <cfRule type="endsWith" dxfId="74" priority="2" operator="endsWith" text="an?">
      <formula>RIGHT(G6,LEN("an?"))="an?"</formula>
    </cfRule>
  </conditionalFormatting>
  <conditionalFormatting sqref="M4">
    <cfRule type="containsText" dxfId="73" priority="15" operator="containsText" text=" -----">
      <formula>NOT(ISERROR(SEARCH(" -----",M4)))</formula>
    </cfRule>
    <cfRule type="containsText" dxfId="72" priority="14" operator="containsText" text="◙">
      <formula>NOT(ISERROR(SEARCH("◙",M4)))</formula>
    </cfRule>
    <cfRule type="containsText" dxfId="71" priority="21" operator="containsText" text="P.">
      <formula>NOT(ISERROR(SEARCH("P.",M4)))</formula>
    </cfRule>
    <cfRule type="containsText" dxfId="70" priority="20" operator="containsText" text=" -----">
      <formula>NOT(ISERROR(SEARCH(" -----",M4)))</formula>
    </cfRule>
    <cfRule type="containsText" dxfId="69" priority="19" operator="containsText" text="◙">
      <formula>NOT(ISERROR(SEARCH("◙",M4)))</formula>
    </cfRule>
    <cfRule type="containsText" dxfId="68" priority="18" operator="containsText" text=" -----">
      <formula>NOT(ISERROR(SEARCH(" -----",M4)))</formula>
    </cfRule>
    <cfRule type="containsText" dxfId="67" priority="17" operator="containsText" text="?missend">
      <formula>NOT(ISERROR(SEARCH("?missend",M4)))</formula>
    </cfRule>
    <cfRule type="containsText" dxfId="66" priority="16" operator="containsText" text="P.">
      <formula>NOT(ISERROR(SEARCH("P.",M4)))</formula>
    </cfRule>
  </conditionalFormatting>
  <conditionalFormatting sqref="S6:S23">
    <cfRule type="cellIs" dxfId="65" priority="68" operator="equal">
      <formula>"◄"</formula>
    </cfRule>
    <cfRule type="cellIs" dxfId="64" priority="69" operator="equal">
      <formula>"•"</formula>
    </cfRule>
    <cfRule type="cellIs" priority="70" operator="equal">
      <formula>"◄"</formula>
    </cfRule>
    <cfRule type="cellIs" dxfId="63" priority="71" operator="equal">
      <formula>"►"</formula>
    </cfRule>
  </conditionalFormatting>
  <conditionalFormatting sqref="S5:W5">
    <cfRule type="cellIs" dxfId="62" priority="33" operator="equal">
      <formula>"◄"</formula>
    </cfRule>
    <cfRule type="cellIs" dxfId="61" priority="34" operator="equal">
      <formula>"•"</formula>
    </cfRule>
    <cfRule type="cellIs" priority="35" operator="equal">
      <formula>"◄"</formula>
    </cfRule>
    <cfRule type="cellIs" dxfId="60" priority="36" operator="equal">
      <formula>"►"</formula>
    </cfRule>
  </conditionalFormatting>
  <conditionalFormatting sqref="U4:V23">
    <cfRule type="containsText" dxfId="59" priority="22" operator="containsText" text="Ø">
      <formula>NOT(ISERROR(SEARCH("Ø",U4)))</formula>
    </cfRule>
  </conditionalFormatting>
  <hyperlinks>
    <hyperlink ref="N3" r:id="rId1" display="https://www.postzegelalbum-be.com/" xr:uid="{0EDC4F20-9355-478E-B125-AE213771882D}"/>
  </hyperlinks>
  <printOptions horizontalCentered="1"/>
  <pageMargins left="0" right="0" top="0.31496062992125984" bottom="0" header="0" footer="0"/>
  <pageSetup paperSize="9" scale="55" orientation="landscape" r:id="rId2"/>
  <headerFooter>
    <oddHeader xml:space="preserve">&amp;L&amp;P / &amp;N&amp;C&amp;A&amp;R&amp;G
</oddHeader>
    <oddFooter>&amp;R
&amp;G</oddFooter>
  </headerFooter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23F7E-D781-4B1A-947E-69DEBADBE3D9}">
  <dimension ref="A1:AG65"/>
  <sheetViews>
    <sheetView showZeros="0" zoomScale="73" zoomScaleNormal="73" workbookViewId="0">
      <pane ySplit="5" topLeftCell="A6" activePane="bottomLeft" state="frozen"/>
      <selection pane="bottomLeft" activeCell="A6" sqref="A6"/>
    </sheetView>
  </sheetViews>
  <sheetFormatPr defaultColWidth="8.88671875" defaultRowHeight="15.6" x14ac:dyDescent="0.3"/>
  <cols>
    <col min="1" max="1" width="5.88671875" style="204" customWidth="1"/>
    <col min="2" max="2" width="5.88671875" style="201" customWidth="1"/>
    <col min="3" max="3" width="5.109375" style="201" customWidth="1"/>
    <col min="4" max="4" width="10.44140625" style="202" customWidth="1"/>
    <col min="5" max="5" width="20.5546875" style="195" customWidth="1"/>
    <col min="6" max="6" width="21.21875" style="195" customWidth="1"/>
    <col min="7" max="7" width="7.88671875" style="195" customWidth="1"/>
    <col min="8" max="9" width="8.109375" style="201" customWidth="1"/>
    <col min="10" max="10" width="33.77734375" style="195" customWidth="1"/>
    <col min="11" max="11" width="20.21875" style="200" customWidth="1"/>
    <col min="12" max="12" width="12.44140625" style="199" customWidth="1"/>
    <col min="13" max="13" width="19.109375" style="198" customWidth="1"/>
    <col min="14" max="14" width="69.44140625" style="195" customWidth="1"/>
    <col min="15" max="15" width="6.77734375" style="195" customWidth="1"/>
    <col min="16" max="16" width="4.6640625" style="197" customWidth="1"/>
    <col min="17" max="17" width="5.5546875" style="197" customWidth="1"/>
    <col min="18" max="19" width="5.44140625" style="197" customWidth="1"/>
    <col min="20" max="20" width="5.5546875" style="197" customWidth="1"/>
    <col min="21" max="21" width="6.6640625" style="197" customWidth="1"/>
    <col min="22" max="29" width="13.21875" style="196" hidden="1" customWidth="1"/>
    <col min="31" max="31" width="2.6640625" style="195" customWidth="1"/>
    <col min="32" max="32" width="10" style="195" bestFit="1" customWidth="1"/>
    <col min="33" max="16384" width="8.88671875" style="195"/>
  </cols>
  <sheetData>
    <row r="1" spans="1:33" ht="16.2" thickBot="1" x14ac:dyDescent="0.35"/>
    <row r="2" spans="1:33" ht="16.8" customHeight="1" thickTop="1" thickBot="1" x14ac:dyDescent="0.35">
      <c r="A2" s="362"/>
      <c r="B2" s="363"/>
      <c r="C2" s="363"/>
      <c r="D2" s="363"/>
      <c r="E2" s="363"/>
      <c r="F2" s="363"/>
      <c r="G2" s="256"/>
      <c r="H2" s="258" t="s">
        <v>1385</v>
      </c>
      <c r="I2" s="258"/>
      <c r="J2" s="257"/>
      <c r="K2" s="256"/>
      <c r="L2" s="256"/>
      <c r="M2" s="255"/>
      <c r="N2" s="90"/>
      <c r="O2" s="89" t="s">
        <v>190</v>
      </c>
      <c r="P2" s="254"/>
      <c r="Q2" s="254"/>
      <c r="R2" s="254"/>
      <c r="S2" s="254"/>
      <c r="T2" s="253"/>
      <c r="U2" s="252"/>
      <c r="V2" s="252"/>
      <c r="W2" s="252"/>
      <c r="X2" s="252"/>
      <c r="Y2" s="252"/>
      <c r="Z2" s="252"/>
      <c r="AA2" s="252"/>
      <c r="AB2" s="195"/>
      <c r="AC2" s="252"/>
      <c r="AD2" s="252"/>
      <c r="AE2" s="252"/>
      <c r="AF2" s="252"/>
      <c r="AG2" s="252"/>
    </row>
    <row r="3" spans="1:33" customFormat="1" ht="15" customHeight="1" thickTop="1" thickBot="1" x14ac:dyDescent="0.35">
      <c r="A3" s="368" t="s">
        <v>192</v>
      </c>
      <c r="B3" s="366" t="s">
        <v>1384</v>
      </c>
      <c r="C3" s="250"/>
      <c r="D3" s="342" t="s">
        <v>186</v>
      </c>
      <c r="E3" s="249" t="s">
        <v>188</v>
      </c>
      <c r="F3" s="248"/>
      <c r="G3" s="344" t="s">
        <v>187</v>
      </c>
      <c r="H3" s="346" t="s">
        <v>186</v>
      </c>
      <c r="I3" s="346" t="s">
        <v>1383</v>
      </c>
      <c r="J3" s="340" t="s">
        <v>518</v>
      </c>
      <c r="K3" s="335" t="s">
        <v>183</v>
      </c>
      <c r="L3" s="336"/>
      <c r="M3" s="84"/>
      <c r="N3" s="364" t="s">
        <v>182</v>
      </c>
      <c r="O3" s="365"/>
      <c r="P3" s="205"/>
      <c r="Q3" s="347" t="s">
        <v>181</v>
      </c>
      <c r="R3" s="348"/>
      <c r="S3" s="333" t="s">
        <v>180</v>
      </c>
      <c r="T3" s="334"/>
    </row>
    <row r="4" spans="1:33" customFormat="1" ht="16.8" customHeight="1" thickBot="1" x14ac:dyDescent="0.4">
      <c r="A4" s="369"/>
      <c r="B4" s="367"/>
      <c r="C4" s="246" t="s">
        <v>178</v>
      </c>
      <c r="D4" s="343"/>
      <c r="E4" s="245" t="s">
        <v>1382</v>
      </c>
      <c r="F4" s="244"/>
      <c r="G4" s="345"/>
      <c r="H4" s="343"/>
      <c r="I4" s="343" t="s">
        <v>175</v>
      </c>
      <c r="J4" s="341"/>
      <c r="K4" s="243" t="s">
        <v>174</v>
      </c>
      <c r="L4" s="242" t="s">
        <v>173</v>
      </c>
      <c r="M4" s="241" t="s">
        <v>172</v>
      </c>
      <c r="N4" s="337" t="s">
        <v>171</v>
      </c>
      <c r="O4" s="338"/>
      <c r="P4" s="240" t="s">
        <v>170</v>
      </c>
      <c r="Q4" s="73"/>
      <c r="R4" s="14">
        <v>1</v>
      </c>
      <c r="S4" s="14">
        <v>1</v>
      </c>
      <c r="T4" s="13" t="s">
        <v>169</v>
      </c>
    </row>
    <row r="5" spans="1:33" ht="16.2" customHeight="1" thickBot="1" x14ac:dyDescent="0.35">
      <c r="A5" s="296" t="s">
        <v>168</v>
      </c>
      <c r="B5" s="235"/>
      <c r="C5" s="235"/>
      <c r="D5" s="237" t="s">
        <v>168</v>
      </c>
      <c r="E5" s="235"/>
      <c r="F5" s="235"/>
      <c r="G5" s="235"/>
      <c r="H5" s="236" t="s">
        <v>167</v>
      </c>
      <c r="I5" s="236" t="s">
        <v>167</v>
      </c>
      <c r="J5" s="235"/>
      <c r="K5" s="235"/>
      <c r="L5" s="235"/>
      <c r="M5" s="235"/>
      <c r="N5" s="235"/>
      <c r="O5" s="235"/>
      <c r="P5" s="16"/>
      <c r="Q5" s="16"/>
      <c r="R5" s="16"/>
      <c r="S5" s="16"/>
      <c r="T5" s="16"/>
    </row>
    <row r="6" spans="1:33" ht="16.2" thickBot="1" x14ac:dyDescent="0.35">
      <c r="A6" s="295">
        <v>1</v>
      </c>
      <c r="B6" s="294">
        <v>1</v>
      </c>
      <c r="C6" s="223">
        <v>1</v>
      </c>
      <c r="D6" s="291">
        <v>2629</v>
      </c>
      <c r="E6" s="221" t="s">
        <v>1386</v>
      </c>
      <c r="F6" s="26" t="s">
        <v>1387</v>
      </c>
      <c r="G6" s="233" t="s">
        <v>259</v>
      </c>
      <c r="H6" s="162">
        <v>35156</v>
      </c>
      <c r="I6" s="189">
        <v>1969</v>
      </c>
      <c r="J6" s="130" t="s">
        <v>1381</v>
      </c>
      <c r="K6" s="99" t="s">
        <v>1380</v>
      </c>
      <c r="L6" s="104">
        <v>35156</v>
      </c>
      <c r="M6" s="98" t="s">
        <v>1379</v>
      </c>
      <c r="N6" s="98" t="s">
        <v>1378</v>
      </c>
      <c r="O6" s="232"/>
      <c r="P6" s="16" t="str">
        <f>IF(AND(Q6="◄",T6="►"),"◄?►",IF(Q6="◄","◄",IF(T6="►","►","")))</f>
        <v>◄</v>
      </c>
      <c r="Q6" s="15" t="str">
        <f>IF(R6&gt;0,"","◄")</f>
        <v>◄</v>
      </c>
      <c r="R6" s="14"/>
      <c r="S6" s="14"/>
      <c r="T6" s="13" t="str">
        <f>IF(S6&gt;0,"►","")</f>
        <v/>
      </c>
    </row>
    <row r="7" spans="1:33" ht="16.2" thickBot="1" x14ac:dyDescent="0.35">
      <c r="A7" s="225">
        <v>2</v>
      </c>
      <c r="B7" s="224" t="s">
        <v>1377</v>
      </c>
      <c r="C7" s="223">
        <v>2</v>
      </c>
      <c r="D7" s="279" t="s">
        <v>1376</v>
      </c>
      <c r="E7" s="221" t="s">
        <v>1388</v>
      </c>
      <c r="F7" s="26" t="s">
        <v>1389</v>
      </c>
      <c r="G7" s="220" t="s">
        <v>193</v>
      </c>
      <c r="H7" s="162">
        <v>38768</v>
      </c>
      <c r="I7" s="161">
        <v>2006</v>
      </c>
      <c r="J7" s="102" t="s">
        <v>963</v>
      </c>
      <c r="K7" s="277">
        <v>38766</v>
      </c>
      <c r="L7" s="104">
        <v>38768</v>
      </c>
      <c r="M7" s="124" t="s">
        <v>1375</v>
      </c>
      <c r="N7" s="98" t="s">
        <v>1374</v>
      </c>
      <c r="O7" s="216"/>
      <c r="P7" s="16" t="str">
        <f>IF(AND(Q7="◄",T7="►"),"◄?►",IF(Q7="◄","◄",IF(T7="►","►","")))</f>
        <v>◄</v>
      </c>
      <c r="Q7" s="15" t="str">
        <f>IF(R7&gt;0,"","◄")</f>
        <v>◄</v>
      </c>
      <c r="R7" s="14"/>
      <c r="S7" s="14"/>
      <c r="T7" s="13" t="str">
        <f>IF(S7&gt;0,"►","")</f>
        <v/>
      </c>
    </row>
    <row r="8" spans="1:33" ht="16.2" thickBot="1" x14ac:dyDescent="0.35">
      <c r="A8" s="181"/>
      <c r="B8" s="180"/>
      <c r="C8" s="179"/>
      <c r="D8" s="178"/>
      <c r="E8" s="293" t="s">
        <v>1373</v>
      </c>
      <c r="F8" s="292"/>
      <c r="G8" s="175"/>
      <c r="H8" s="174"/>
      <c r="I8" s="173"/>
      <c r="J8" s="170"/>
      <c r="K8" s="172"/>
      <c r="L8" s="171"/>
      <c r="M8" s="170"/>
      <c r="N8" s="170"/>
      <c r="O8" s="169"/>
      <c r="P8" s="48"/>
      <c r="Q8" s="47"/>
      <c r="R8" s="46"/>
      <c r="S8" s="46"/>
      <c r="T8" s="45"/>
    </row>
    <row r="9" spans="1:33" ht="16.2" thickBot="1" x14ac:dyDescent="0.35">
      <c r="A9" s="225">
        <v>3</v>
      </c>
      <c r="B9" s="224" t="s">
        <v>1372</v>
      </c>
      <c r="C9" s="223">
        <v>3</v>
      </c>
      <c r="D9" s="291" t="s">
        <v>331</v>
      </c>
      <c r="E9" s="221" t="s">
        <v>1390</v>
      </c>
      <c r="F9" s="26" t="s">
        <v>1391</v>
      </c>
      <c r="G9" s="220" t="s">
        <v>193</v>
      </c>
      <c r="H9" s="162">
        <v>37258</v>
      </c>
      <c r="I9" s="161">
        <v>2002</v>
      </c>
      <c r="J9" s="102" t="s">
        <v>329</v>
      </c>
      <c r="K9" s="277">
        <v>37257</v>
      </c>
      <c r="L9" s="104">
        <v>37258</v>
      </c>
      <c r="M9" s="98" t="s">
        <v>674</v>
      </c>
      <c r="N9" s="98" t="s">
        <v>1369</v>
      </c>
      <c r="O9" s="216" t="s">
        <v>1371</v>
      </c>
      <c r="P9" s="16" t="str">
        <f>IF(AND(Q9="◄",T9="►"),"◄?►",IF(Q9="◄","◄",IF(T9="►","►","")))</f>
        <v>◄</v>
      </c>
      <c r="Q9" s="15" t="str">
        <f>IF(R9&gt;0,"","◄")</f>
        <v>◄</v>
      </c>
      <c r="R9" s="14"/>
      <c r="S9" s="14"/>
      <c r="T9" s="13" t="str">
        <f>IF(S9&gt;0,"►","")</f>
        <v/>
      </c>
    </row>
    <row r="10" spans="1:33" ht="16.2" thickBot="1" x14ac:dyDescent="0.35">
      <c r="A10" s="225">
        <v>4</v>
      </c>
      <c r="B10" s="224" t="s">
        <v>1370</v>
      </c>
      <c r="C10" s="223">
        <v>4</v>
      </c>
      <c r="D10" s="291" t="s">
        <v>331</v>
      </c>
      <c r="E10" s="290" t="s">
        <v>1392</v>
      </c>
      <c r="F10" s="55" t="s">
        <v>1391</v>
      </c>
      <c r="G10" s="289" t="s">
        <v>193</v>
      </c>
      <c r="H10" s="162">
        <v>37258</v>
      </c>
      <c r="I10" s="161">
        <v>2002</v>
      </c>
      <c r="J10" s="185" t="s">
        <v>329</v>
      </c>
      <c r="K10" s="288">
        <v>37257</v>
      </c>
      <c r="L10" s="183">
        <v>37258</v>
      </c>
      <c r="M10" s="182" t="s">
        <v>674</v>
      </c>
      <c r="N10" s="182" t="s">
        <v>1369</v>
      </c>
      <c r="O10" s="287"/>
      <c r="P10" s="16" t="str">
        <f>IF(AND(Q10="◄",T10="►"),"◄?►",IF(Q10="◄","◄",IF(T10="►","►","")))</f>
        <v>◄</v>
      </c>
      <c r="Q10" s="15" t="str">
        <f>IF(R10&gt;0,"","◄")</f>
        <v>◄</v>
      </c>
      <c r="R10" s="14"/>
      <c r="S10" s="14"/>
      <c r="T10" s="13" t="str">
        <f>IF(S10&gt;0,"►","")</f>
        <v/>
      </c>
    </row>
    <row r="11" spans="1:33" ht="16.2" thickBot="1" x14ac:dyDescent="0.35">
      <c r="A11" s="286"/>
      <c r="B11" s="285"/>
      <c r="C11" s="284"/>
      <c r="D11" s="283"/>
      <c r="E11" s="370" t="s">
        <v>1368</v>
      </c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48"/>
      <c r="Q11" s="47"/>
      <c r="R11" s="46"/>
      <c r="S11" s="46"/>
      <c r="T11" s="45"/>
    </row>
    <row r="12" spans="1:33" ht="16.2" thickBot="1" x14ac:dyDescent="0.35">
      <c r="A12" s="225">
        <v>5</v>
      </c>
      <c r="B12" s="224">
        <v>3</v>
      </c>
      <c r="C12" s="223">
        <v>5</v>
      </c>
      <c r="D12" s="279" t="s">
        <v>1393</v>
      </c>
      <c r="E12" s="282" t="s">
        <v>1394</v>
      </c>
      <c r="F12" s="40" t="s">
        <v>1391</v>
      </c>
      <c r="G12" s="281" t="s">
        <v>193</v>
      </c>
      <c r="H12" s="162">
        <v>38852</v>
      </c>
      <c r="I12" s="161">
        <v>2006</v>
      </c>
      <c r="J12" s="100" t="s">
        <v>1367</v>
      </c>
      <c r="K12" s="280">
        <v>38850</v>
      </c>
      <c r="L12" s="166">
        <v>38852</v>
      </c>
      <c r="M12" s="124" t="s">
        <v>1366</v>
      </c>
      <c r="N12" s="98" t="s">
        <v>1365</v>
      </c>
      <c r="O12" s="232"/>
      <c r="P12" s="16" t="str">
        <f t="shared" ref="P12:P43" si="0">IF(AND(Q12="◄",T12="►"),"◄?►",IF(Q12="◄","◄",IF(T12="►","►","")))</f>
        <v>◄</v>
      </c>
      <c r="Q12" s="15" t="str">
        <f t="shared" ref="Q12:Q43" si="1">IF(R12&gt;0,"","◄")</f>
        <v>◄</v>
      </c>
      <c r="R12" s="14"/>
      <c r="S12" s="14"/>
      <c r="T12" s="13" t="str">
        <f t="shared" ref="T12:T43" si="2">IF(S12&gt;0,"►","")</f>
        <v/>
      </c>
    </row>
    <row r="13" spans="1:33" ht="16.2" thickBot="1" x14ac:dyDescent="0.35">
      <c r="A13" s="225">
        <v>6</v>
      </c>
      <c r="B13" s="224">
        <v>4</v>
      </c>
      <c r="C13" s="223">
        <v>6</v>
      </c>
      <c r="D13" s="279" t="s">
        <v>1364</v>
      </c>
      <c r="E13" s="221" t="s">
        <v>1395</v>
      </c>
      <c r="F13" s="26" t="s">
        <v>1396</v>
      </c>
      <c r="G13" s="220" t="s">
        <v>193</v>
      </c>
      <c r="H13" s="162">
        <v>39039</v>
      </c>
      <c r="I13" s="161">
        <v>2006</v>
      </c>
      <c r="J13" s="102" t="s">
        <v>1363</v>
      </c>
      <c r="K13" s="277">
        <v>39037</v>
      </c>
      <c r="L13" s="104">
        <v>39039</v>
      </c>
      <c r="M13" s="124" t="s">
        <v>1362</v>
      </c>
      <c r="N13" s="98" t="s">
        <v>1361</v>
      </c>
      <c r="O13" s="216"/>
      <c r="P13" s="16" t="str">
        <f t="shared" si="0"/>
        <v>◄</v>
      </c>
      <c r="Q13" s="15" t="str">
        <f t="shared" si="1"/>
        <v>◄</v>
      </c>
      <c r="R13" s="14"/>
      <c r="S13" s="14"/>
      <c r="T13" s="13" t="str">
        <f t="shared" si="2"/>
        <v/>
      </c>
    </row>
    <row r="14" spans="1:33" ht="16.2" thickBot="1" x14ac:dyDescent="0.35">
      <c r="A14" s="225">
        <v>7</v>
      </c>
      <c r="B14" s="224">
        <v>5</v>
      </c>
      <c r="C14" s="223">
        <v>7</v>
      </c>
      <c r="D14" s="279" t="s">
        <v>1397</v>
      </c>
      <c r="E14" s="221" t="s">
        <v>1398</v>
      </c>
      <c r="F14" s="26" t="s">
        <v>1526</v>
      </c>
      <c r="G14" s="220" t="s">
        <v>193</v>
      </c>
      <c r="H14" s="162">
        <v>39468</v>
      </c>
      <c r="I14" s="161">
        <v>2008</v>
      </c>
      <c r="J14" s="102" t="s">
        <v>1360</v>
      </c>
      <c r="K14" s="277">
        <v>39466</v>
      </c>
      <c r="L14" s="104">
        <v>39468</v>
      </c>
      <c r="M14" s="124" t="s">
        <v>1359</v>
      </c>
      <c r="N14" s="98" t="s">
        <v>1358</v>
      </c>
      <c r="O14" s="216"/>
      <c r="P14" s="16" t="str">
        <f t="shared" si="0"/>
        <v>◄</v>
      </c>
      <c r="Q14" s="15" t="str">
        <f t="shared" si="1"/>
        <v>◄</v>
      </c>
      <c r="R14" s="14"/>
      <c r="S14" s="14"/>
      <c r="T14" s="13" t="str">
        <f t="shared" si="2"/>
        <v/>
      </c>
    </row>
    <row r="15" spans="1:33" ht="16.2" thickBot="1" x14ac:dyDescent="0.35">
      <c r="A15" s="225">
        <v>8</v>
      </c>
      <c r="B15" s="224">
        <v>6</v>
      </c>
      <c r="C15" s="223">
        <v>8</v>
      </c>
      <c r="D15" s="279" t="s">
        <v>1399</v>
      </c>
      <c r="E15" s="221" t="s">
        <v>1400</v>
      </c>
      <c r="F15" s="26" t="s">
        <v>1024</v>
      </c>
      <c r="G15" s="220" t="s">
        <v>193</v>
      </c>
      <c r="H15" s="162">
        <v>40091</v>
      </c>
      <c r="I15" s="161">
        <v>2009</v>
      </c>
      <c r="J15" s="102" t="s">
        <v>1357</v>
      </c>
      <c r="K15" s="277">
        <v>40089</v>
      </c>
      <c r="L15" s="104">
        <v>40091</v>
      </c>
      <c r="M15" s="124" t="s">
        <v>1356</v>
      </c>
      <c r="N15" s="98" t="s">
        <v>1355</v>
      </c>
      <c r="O15" s="216"/>
      <c r="P15" s="16" t="str">
        <f t="shared" si="0"/>
        <v>◄</v>
      </c>
      <c r="Q15" s="15" t="str">
        <f t="shared" si="1"/>
        <v>◄</v>
      </c>
      <c r="R15" s="14"/>
      <c r="S15" s="14"/>
      <c r="T15" s="13" t="str">
        <f t="shared" si="2"/>
        <v/>
      </c>
    </row>
    <row r="16" spans="1:33" ht="16.2" thickBot="1" x14ac:dyDescent="0.35">
      <c r="A16" s="225">
        <v>9</v>
      </c>
      <c r="B16" s="224">
        <v>7</v>
      </c>
      <c r="C16" s="223">
        <v>8</v>
      </c>
      <c r="D16" s="279" t="s">
        <v>1401</v>
      </c>
      <c r="E16" s="221" t="s">
        <v>1402</v>
      </c>
      <c r="F16" s="26" t="s">
        <v>1527</v>
      </c>
      <c r="G16" s="220" t="s">
        <v>193</v>
      </c>
      <c r="H16" s="162">
        <v>40196</v>
      </c>
      <c r="I16" s="161">
        <v>2010</v>
      </c>
      <c r="J16" s="102" t="s">
        <v>1354</v>
      </c>
      <c r="K16" s="277">
        <v>40194</v>
      </c>
      <c r="L16" s="104">
        <v>40196</v>
      </c>
      <c r="M16" s="124" t="s">
        <v>1353</v>
      </c>
      <c r="N16" s="98" t="s">
        <v>1352</v>
      </c>
      <c r="O16" s="216"/>
      <c r="P16" s="16" t="str">
        <f t="shared" si="0"/>
        <v>◄</v>
      </c>
      <c r="Q16" s="15" t="str">
        <f t="shared" si="1"/>
        <v>◄</v>
      </c>
      <c r="R16" s="14"/>
      <c r="S16" s="14"/>
      <c r="T16" s="13" t="str">
        <f t="shared" si="2"/>
        <v/>
      </c>
    </row>
    <row r="17" spans="1:20" ht="16.2" thickBot="1" x14ac:dyDescent="0.35">
      <c r="A17" s="225">
        <v>10</v>
      </c>
      <c r="B17" s="224">
        <v>8</v>
      </c>
      <c r="C17" s="223">
        <v>9</v>
      </c>
      <c r="D17" s="279" t="s">
        <v>1403</v>
      </c>
      <c r="E17" s="221" t="s">
        <v>1404</v>
      </c>
      <c r="F17" s="26" t="s">
        <v>1405</v>
      </c>
      <c r="G17" s="220" t="s">
        <v>193</v>
      </c>
      <c r="H17" s="162">
        <v>40420</v>
      </c>
      <c r="I17" s="161">
        <v>2010</v>
      </c>
      <c r="J17" s="102" t="s">
        <v>1351</v>
      </c>
      <c r="K17" s="277">
        <v>40418</v>
      </c>
      <c r="L17" s="104">
        <v>40420</v>
      </c>
      <c r="M17" s="124" t="s">
        <v>1350</v>
      </c>
      <c r="N17" s="98" t="s">
        <v>1349</v>
      </c>
      <c r="O17" s="216"/>
      <c r="P17" s="16" t="str">
        <f t="shared" si="0"/>
        <v>◄</v>
      </c>
      <c r="Q17" s="15" t="str">
        <f t="shared" si="1"/>
        <v>◄</v>
      </c>
      <c r="R17" s="14"/>
      <c r="S17" s="14"/>
      <c r="T17" s="13" t="str">
        <f t="shared" si="2"/>
        <v/>
      </c>
    </row>
    <row r="18" spans="1:20" ht="16.2" thickBot="1" x14ac:dyDescent="0.35">
      <c r="A18" s="225">
        <v>11</v>
      </c>
      <c r="B18" s="224">
        <v>9</v>
      </c>
      <c r="C18" s="223">
        <v>10</v>
      </c>
      <c r="D18" s="279" t="s">
        <v>1406</v>
      </c>
      <c r="E18" s="221" t="s">
        <v>1407</v>
      </c>
      <c r="F18" s="26" t="s">
        <v>1405</v>
      </c>
      <c r="G18" s="220" t="s">
        <v>193</v>
      </c>
      <c r="H18" s="162">
        <v>40784</v>
      </c>
      <c r="I18" s="161">
        <v>2011</v>
      </c>
      <c r="J18" s="102" t="s">
        <v>1348</v>
      </c>
      <c r="K18" s="277">
        <v>40782</v>
      </c>
      <c r="L18" s="104">
        <v>40784</v>
      </c>
      <c r="M18" s="124" t="s">
        <v>1347</v>
      </c>
      <c r="N18" s="98" t="s">
        <v>1346</v>
      </c>
      <c r="O18" s="216"/>
      <c r="P18" s="16" t="str">
        <f t="shared" si="0"/>
        <v>◄</v>
      </c>
      <c r="Q18" s="15" t="str">
        <f t="shared" si="1"/>
        <v>◄</v>
      </c>
      <c r="R18" s="14"/>
      <c r="S18" s="14"/>
      <c r="T18" s="13" t="str">
        <f t="shared" si="2"/>
        <v/>
      </c>
    </row>
    <row r="19" spans="1:20" ht="16.2" thickBot="1" x14ac:dyDescent="0.35">
      <c r="A19" s="225">
        <v>12</v>
      </c>
      <c r="B19" s="224">
        <v>10</v>
      </c>
      <c r="C19" s="223">
        <v>12</v>
      </c>
      <c r="D19" s="279" t="s">
        <v>1408</v>
      </c>
      <c r="E19" s="221" t="s">
        <v>1409</v>
      </c>
      <c r="F19" s="26" t="s">
        <v>1521</v>
      </c>
      <c r="G19" s="220" t="s">
        <v>193</v>
      </c>
      <c r="H19" s="162">
        <v>40784</v>
      </c>
      <c r="I19" s="161">
        <v>2011</v>
      </c>
      <c r="J19" s="102" t="s">
        <v>1345</v>
      </c>
      <c r="K19" s="277">
        <v>40782</v>
      </c>
      <c r="L19" s="104">
        <v>40784</v>
      </c>
      <c r="M19" s="124" t="s">
        <v>1344</v>
      </c>
      <c r="N19" s="98" t="s">
        <v>1343</v>
      </c>
      <c r="O19" s="216"/>
      <c r="P19" s="16" t="str">
        <f t="shared" si="0"/>
        <v>◄</v>
      </c>
      <c r="Q19" s="15" t="str">
        <f t="shared" si="1"/>
        <v>◄</v>
      </c>
      <c r="R19" s="14"/>
      <c r="S19" s="14"/>
      <c r="T19" s="13" t="str">
        <f t="shared" si="2"/>
        <v/>
      </c>
    </row>
    <row r="20" spans="1:20" ht="16.2" thickBot="1" x14ac:dyDescent="0.35">
      <c r="A20" s="225">
        <v>13</v>
      </c>
      <c r="B20" s="224">
        <v>11</v>
      </c>
      <c r="C20" s="223">
        <v>13</v>
      </c>
      <c r="D20" s="279" t="s">
        <v>1410</v>
      </c>
      <c r="E20" s="221" t="s">
        <v>1411</v>
      </c>
      <c r="F20" s="26" t="s">
        <v>1412</v>
      </c>
      <c r="G20" s="220" t="s">
        <v>193</v>
      </c>
      <c r="H20" s="162">
        <v>40980</v>
      </c>
      <c r="I20" s="161">
        <v>2012</v>
      </c>
      <c r="J20" s="102" t="s">
        <v>1342</v>
      </c>
      <c r="K20" s="277">
        <v>40978</v>
      </c>
      <c r="L20" s="104">
        <v>40980</v>
      </c>
      <c r="M20" s="124" t="s">
        <v>1341</v>
      </c>
      <c r="N20" s="98" t="s">
        <v>1340</v>
      </c>
      <c r="O20" s="216"/>
      <c r="P20" s="16" t="str">
        <f t="shared" si="0"/>
        <v>◄</v>
      </c>
      <c r="Q20" s="15" t="str">
        <f t="shared" si="1"/>
        <v>◄</v>
      </c>
      <c r="R20" s="14"/>
      <c r="S20" s="14"/>
      <c r="T20" s="13" t="str">
        <f t="shared" si="2"/>
        <v/>
      </c>
    </row>
    <row r="21" spans="1:20" ht="16.2" thickBot="1" x14ac:dyDescent="0.35">
      <c r="A21" s="225">
        <v>14</v>
      </c>
      <c r="B21" s="224">
        <v>12</v>
      </c>
      <c r="C21" s="223">
        <v>14</v>
      </c>
      <c r="D21" s="279" t="s">
        <v>1413</v>
      </c>
      <c r="E21" s="221" t="s">
        <v>1414</v>
      </c>
      <c r="F21" s="26" t="s">
        <v>1522</v>
      </c>
      <c r="G21" s="220" t="s">
        <v>193</v>
      </c>
      <c r="H21" s="162">
        <v>41168</v>
      </c>
      <c r="I21" s="161">
        <v>2012</v>
      </c>
      <c r="J21" s="102" t="s">
        <v>1339</v>
      </c>
      <c r="K21" s="277">
        <v>41166</v>
      </c>
      <c r="L21" s="104">
        <v>41168</v>
      </c>
      <c r="M21" s="124" t="s">
        <v>1338</v>
      </c>
      <c r="N21" s="98" t="s">
        <v>1337</v>
      </c>
      <c r="O21" s="216"/>
      <c r="P21" s="16" t="str">
        <f t="shared" si="0"/>
        <v>◄</v>
      </c>
      <c r="Q21" s="15" t="str">
        <f t="shared" si="1"/>
        <v>◄</v>
      </c>
      <c r="R21" s="14"/>
      <c r="S21" s="14"/>
      <c r="T21" s="13" t="str">
        <f t="shared" si="2"/>
        <v/>
      </c>
    </row>
    <row r="22" spans="1:20" ht="16.2" thickBot="1" x14ac:dyDescent="0.35">
      <c r="A22" s="225">
        <v>15</v>
      </c>
      <c r="B22" s="224">
        <v>13</v>
      </c>
      <c r="C22" s="223">
        <v>15</v>
      </c>
      <c r="D22" s="279" t="s">
        <v>1415</v>
      </c>
      <c r="E22" s="221" t="s">
        <v>1416</v>
      </c>
      <c r="F22" s="26" t="s">
        <v>1417</v>
      </c>
      <c r="G22" s="220" t="s">
        <v>193</v>
      </c>
      <c r="H22" s="162">
        <v>41358</v>
      </c>
      <c r="I22" s="161">
        <v>2013</v>
      </c>
      <c r="J22" s="102" t="s">
        <v>1336</v>
      </c>
      <c r="K22" s="277">
        <v>41356</v>
      </c>
      <c r="L22" s="104">
        <v>41358</v>
      </c>
      <c r="M22" s="124" t="s">
        <v>1335</v>
      </c>
      <c r="N22" s="98" t="s">
        <v>1334</v>
      </c>
      <c r="O22" s="216"/>
      <c r="P22" s="16" t="str">
        <f t="shared" si="0"/>
        <v>◄</v>
      </c>
      <c r="Q22" s="15" t="str">
        <f t="shared" si="1"/>
        <v>◄</v>
      </c>
      <c r="R22" s="14"/>
      <c r="S22" s="14"/>
      <c r="T22" s="13" t="str">
        <f t="shared" si="2"/>
        <v/>
      </c>
    </row>
    <row r="23" spans="1:20" ht="16.2" thickBot="1" x14ac:dyDescent="0.35">
      <c r="A23" s="225">
        <v>16</v>
      </c>
      <c r="B23" s="224">
        <v>14</v>
      </c>
      <c r="C23" s="223">
        <v>16</v>
      </c>
      <c r="D23" s="279" t="s">
        <v>1418</v>
      </c>
      <c r="E23" s="221" t="s">
        <v>1419</v>
      </c>
      <c r="F23" s="26" t="s">
        <v>1528</v>
      </c>
      <c r="G23" s="220" t="s">
        <v>193</v>
      </c>
      <c r="H23" s="162">
        <v>41379</v>
      </c>
      <c r="I23" s="161">
        <v>2013</v>
      </c>
      <c r="J23" s="102" t="s">
        <v>1333</v>
      </c>
      <c r="K23" s="277">
        <v>41377</v>
      </c>
      <c r="L23" s="104">
        <v>41379</v>
      </c>
      <c r="M23" s="124" t="s">
        <v>1332</v>
      </c>
      <c r="N23" s="98" t="s">
        <v>1331</v>
      </c>
      <c r="O23" s="216"/>
      <c r="P23" s="16" t="str">
        <f t="shared" si="0"/>
        <v>◄</v>
      </c>
      <c r="Q23" s="15" t="str">
        <f t="shared" si="1"/>
        <v>◄</v>
      </c>
      <c r="R23" s="14"/>
      <c r="S23" s="14"/>
      <c r="T23" s="13" t="str">
        <f t="shared" si="2"/>
        <v/>
      </c>
    </row>
    <row r="24" spans="1:20" ht="16.2" thickBot="1" x14ac:dyDescent="0.35">
      <c r="A24" s="225">
        <v>17</v>
      </c>
      <c r="B24" s="224">
        <v>15</v>
      </c>
      <c r="C24" s="223">
        <v>17</v>
      </c>
      <c r="D24" s="279" t="s">
        <v>1420</v>
      </c>
      <c r="E24" s="221" t="s">
        <v>1421</v>
      </c>
      <c r="F24" s="26" t="s">
        <v>1422</v>
      </c>
      <c r="G24" s="220" t="s">
        <v>193</v>
      </c>
      <c r="H24" s="162">
        <v>41379</v>
      </c>
      <c r="I24" s="161">
        <v>2013</v>
      </c>
      <c r="J24" s="102" t="s">
        <v>1330</v>
      </c>
      <c r="K24" s="277">
        <v>41377</v>
      </c>
      <c r="L24" s="104">
        <v>41379</v>
      </c>
      <c r="M24" s="124" t="s">
        <v>1329</v>
      </c>
      <c r="N24" s="98" t="s">
        <v>1328</v>
      </c>
      <c r="O24" s="216"/>
      <c r="P24" s="16" t="str">
        <f t="shared" si="0"/>
        <v>◄</v>
      </c>
      <c r="Q24" s="15" t="str">
        <f t="shared" si="1"/>
        <v>◄</v>
      </c>
      <c r="R24" s="14"/>
      <c r="S24" s="14"/>
      <c r="T24" s="13" t="str">
        <f t="shared" si="2"/>
        <v/>
      </c>
    </row>
    <row r="25" spans="1:20" ht="16.2" thickBot="1" x14ac:dyDescent="0.35">
      <c r="A25" s="225">
        <v>18</v>
      </c>
      <c r="B25" s="224">
        <v>16</v>
      </c>
      <c r="C25" s="223">
        <v>18</v>
      </c>
      <c r="D25" s="279" t="s">
        <v>1423</v>
      </c>
      <c r="E25" s="221" t="s">
        <v>1424</v>
      </c>
      <c r="F25" s="26" t="s">
        <v>1425</v>
      </c>
      <c r="G25" s="220" t="s">
        <v>193</v>
      </c>
      <c r="H25" s="162">
        <v>41318</v>
      </c>
      <c r="I25" s="161">
        <v>2013</v>
      </c>
      <c r="J25" s="102" t="s">
        <v>1327</v>
      </c>
      <c r="K25" s="277">
        <v>41316</v>
      </c>
      <c r="L25" s="104">
        <v>41318</v>
      </c>
      <c r="M25" s="124" t="s">
        <v>1326</v>
      </c>
      <c r="N25" s="98" t="s">
        <v>1325</v>
      </c>
      <c r="O25" s="216"/>
      <c r="P25" s="16" t="str">
        <f t="shared" si="0"/>
        <v>◄</v>
      </c>
      <c r="Q25" s="15" t="str">
        <f t="shared" si="1"/>
        <v>◄</v>
      </c>
      <c r="R25" s="14"/>
      <c r="S25" s="14"/>
      <c r="T25" s="13" t="str">
        <f t="shared" si="2"/>
        <v/>
      </c>
    </row>
    <row r="26" spans="1:20" ht="16.2" thickBot="1" x14ac:dyDescent="0.35">
      <c r="A26" s="225">
        <v>19</v>
      </c>
      <c r="B26" s="224">
        <v>17</v>
      </c>
      <c r="C26" s="223">
        <v>19</v>
      </c>
      <c r="D26" s="279" t="s">
        <v>1426</v>
      </c>
      <c r="E26" s="221" t="s">
        <v>1427</v>
      </c>
      <c r="F26" s="26" t="s">
        <v>1529</v>
      </c>
      <c r="G26" s="220" t="s">
        <v>193</v>
      </c>
      <c r="H26" s="162">
        <v>41890</v>
      </c>
      <c r="I26" s="161">
        <v>2014</v>
      </c>
      <c r="J26" s="102" t="s">
        <v>1324</v>
      </c>
      <c r="K26" s="277">
        <v>41888</v>
      </c>
      <c r="L26" s="104">
        <v>41890</v>
      </c>
      <c r="M26" s="124" t="s">
        <v>1323</v>
      </c>
      <c r="N26" s="98" t="s">
        <v>1322</v>
      </c>
      <c r="O26" s="216"/>
      <c r="P26" s="16" t="str">
        <f t="shared" si="0"/>
        <v>◄</v>
      </c>
      <c r="Q26" s="15" t="str">
        <f t="shared" si="1"/>
        <v>◄</v>
      </c>
      <c r="R26" s="14"/>
      <c r="S26" s="14"/>
      <c r="T26" s="13" t="str">
        <f t="shared" si="2"/>
        <v/>
      </c>
    </row>
    <row r="27" spans="1:20" ht="16.2" thickBot="1" x14ac:dyDescent="0.35">
      <c r="A27" s="225">
        <v>20</v>
      </c>
      <c r="B27" s="224">
        <v>18</v>
      </c>
      <c r="C27" s="223">
        <v>20</v>
      </c>
      <c r="D27" s="279" t="s">
        <v>1320</v>
      </c>
      <c r="E27" s="221" t="s">
        <v>1428</v>
      </c>
      <c r="F27" s="26" t="s">
        <v>1429</v>
      </c>
      <c r="G27" s="220" t="s">
        <v>259</v>
      </c>
      <c r="H27" s="162">
        <v>41917</v>
      </c>
      <c r="I27" s="161">
        <v>2014</v>
      </c>
      <c r="J27" s="102" t="s">
        <v>1321</v>
      </c>
      <c r="K27" s="277">
        <v>41915</v>
      </c>
      <c r="L27" s="104">
        <v>41917</v>
      </c>
      <c r="M27" s="124" t="s">
        <v>1320</v>
      </c>
      <c r="N27" s="98" t="s">
        <v>1319</v>
      </c>
      <c r="O27" s="216"/>
      <c r="P27" s="16" t="str">
        <f t="shared" si="0"/>
        <v>◄</v>
      </c>
      <c r="Q27" s="15" t="str">
        <f t="shared" si="1"/>
        <v>◄</v>
      </c>
      <c r="R27" s="14"/>
      <c r="S27" s="14"/>
      <c r="T27" s="13" t="str">
        <f t="shared" si="2"/>
        <v/>
      </c>
    </row>
    <row r="28" spans="1:20" ht="16.2" thickBot="1" x14ac:dyDescent="0.35">
      <c r="A28" s="225">
        <v>21</v>
      </c>
      <c r="B28" s="224">
        <v>19</v>
      </c>
      <c r="C28" s="223">
        <v>21</v>
      </c>
      <c r="D28" s="279" t="s">
        <v>646</v>
      </c>
      <c r="E28" s="221" t="s">
        <v>1430</v>
      </c>
      <c r="F28" s="26" t="s">
        <v>1431</v>
      </c>
      <c r="G28" s="220" t="s">
        <v>193</v>
      </c>
      <c r="H28" s="162">
        <v>41919</v>
      </c>
      <c r="I28" s="161">
        <v>2014</v>
      </c>
      <c r="J28" s="102" t="s">
        <v>1318</v>
      </c>
      <c r="K28" s="277">
        <v>41917</v>
      </c>
      <c r="L28" s="104">
        <v>41919</v>
      </c>
      <c r="M28" s="124" t="s">
        <v>1317</v>
      </c>
      <c r="N28" s="98" t="s">
        <v>643</v>
      </c>
      <c r="O28" s="216"/>
      <c r="P28" s="16" t="str">
        <f t="shared" si="0"/>
        <v>◄</v>
      </c>
      <c r="Q28" s="15" t="str">
        <f t="shared" si="1"/>
        <v>◄</v>
      </c>
      <c r="R28" s="14"/>
      <c r="S28" s="14"/>
      <c r="T28" s="13" t="str">
        <f t="shared" si="2"/>
        <v/>
      </c>
    </row>
    <row r="29" spans="1:20" ht="16.2" thickBot="1" x14ac:dyDescent="0.35">
      <c r="A29" s="225">
        <v>22</v>
      </c>
      <c r="B29" s="224">
        <v>20</v>
      </c>
      <c r="C29" s="223">
        <v>22</v>
      </c>
      <c r="D29" s="279" t="s">
        <v>1432</v>
      </c>
      <c r="E29" s="221" t="s">
        <v>1433</v>
      </c>
      <c r="F29" s="26" t="s">
        <v>1434</v>
      </c>
      <c r="G29" s="220" t="s">
        <v>193</v>
      </c>
      <c r="H29" s="162">
        <v>42443</v>
      </c>
      <c r="I29" s="161">
        <v>2015</v>
      </c>
      <c r="J29" s="102" t="s">
        <v>1309</v>
      </c>
      <c r="K29" s="277">
        <v>42441</v>
      </c>
      <c r="L29" s="104">
        <v>42443</v>
      </c>
      <c r="M29" s="124" t="s">
        <v>1316</v>
      </c>
      <c r="N29" s="98" t="s">
        <v>1307</v>
      </c>
      <c r="O29" s="216"/>
      <c r="P29" s="16" t="str">
        <f t="shared" si="0"/>
        <v>◄</v>
      </c>
      <c r="Q29" s="15" t="str">
        <f t="shared" si="1"/>
        <v>◄</v>
      </c>
      <c r="R29" s="14"/>
      <c r="S29" s="14"/>
      <c r="T29" s="13" t="str">
        <f t="shared" si="2"/>
        <v/>
      </c>
    </row>
    <row r="30" spans="1:20" ht="16.2" thickBot="1" x14ac:dyDescent="0.35">
      <c r="A30" s="225">
        <v>23</v>
      </c>
      <c r="B30" s="224">
        <v>21</v>
      </c>
      <c r="C30" s="223">
        <v>23</v>
      </c>
      <c r="D30" s="279" t="s">
        <v>917</v>
      </c>
      <c r="E30" s="221" t="s">
        <v>1435</v>
      </c>
      <c r="F30" s="26" t="s">
        <v>1436</v>
      </c>
      <c r="G30" s="220" t="s">
        <v>193</v>
      </c>
      <c r="H30" s="162">
        <v>42135</v>
      </c>
      <c r="I30" s="161">
        <v>2015</v>
      </c>
      <c r="J30" s="102" t="s">
        <v>1315</v>
      </c>
      <c r="K30" s="277">
        <v>42133</v>
      </c>
      <c r="L30" s="104">
        <v>42135</v>
      </c>
      <c r="M30" s="124" t="s">
        <v>917</v>
      </c>
      <c r="N30" s="98" t="s">
        <v>1314</v>
      </c>
      <c r="O30" s="216"/>
      <c r="P30" s="16" t="str">
        <f t="shared" si="0"/>
        <v>◄</v>
      </c>
      <c r="Q30" s="15" t="str">
        <f t="shared" si="1"/>
        <v>◄</v>
      </c>
      <c r="R30" s="14"/>
      <c r="S30" s="14"/>
      <c r="T30" s="13" t="str">
        <f t="shared" si="2"/>
        <v/>
      </c>
    </row>
    <row r="31" spans="1:20" ht="16.2" thickBot="1" x14ac:dyDescent="0.35">
      <c r="A31" s="225">
        <v>24</v>
      </c>
      <c r="B31" s="224">
        <v>22</v>
      </c>
      <c r="C31" s="223">
        <v>24</v>
      </c>
      <c r="D31" s="279" t="s">
        <v>1437</v>
      </c>
      <c r="E31" s="221" t="s">
        <v>1438</v>
      </c>
      <c r="F31" s="26" t="s">
        <v>1439</v>
      </c>
      <c r="G31" s="220" t="s">
        <v>193</v>
      </c>
      <c r="H31" s="162">
        <v>42254</v>
      </c>
      <c r="I31" s="161">
        <v>2015</v>
      </c>
      <c r="J31" s="102" t="s">
        <v>1313</v>
      </c>
      <c r="K31" s="277">
        <v>42252</v>
      </c>
      <c r="L31" s="104">
        <v>42254</v>
      </c>
      <c r="M31" s="124" t="s">
        <v>1312</v>
      </c>
      <c r="N31" s="98" t="s">
        <v>1311</v>
      </c>
      <c r="O31" s="216"/>
      <c r="P31" s="16" t="str">
        <f t="shared" si="0"/>
        <v>◄</v>
      </c>
      <c r="Q31" s="15" t="str">
        <f t="shared" si="1"/>
        <v>◄</v>
      </c>
      <c r="R31" s="14"/>
      <c r="S31" s="14"/>
      <c r="T31" s="13" t="str">
        <f t="shared" si="2"/>
        <v/>
      </c>
    </row>
    <row r="32" spans="1:20" ht="16.2" thickBot="1" x14ac:dyDescent="0.35">
      <c r="A32" s="225">
        <v>25</v>
      </c>
      <c r="B32" s="224" t="s">
        <v>1310</v>
      </c>
      <c r="C32" s="223">
        <v>25</v>
      </c>
      <c r="D32" s="279" t="s">
        <v>907</v>
      </c>
      <c r="E32" s="221" t="s">
        <v>1440</v>
      </c>
      <c r="F32" s="26" t="s">
        <v>1441</v>
      </c>
      <c r="G32" s="220" t="s">
        <v>193</v>
      </c>
      <c r="H32" s="162">
        <v>42443</v>
      </c>
      <c r="I32" s="161">
        <v>2016</v>
      </c>
      <c r="J32" s="102" t="s">
        <v>1309</v>
      </c>
      <c r="K32" s="277">
        <v>42441</v>
      </c>
      <c r="L32" s="104">
        <v>42443</v>
      </c>
      <c r="M32" s="124" t="s">
        <v>1308</v>
      </c>
      <c r="N32" s="98" t="s">
        <v>1307</v>
      </c>
      <c r="O32" s="216"/>
      <c r="P32" s="16" t="str">
        <f t="shared" si="0"/>
        <v>◄</v>
      </c>
      <c r="Q32" s="15" t="str">
        <f t="shared" si="1"/>
        <v>◄</v>
      </c>
      <c r="R32" s="14"/>
      <c r="S32" s="14"/>
      <c r="T32" s="13" t="str">
        <f t="shared" si="2"/>
        <v/>
      </c>
    </row>
    <row r="33" spans="1:20" ht="16.2" thickBot="1" x14ac:dyDescent="0.35">
      <c r="A33" s="225">
        <v>26</v>
      </c>
      <c r="B33" s="224">
        <v>23</v>
      </c>
      <c r="C33" s="223">
        <v>26</v>
      </c>
      <c r="D33" s="279" t="s">
        <v>1442</v>
      </c>
      <c r="E33" s="221" t="s">
        <v>1443</v>
      </c>
      <c r="F33" s="26" t="s">
        <v>1444</v>
      </c>
      <c r="G33" s="220" t="s">
        <v>193</v>
      </c>
      <c r="H33" s="162">
        <v>42533</v>
      </c>
      <c r="I33" s="161">
        <v>2016</v>
      </c>
      <c r="J33" s="102" t="s">
        <v>1306</v>
      </c>
      <c r="K33" s="277">
        <v>42531</v>
      </c>
      <c r="L33" s="104">
        <v>42533</v>
      </c>
      <c r="M33" s="124" t="s">
        <v>1305</v>
      </c>
      <c r="N33" s="98" t="s">
        <v>1304</v>
      </c>
      <c r="O33" s="216"/>
      <c r="P33" s="16" t="str">
        <f t="shared" si="0"/>
        <v>◄</v>
      </c>
      <c r="Q33" s="15" t="str">
        <f t="shared" si="1"/>
        <v>◄</v>
      </c>
      <c r="R33" s="14"/>
      <c r="S33" s="14"/>
      <c r="T33" s="13" t="str">
        <f t="shared" si="2"/>
        <v/>
      </c>
    </row>
    <row r="34" spans="1:20" ht="16.2" thickBot="1" x14ac:dyDescent="0.35">
      <c r="A34" s="225">
        <v>27</v>
      </c>
      <c r="B34" s="224">
        <v>24</v>
      </c>
      <c r="C34" s="223">
        <v>27</v>
      </c>
      <c r="D34" s="279" t="s">
        <v>1445</v>
      </c>
      <c r="E34" s="221" t="s">
        <v>1446</v>
      </c>
      <c r="F34" s="26" t="s">
        <v>1431</v>
      </c>
      <c r="G34" s="220" t="s">
        <v>193</v>
      </c>
      <c r="H34" s="162">
        <v>42535</v>
      </c>
      <c r="I34" s="161">
        <v>2016</v>
      </c>
      <c r="J34" s="102" t="s">
        <v>642</v>
      </c>
      <c r="K34" s="277">
        <v>42533</v>
      </c>
      <c r="L34" s="104">
        <v>42535</v>
      </c>
      <c r="M34" s="124" t="s">
        <v>1303</v>
      </c>
      <c r="N34" s="98" t="s">
        <v>1302</v>
      </c>
      <c r="O34" s="216"/>
      <c r="P34" s="16" t="str">
        <f t="shared" si="0"/>
        <v>◄</v>
      </c>
      <c r="Q34" s="15" t="str">
        <f t="shared" si="1"/>
        <v>◄</v>
      </c>
      <c r="R34" s="14"/>
      <c r="S34" s="14"/>
      <c r="T34" s="13" t="str">
        <f t="shared" si="2"/>
        <v/>
      </c>
    </row>
    <row r="35" spans="1:20" ht="16.2" thickBot="1" x14ac:dyDescent="0.35">
      <c r="A35" s="225">
        <v>28</v>
      </c>
      <c r="B35" s="224">
        <v>25</v>
      </c>
      <c r="C35" s="223">
        <v>28</v>
      </c>
      <c r="D35" s="279" t="s">
        <v>1447</v>
      </c>
      <c r="E35" s="221" t="s">
        <v>1448</v>
      </c>
      <c r="F35" s="26" t="s">
        <v>1530</v>
      </c>
      <c r="G35" s="220" t="s">
        <v>193</v>
      </c>
      <c r="H35" s="162">
        <v>42533</v>
      </c>
      <c r="I35" s="161">
        <v>2016</v>
      </c>
      <c r="J35" s="102" t="s">
        <v>1301</v>
      </c>
      <c r="K35" s="277">
        <v>42531</v>
      </c>
      <c r="L35" s="104">
        <v>42533</v>
      </c>
      <c r="M35" s="124" t="s">
        <v>1300</v>
      </c>
      <c r="N35" s="98" t="s">
        <v>1299</v>
      </c>
      <c r="O35" s="216"/>
      <c r="P35" s="16" t="str">
        <f t="shared" si="0"/>
        <v>◄</v>
      </c>
      <c r="Q35" s="15" t="str">
        <f t="shared" si="1"/>
        <v>◄</v>
      </c>
      <c r="R35" s="14"/>
      <c r="S35" s="14"/>
      <c r="T35" s="13" t="str">
        <f t="shared" si="2"/>
        <v/>
      </c>
    </row>
    <row r="36" spans="1:20" ht="16.2" thickBot="1" x14ac:dyDescent="0.35">
      <c r="A36" s="225">
        <v>29</v>
      </c>
      <c r="B36" s="224">
        <v>26</v>
      </c>
      <c r="C36" s="223">
        <v>29</v>
      </c>
      <c r="D36" s="279" t="s">
        <v>1449</v>
      </c>
      <c r="E36" s="221" t="s">
        <v>1450</v>
      </c>
      <c r="F36" s="26" t="s">
        <v>1451</v>
      </c>
      <c r="G36" s="220" t="s">
        <v>193</v>
      </c>
      <c r="H36" s="162">
        <v>42604</v>
      </c>
      <c r="I36" s="161">
        <v>2016</v>
      </c>
      <c r="J36" s="102" t="s">
        <v>1298</v>
      </c>
      <c r="K36" s="277">
        <v>42602</v>
      </c>
      <c r="L36" s="104">
        <v>42604</v>
      </c>
      <c r="M36" s="124" t="s">
        <v>1297</v>
      </c>
      <c r="N36" s="98" t="s">
        <v>1296</v>
      </c>
      <c r="O36" s="216"/>
      <c r="P36" s="16" t="str">
        <f t="shared" si="0"/>
        <v>◄</v>
      </c>
      <c r="Q36" s="15" t="str">
        <f t="shared" si="1"/>
        <v>◄</v>
      </c>
      <c r="R36" s="14"/>
      <c r="S36" s="14"/>
      <c r="T36" s="13" t="str">
        <f t="shared" si="2"/>
        <v/>
      </c>
    </row>
    <row r="37" spans="1:20" ht="16.2" thickBot="1" x14ac:dyDescent="0.35">
      <c r="A37" s="225">
        <v>30</v>
      </c>
      <c r="B37" s="224">
        <v>27</v>
      </c>
      <c r="C37" s="223">
        <v>30</v>
      </c>
      <c r="D37" s="279" t="s">
        <v>1452</v>
      </c>
      <c r="E37" s="221" t="s">
        <v>1453</v>
      </c>
      <c r="F37" s="26" t="s">
        <v>1454</v>
      </c>
      <c r="G37" s="220" t="s">
        <v>259</v>
      </c>
      <c r="H37" s="162">
        <v>42800</v>
      </c>
      <c r="I37" s="161">
        <v>2017</v>
      </c>
      <c r="J37" s="102" t="s">
        <v>1295</v>
      </c>
      <c r="K37" s="277">
        <v>42798</v>
      </c>
      <c r="L37" s="104">
        <v>42800</v>
      </c>
      <c r="M37" s="124" t="s">
        <v>1294</v>
      </c>
      <c r="N37" s="98" t="s">
        <v>1293</v>
      </c>
      <c r="O37" s="216"/>
      <c r="P37" s="16" t="str">
        <f t="shared" si="0"/>
        <v>◄</v>
      </c>
      <c r="Q37" s="15" t="str">
        <f t="shared" si="1"/>
        <v>◄</v>
      </c>
      <c r="R37" s="14"/>
      <c r="S37" s="14"/>
      <c r="T37" s="13" t="str">
        <f t="shared" si="2"/>
        <v/>
      </c>
    </row>
    <row r="38" spans="1:20" ht="16.2" thickBot="1" x14ac:dyDescent="0.35">
      <c r="A38" s="225">
        <v>31</v>
      </c>
      <c r="B38" s="224">
        <v>28</v>
      </c>
      <c r="C38" s="223">
        <v>31</v>
      </c>
      <c r="D38" s="279" t="s">
        <v>1455</v>
      </c>
      <c r="E38" s="221" t="s">
        <v>1456</v>
      </c>
      <c r="F38" s="26" t="s">
        <v>1531</v>
      </c>
      <c r="G38" s="220" t="s">
        <v>193</v>
      </c>
      <c r="H38" s="162">
        <v>42898</v>
      </c>
      <c r="I38" s="161">
        <v>2017</v>
      </c>
      <c r="J38" s="102" t="s">
        <v>1292</v>
      </c>
      <c r="K38" s="277">
        <v>42896</v>
      </c>
      <c r="L38" s="104">
        <v>42898</v>
      </c>
      <c r="M38" s="124" t="s">
        <v>1291</v>
      </c>
      <c r="N38" s="98" t="s">
        <v>1290</v>
      </c>
      <c r="O38" s="216"/>
      <c r="P38" s="16" t="str">
        <f t="shared" si="0"/>
        <v>◄</v>
      </c>
      <c r="Q38" s="15" t="str">
        <f t="shared" si="1"/>
        <v>◄</v>
      </c>
      <c r="R38" s="14"/>
      <c r="S38" s="14"/>
      <c r="T38" s="13" t="str">
        <f t="shared" si="2"/>
        <v/>
      </c>
    </row>
    <row r="39" spans="1:20" ht="16.2" thickBot="1" x14ac:dyDescent="0.35">
      <c r="A39" s="225">
        <v>32</v>
      </c>
      <c r="B39" s="224">
        <v>29</v>
      </c>
      <c r="C39" s="223">
        <v>32</v>
      </c>
      <c r="D39" s="279" t="s">
        <v>1457</v>
      </c>
      <c r="E39" s="221" t="s">
        <v>1458</v>
      </c>
      <c r="F39" s="26" t="s">
        <v>1431</v>
      </c>
      <c r="G39" s="220" t="s">
        <v>259</v>
      </c>
      <c r="H39" s="162">
        <v>43031</v>
      </c>
      <c r="I39" s="161">
        <v>2017</v>
      </c>
      <c r="J39" s="102" t="s">
        <v>1289</v>
      </c>
      <c r="K39" s="277">
        <v>43029</v>
      </c>
      <c r="L39" s="104">
        <v>43031</v>
      </c>
      <c r="M39" s="124" t="s">
        <v>1288</v>
      </c>
      <c r="N39" s="98" t="s">
        <v>1287</v>
      </c>
      <c r="O39" s="216"/>
      <c r="P39" s="16" t="str">
        <f t="shared" si="0"/>
        <v>◄</v>
      </c>
      <c r="Q39" s="15" t="str">
        <f t="shared" si="1"/>
        <v>◄</v>
      </c>
      <c r="R39" s="14"/>
      <c r="S39" s="14"/>
      <c r="T39" s="13" t="str">
        <f t="shared" si="2"/>
        <v/>
      </c>
    </row>
    <row r="40" spans="1:20" ht="16.2" thickBot="1" x14ac:dyDescent="0.35">
      <c r="A40" s="225">
        <v>33</v>
      </c>
      <c r="B40" s="224">
        <v>30</v>
      </c>
      <c r="C40" s="223">
        <v>33</v>
      </c>
      <c r="D40" s="279" t="s">
        <v>1459</v>
      </c>
      <c r="E40" s="221" t="s">
        <v>1460</v>
      </c>
      <c r="F40" s="26" t="s">
        <v>1461</v>
      </c>
      <c r="G40" s="220" t="s">
        <v>259</v>
      </c>
      <c r="H40" s="162">
        <v>43031</v>
      </c>
      <c r="I40" s="161">
        <v>2017</v>
      </c>
      <c r="J40" s="102" t="s">
        <v>1286</v>
      </c>
      <c r="K40" s="277">
        <v>43029</v>
      </c>
      <c r="L40" s="104">
        <v>43031</v>
      </c>
      <c r="M40" s="124" t="s">
        <v>1285</v>
      </c>
      <c r="N40" s="98" t="s">
        <v>1284</v>
      </c>
      <c r="O40" s="216"/>
      <c r="P40" s="16" t="str">
        <f t="shared" si="0"/>
        <v>◄</v>
      </c>
      <c r="Q40" s="15" t="str">
        <f t="shared" si="1"/>
        <v>◄</v>
      </c>
      <c r="R40" s="14"/>
      <c r="S40" s="14"/>
      <c r="T40" s="13" t="str">
        <f t="shared" si="2"/>
        <v/>
      </c>
    </row>
    <row r="41" spans="1:20" ht="16.2" thickBot="1" x14ac:dyDescent="0.35">
      <c r="A41" s="225">
        <v>34</v>
      </c>
      <c r="B41" s="224">
        <v>31</v>
      </c>
      <c r="C41" s="223">
        <v>34</v>
      </c>
      <c r="D41" s="279" t="s">
        <v>1462</v>
      </c>
      <c r="E41" s="221" t="s">
        <v>1463</v>
      </c>
      <c r="F41" s="26" t="s">
        <v>1464</v>
      </c>
      <c r="G41" s="220" t="s">
        <v>193</v>
      </c>
      <c r="H41" s="162">
        <v>43171</v>
      </c>
      <c r="I41" s="161">
        <v>2018</v>
      </c>
      <c r="J41" s="102" t="s">
        <v>1283</v>
      </c>
      <c r="K41" s="277">
        <v>43169</v>
      </c>
      <c r="L41" s="104">
        <v>43171</v>
      </c>
      <c r="M41" s="124" t="s">
        <v>1282</v>
      </c>
      <c r="N41" s="98" t="s">
        <v>1281</v>
      </c>
      <c r="O41" s="216"/>
      <c r="P41" s="16" t="str">
        <f t="shared" si="0"/>
        <v>◄</v>
      </c>
      <c r="Q41" s="15" t="str">
        <f t="shared" si="1"/>
        <v>◄</v>
      </c>
      <c r="R41" s="14"/>
      <c r="S41" s="14"/>
      <c r="T41" s="13" t="str">
        <f t="shared" si="2"/>
        <v/>
      </c>
    </row>
    <row r="42" spans="1:20" ht="16.2" thickBot="1" x14ac:dyDescent="0.35">
      <c r="A42" s="225">
        <v>35</v>
      </c>
      <c r="B42" s="224">
        <v>32</v>
      </c>
      <c r="C42" s="223">
        <v>35</v>
      </c>
      <c r="D42" s="279" t="s">
        <v>1465</v>
      </c>
      <c r="E42" s="221" t="s">
        <v>1466</v>
      </c>
      <c r="F42" s="26" t="s">
        <v>1532</v>
      </c>
      <c r="G42" s="220" t="s">
        <v>193</v>
      </c>
      <c r="H42" s="162">
        <v>43262</v>
      </c>
      <c r="I42" s="161">
        <v>2018</v>
      </c>
      <c r="J42" s="102" t="s">
        <v>1280</v>
      </c>
      <c r="K42" s="277">
        <v>43260</v>
      </c>
      <c r="L42" s="104">
        <v>43262</v>
      </c>
      <c r="M42" s="124" t="s">
        <v>1279</v>
      </c>
      <c r="N42" s="98" t="s">
        <v>1278</v>
      </c>
      <c r="O42" s="216"/>
      <c r="P42" s="16" t="str">
        <f t="shared" si="0"/>
        <v>◄</v>
      </c>
      <c r="Q42" s="15" t="str">
        <f t="shared" si="1"/>
        <v>◄</v>
      </c>
      <c r="R42" s="14"/>
      <c r="S42" s="14"/>
      <c r="T42" s="13" t="str">
        <f t="shared" si="2"/>
        <v/>
      </c>
    </row>
    <row r="43" spans="1:20" ht="16.2" thickBot="1" x14ac:dyDescent="0.35">
      <c r="A43" s="225">
        <v>36</v>
      </c>
      <c r="B43" s="224">
        <v>33</v>
      </c>
      <c r="C43" s="223">
        <v>36</v>
      </c>
      <c r="D43" s="279" t="s">
        <v>1467</v>
      </c>
      <c r="E43" s="221" t="s">
        <v>1468</v>
      </c>
      <c r="F43" s="26" t="s">
        <v>1469</v>
      </c>
      <c r="G43" s="220" t="s">
        <v>259</v>
      </c>
      <c r="H43" s="162">
        <v>43262</v>
      </c>
      <c r="I43" s="161">
        <v>2018</v>
      </c>
      <c r="J43" s="102" t="s">
        <v>1277</v>
      </c>
      <c r="K43" s="277">
        <v>43260</v>
      </c>
      <c r="L43" s="104">
        <v>43262</v>
      </c>
      <c r="M43" s="124" t="s">
        <v>1276</v>
      </c>
      <c r="N43" s="98" t="s">
        <v>1275</v>
      </c>
      <c r="O43" s="216"/>
      <c r="P43" s="16" t="str">
        <f t="shared" si="0"/>
        <v>◄</v>
      </c>
      <c r="Q43" s="15" t="str">
        <f t="shared" si="1"/>
        <v>◄</v>
      </c>
      <c r="R43" s="14"/>
      <c r="S43" s="14"/>
      <c r="T43" s="13" t="str">
        <f t="shared" si="2"/>
        <v/>
      </c>
    </row>
    <row r="44" spans="1:20" ht="16.2" thickBot="1" x14ac:dyDescent="0.35">
      <c r="A44" s="225">
        <v>37</v>
      </c>
      <c r="B44" s="224">
        <v>34</v>
      </c>
      <c r="C44" s="223">
        <v>37</v>
      </c>
      <c r="D44" s="279" t="s">
        <v>1470</v>
      </c>
      <c r="E44" s="221" t="s">
        <v>1471</v>
      </c>
      <c r="F44" s="26" t="s">
        <v>1431</v>
      </c>
      <c r="G44" s="220" t="s">
        <v>193</v>
      </c>
      <c r="H44" s="162">
        <v>43395</v>
      </c>
      <c r="I44" s="161">
        <v>2018</v>
      </c>
      <c r="J44" s="102" t="s">
        <v>1274</v>
      </c>
      <c r="K44" s="277">
        <v>43393</v>
      </c>
      <c r="L44" s="104">
        <v>43395</v>
      </c>
      <c r="M44" s="124" t="s">
        <v>1273</v>
      </c>
      <c r="N44" s="98" t="s">
        <v>1272</v>
      </c>
      <c r="O44" s="216"/>
      <c r="P44" s="16" t="str">
        <f t="shared" ref="P44:P64" si="3">IF(AND(Q44="◄",T44="►"),"◄?►",IF(Q44="◄","◄",IF(T44="►","►","")))</f>
        <v>◄</v>
      </c>
      <c r="Q44" s="15" t="str">
        <f t="shared" ref="Q44:Q64" si="4">IF(R44&gt;0,"","◄")</f>
        <v>◄</v>
      </c>
      <c r="R44" s="14"/>
      <c r="S44" s="14"/>
      <c r="T44" s="13" t="str">
        <f t="shared" ref="T44:T64" si="5">IF(S44&gt;0,"►","")</f>
        <v/>
      </c>
    </row>
    <row r="45" spans="1:20" ht="16.2" thickBot="1" x14ac:dyDescent="0.35">
      <c r="A45" s="225">
        <v>38</v>
      </c>
      <c r="B45" s="224">
        <v>35</v>
      </c>
      <c r="C45" s="223">
        <v>38</v>
      </c>
      <c r="D45" s="279" t="s">
        <v>1472</v>
      </c>
      <c r="E45" s="221" t="s">
        <v>1473</v>
      </c>
      <c r="F45" s="26" t="s">
        <v>1474</v>
      </c>
      <c r="G45" s="220" t="s">
        <v>259</v>
      </c>
      <c r="H45" s="162">
        <v>43493</v>
      </c>
      <c r="I45" s="161">
        <v>2019</v>
      </c>
      <c r="J45" s="102" t="s">
        <v>1271</v>
      </c>
      <c r="K45" s="277">
        <v>43491</v>
      </c>
      <c r="L45" s="104">
        <v>43493</v>
      </c>
      <c r="M45" s="124" t="s">
        <v>1270</v>
      </c>
      <c r="N45" s="98" t="s">
        <v>1269</v>
      </c>
      <c r="O45" s="216"/>
      <c r="P45" s="16" t="str">
        <f t="shared" si="3"/>
        <v>◄</v>
      </c>
      <c r="Q45" s="15" t="str">
        <f t="shared" si="4"/>
        <v>◄</v>
      </c>
      <c r="R45" s="14"/>
      <c r="S45" s="14"/>
      <c r="T45" s="13" t="str">
        <f t="shared" si="5"/>
        <v/>
      </c>
    </row>
    <row r="46" spans="1:20" ht="16.2" thickBot="1" x14ac:dyDescent="0.35">
      <c r="A46" s="225">
        <v>39</v>
      </c>
      <c r="B46" s="224">
        <v>36</v>
      </c>
      <c r="C46" s="223">
        <v>39</v>
      </c>
      <c r="D46" s="279" t="s">
        <v>1475</v>
      </c>
      <c r="E46" s="221" t="s">
        <v>1476</v>
      </c>
      <c r="F46" s="26" t="s">
        <v>1469</v>
      </c>
      <c r="G46" s="220" t="s">
        <v>193</v>
      </c>
      <c r="H46" s="162">
        <v>43633</v>
      </c>
      <c r="I46" s="161">
        <v>2019</v>
      </c>
      <c r="J46" s="102" t="s">
        <v>1268</v>
      </c>
      <c r="K46" s="277">
        <v>43631</v>
      </c>
      <c r="L46" s="104">
        <v>43633</v>
      </c>
      <c r="M46" s="124" t="s">
        <v>1267</v>
      </c>
      <c r="N46" s="98" t="s">
        <v>1266</v>
      </c>
      <c r="O46" s="216"/>
      <c r="P46" s="16" t="str">
        <f t="shared" si="3"/>
        <v>◄</v>
      </c>
      <c r="Q46" s="15" t="str">
        <f t="shared" si="4"/>
        <v>◄</v>
      </c>
      <c r="R46" s="14"/>
      <c r="S46" s="14"/>
      <c r="T46" s="13" t="str">
        <f t="shared" si="5"/>
        <v/>
      </c>
    </row>
    <row r="47" spans="1:20" ht="16.2" thickBot="1" x14ac:dyDescent="0.35">
      <c r="A47" s="225">
        <v>40</v>
      </c>
      <c r="B47" s="224">
        <v>37</v>
      </c>
      <c r="C47" s="223">
        <v>40</v>
      </c>
      <c r="D47" s="279" t="s">
        <v>1477</v>
      </c>
      <c r="E47" s="221" t="s">
        <v>1478</v>
      </c>
      <c r="F47" s="26" t="s">
        <v>1523</v>
      </c>
      <c r="G47" s="220" t="s">
        <v>193</v>
      </c>
      <c r="H47" s="162">
        <v>43633</v>
      </c>
      <c r="I47" s="161">
        <v>2019</v>
      </c>
      <c r="J47" s="102" t="s">
        <v>1265</v>
      </c>
      <c r="K47" s="277">
        <v>43631</v>
      </c>
      <c r="L47" s="104">
        <v>43633</v>
      </c>
      <c r="M47" s="124" t="s">
        <v>1264</v>
      </c>
      <c r="N47" s="98" t="s">
        <v>1263</v>
      </c>
      <c r="O47" s="216"/>
      <c r="P47" s="16" t="str">
        <f t="shared" si="3"/>
        <v>◄</v>
      </c>
      <c r="Q47" s="15" t="str">
        <f t="shared" si="4"/>
        <v>◄</v>
      </c>
      <c r="R47" s="14"/>
      <c r="S47" s="14"/>
      <c r="T47" s="13" t="str">
        <f t="shared" si="5"/>
        <v/>
      </c>
    </row>
    <row r="48" spans="1:20" ht="16.2" thickBot="1" x14ac:dyDescent="0.35">
      <c r="A48" s="225">
        <v>41</v>
      </c>
      <c r="B48" s="224">
        <v>38</v>
      </c>
      <c r="C48" s="223">
        <v>41</v>
      </c>
      <c r="D48" s="279" t="s">
        <v>1479</v>
      </c>
      <c r="E48" s="221" t="s">
        <v>1480</v>
      </c>
      <c r="F48" s="26" t="s">
        <v>1481</v>
      </c>
      <c r="G48" s="220" t="s">
        <v>193</v>
      </c>
      <c r="H48" s="162">
        <v>43703</v>
      </c>
      <c r="I48" s="161">
        <v>2019</v>
      </c>
      <c r="J48" s="102" t="s">
        <v>1262</v>
      </c>
      <c r="K48" s="277">
        <v>43701</v>
      </c>
      <c r="L48" s="104">
        <v>43703</v>
      </c>
      <c r="M48" s="124" t="s">
        <v>1261</v>
      </c>
      <c r="N48" s="98" t="s">
        <v>1260</v>
      </c>
      <c r="O48" s="216"/>
      <c r="P48" s="16" t="str">
        <f t="shared" si="3"/>
        <v>◄</v>
      </c>
      <c r="Q48" s="15" t="str">
        <f t="shared" si="4"/>
        <v>◄</v>
      </c>
      <c r="R48" s="14"/>
      <c r="S48" s="14"/>
      <c r="T48" s="13" t="str">
        <f t="shared" si="5"/>
        <v/>
      </c>
    </row>
    <row r="49" spans="1:20" ht="16.2" thickBot="1" x14ac:dyDescent="0.35">
      <c r="A49" s="225">
        <v>42</v>
      </c>
      <c r="B49" s="224">
        <v>39</v>
      </c>
      <c r="C49" s="223">
        <v>42</v>
      </c>
      <c r="D49" s="279" t="s">
        <v>1482</v>
      </c>
      <c r="E49" s="221" t="s">
        <v>1483</v>
      </c>
      <c r="F49" s="26" t="s">
        <v>1484</v>
      </c>
      <c r="G49" s="220" t="s">
        <v>259</v>
      </c>
      <c r="H49" s="162">
        <v>43859</v>
      </c>
      <c r="I49" s="161">
        <v>2019</v>
      </c>
      <c r="J49" s="102" t="s">
        <v>1259</v>
      </c>
      <c r="K49" s="277">
        <v>43857</v>
      </c>
      <c r="L49" s="104">
        <v>43859</v>
      </c>
      <c r="M49" s="124" t="s">
        <v>1258</v>
      </c>
      <c r="N49" s="98" t="s">
        <v>1257</v>
      </c>
      <c r="O49" s="216"/>
      <c r="P49" s="16" t="str">
        <f t="shared" si="3"/>
        <v>◄</v>
      </c>
      <c r="Q49" s="15" t="str">
        <f t="shared" si="4"/>
        <v>◄</v>
      </c>
      <c r="R49" s="14"/>
      <c r="S49" s="14"/>
      <c r="T49" s="13" t="str">
        <f t="shared" si="5"/>
        <v/>
      </c>
    </row>
    <row r="50" spans="1:20" ht="16.2" thickBot="1" x14ac:dyDescent="0.35">
      <c r="A50" s="225">
        <v>43</v>
      </c>
      <c r="B50" s="224">
        <v>40</v>
      </c>
      <c r="C50" s="223">
        <v>43</v>
      </c>
      <c r="D50" s="279" t="s">
        <v>1485</v>
      </c>
      <c r="E50" s="221" t="s">
        <v>1486</v>
      </c>
      <c r="F50" s="26" t="s">
        <v>1469</v>
      </c>
      <c r="G50" s="220" t="s">
        <v>259</v>
      </c>
      <c r="H50" s="162">
        <v>43859</v>
      </c>
      <c r="I50" s="161">
        <v>2020</v>
      </c>
      <c r="J50" s="102" t="s">
        <v>1256</v>
      </c>
      <c r="K50" s="277">
        <v>43857</v>
      </c>
      <c r="L50" s="104">
        <v>43859</v>
      </c>
      <c r="M50" s="124" t="s">
        <v>1255</v>
      </c>
      <c r="N50" s="98" t="s">
        <v>1254</v>
      </c>
      <c r="O50" s="216"/>
      <c r="P50" s="16" t="str">
        <f t="shared" si="3"/>
        <v>◄</v>
      </c>
      <c r="Q50" s="15" t="str">
        <f t="shared" si="4"/>
        <v>◄</v>
      </c>
      <c r="R50" s="14"/>
      <c r="S50" s="14"/>
      <c r="T50" s="13" t="str">
        <f t="shared" si="5"/>
        <v/>
      </c>
    </row>
    <row r="51" spans="1:20" ht="16.2" thickBot="1" x14ac:dyDescent="0.35">
      <c r="A51" s="225">
        <v>44</v>
      </c>
      <c r="B51" s="224">
        <v>41</v>
      </c>
      <c r="C51" s="223">
        <v>44</v>
      </c>
      <c r="D51" s="279" t="s">
        <v>1252</v>
      </c>
      <c r="E51" s="221" t="s">
        <v>1487</v>
      </c>
      <c r="F51" s="26" t="s">
        <v>826</v>
      </c>
      <c r="G51" s="220" t="s">
        <v>193</v>
      </c>
      <c r="H51" s="162">
        <v>4933</v>
      </c>
      <c r="I51" s="161">
        <v>2020</v>
      </c>
      <c r="J51" s="102" t="s">
        <v>1253</v>
      </c>
      <c r="K51" s="277">
        <v>43995</v>
      </c>
      <c r="L51" s="104">
        <v>4933</v>
      </c>
      <c r="M51" s="124" t="s">
        <v>1252</v>
      </c>
      <c r="N51" s="98" t="s">
        <v>1251</v>
      </c>
      <c r="O51" s="216"/>
      <c r="P51" s="16" t="str">
        <f t="shared" si="3"/>
        <v>◄</v>
      </c>
      <c r="Q51" s="15" t="str">
        <f t="shared" si="4"/>
        <v>◄</v>
      </c>
      <c r="R51" s="14"/>
      <c r="S51" s="14"/>
      <c r="T51" s="13" t="str">
        <f t="shared" si="5"/>
        <v/>
      </c>
    </row>
    <row r="52" spans="1:20" ht="16.2" thickBot="1" x14ac:dyDescent="0.35">
      <c r="A52" s="225">
        <v>45</v>
      </c>
      <c r="B52" s="224">
        <v>42</v>
      </c>
      <c r="C52" s="223">
        <v>45</v>
      </c>
      <c r="D52" s="279" t="s">
        <v>1488</v>
      </c>
      <c r="E52" s="221" t="s">
        <v>1489</v>
      </c>
      <c r="F52" s="26" t="s">
        <v>1469</v>
      </c>
      <c r="G52" s="220" t="s">
        <v>259</v>
      </c>
      <c r="H52" s="162">
        <v>44221</v>
      </c>
      <c r="I52" s="161">
        <v>2021</v>
      </c>
      <c r="J52" s="102" t="s">
        <v>1250</v>
      </c>
      <c r="K52" s="277" t="s">
        <v>11</v>
      </c>
      <c r="L52" s="104">
        <v>44221</v>
      </c>
      <c r="M52" s="124" t="s">
        <v>1249</v>
      </c>
      <c r="N52" s="98" t="s">
        <v>1248</v>
      </c>
      <c r="O52" s="216"/>
      <c r="P52" s="16" t="str">
        <f t="shared" si="3"/>
        <v>◄</v>
      </c>
      <c r="Q52" s="15" t="str">
        <f t="shared" si="4"/>
        <v>◄</v>
      </c>
      <c r="R52" s="14"/>
      <c r="S52" s="14"/>
      <c r="T52" s="13" t="str">
        <f t="shared" si="5"/>
        <v/>
      </c>
    </row>
    <row r="53" spans="1:20" ht="16.2" thickBot="1" x14ac:dyDescent="0.35">
      <c r="A53" s="225">
        <v>46</v>
      </c>
      <c r="B53" s="224">
        <v>43</v>
      </c>
      <c r="C53" s="223">
        <v>46</v>
      </c>
      <c r="D53" s="279" t="s">
        <v>1490</v>
      </c>
      <c r="E53" s="221" t="s">
        <v>1491</v>
      </c>
      <c r="F53" s="26" t="s">
        <v>1492</v>
      </c>
      <c r="G53" s="220" t="s">
        <v>259</v>
      </c>
      <c r="H53" s="162">
        <v>44270</v>
      </c>
      <c r="I53" s="161">
        <v>2021</v>
      </c>
      <c r="J53" s="102" t="s">
        <v>1247</v>
      </c>
      <c r="K53" s="277" t="s">
        <v>11</v>
      </c>
      <c r="L53" s="104">
        <v>44270</v>
      </c>
      <c r="M53" s="124" t="s">
        <v>1246</v>
      </c>
      <c r="N53" s="98" t="s">
        <v>1245</v>
      </c>
      <c r="O53" s="216"/>
      <c r="P53" s="16" t="str">
        <f t="shared" si="3"/>
        <v>◄</v>
      </c>
      <c r="Q53" s="15" t="str">
        <f t="shared" si="4"/>
        <v>◄</v>
      </c>
      <c r="R53" s="14"/>
      <c r="S53" s="14"/>
      <c r="T53" s="13" t="str">
        <f t="shared" si="5"/>
        <v/>
      </c>
    </row>
    <row r="54" spans="1:20" ht="16.2" thickBot="1" x14ac:dyDescent="0.35">
      <c r="A54" s="225">
        <v>47</v>
      </c>
      <c r="B54" s="224">
        <v>44</v>
      </c>
      <c r="C54" s="223">
        <v>47</v>
      </c>
      <c r="D54" s="279" t="s">
        <v>1493</v>
      </c>
      <c r="E54" s="221" t="s">
        <v>1494</v>
      </c>
      <c r="F54" s="26" t="s">
        <v>1524</v>
      </c>
      <c r="G54" s="220" t="s">
        <v>193</v>
      </c>
      <c r="H54" s="162">
        <v>44438</v>
      </c>
      <c r="I54" s="161">
        <v>2021</v>
      </c>
      <c r="J54" s="102" t="s">
        <v>1244</v>
      </c>
      <c r="K54" s="277">
        <v>44435</v>
      </c>
      <c r="L54" s="104">
        <v>44438</v>
      </c>
      <c r="M54" s="124" t="s">
        <v>1243</v>
      </c>
      <c r="N54" s="98" t="s">
        <v>1242</v>
      </c>
      <c r="O54" s="216"/>
      <c r="P54" s="16" t="str">
        <f t="shared" si="3"/>
        <v>◄</v>
      </c>
      <c r="Q54" s="15" t="str">
        <f t="shared" si="4"/>
        <v>◄</v>
      </c>
      <c r="R54" s="14"/>
      <c r="S54" s="14"/>
      <c r="T54" s="13" t="str">
        <f t="shared" si="5"/>
        <v/>
      </c>
    </row>
    <row r="55" spans="1:20" ht="16.2" thickBot="1" x14ac:dyDescent="0.35">
      <c r="A55" s="225">
        <v>48</v>
      </c>
      <c r="B55" s="224">
        <v>45</v>
      </c>
      <c r="C55" s="223">
        <v>48</v>
      </c>
      <c r="D55" s="279" t="s">
        <v>1495</v>
      </c>
      <c r="E55" s="221" t="s">
        <v>1496</v>
      </c>
      <c r="F55" s="26" t="s">
        <v>1497</v>
      </c>
      <c r="G55" s="220" t="s">
        <v>259</v>
      </c>
      <c r="H55" s="162">
        <v>44585</v>
      </c>
      <c r="I55" s="161">
        <v>2022</v>
      </c>
      <c r="J55" s="102" t="s">
        <v>1241</v>
      </c>
      <c r="K55" s="277">
        <v>44583</v>
      </c>
      <c r="L55" s="104">
        <v>44585</v>
      </c>
      <c r="M55" s="124" t="s">
        <v>1240</v>
      </c>
      <c r="N55" s="98" t="s">
        <v>1239</v>
      </c>
      <c r="O55" s="216"/>
      <c r="P55" s="16" t="str">
        <f t="shared" si="3"/>
        <v>◄</v>
      </c>
      <c r="Q55" s="15" t="str">
        <f t="shared" si="4"/>
        <v>◄</v>
      </c>
      <c r="R55" s="14"/>
      <c r="S55" s="14"/>
      <c r="T55" s="13" t="str">
        <f t="shared" si="5"/>
        <v/>
      </c>
    </row>
    <row r="56" spans="1:20" ht="16.2" thickBot="1" x14ac:dyDescent="0.35">
      <c r="A56" s="225">
        <v>49</v>
      </c>
      <c r="B56" s="224">
        <v>46</v>
      </c>
      <c r="C56" s="223">
        <v>49</v>
      </c>
      <c r="D56" s="279" t="s">
        <v>1498</v>
      </c>
      <c r="E56" s="221" t="s">
        <v>1499</v>
      </c>
      <c r="F56" s="26" t="s">
        <v>1469</v>
      </c>
      <c r="G56" s="220" t="s">
        <v>259</v>
      </c>
      <c r="H56" s="162">
        <v>44641</v>
      </c>
      <c r="I56" s="161">
        <v>2022</v>
      </c>
      <c r="J56" s="102" t="s">
        <v>1238</v>
      </c>
      <c r="K56" s="277">
        <v>44639</v>
      </c>
      <c r="L56" s="104">
        <v>44641</v>
      </c>
      <c r="M56" s="124" t="s">
        <v>1237</v>
      </c>
      <c r="N56" s="98" t="s">
        <v>1236</v>
      </c>
      <c r="O56" s="216"/>
      <c r="P56" s="16" t="str">
        <f t="shared" si="3"/>
        <v>◄</v>
      </c>
      <c r="Q56" s="15" t="str">
        <f t="shared" si="4"/>
        <v>◄</v>
      </c>
      <c r="R56" s="14"/>
      <c r="S56" s="14"/>
      <c r="T56" s="13" t="str">
        <f t="shared" si="5"/>
        <v/>
      </c>
    </row>
    <row r="57" spans="1:20" ht="16.2" thickBot="1" x14ac:dyDescent="0.35">
      <c r="A57" s="225">
        <v>50</v>
      </c>
      <c r="B57" s="224">
        <v>47</v>
      </c>
      <c r="C57" s="223">
        <v>50</v>
      </c>
      <c r="D57" s="279" t="s">
        <v>1500</v>
      </c>
      <c r="E57" s="221" t="s">
        <v>1501</v>
      </c>
      <c r="F57" s="26" t="s">
        <v>1525</v>
      </c>
      <c r="G57" s="220" t="s">
        <v>193</v>
      </c>
      <c r="H57" s="162">
        <v>44802</v>
      </c>
      <c r="I57" s="161">
        <v>2022</v>
      </c>
      <c r="J57" s="102" t="s">
        <v>1235</v>
      </c>
      <c r="K57" s="277">
        <v>44800</v>
      </c>
      <c r="L57" s="104">
        <v>44802</v>
      </c>
      <c r="M57" s="124" t="s">
        <v>1234</v>
      </c>
      <c r="N57" s="98" t="s">
        <v>1233</v>
      </c>
      <c r="O57" s="216"/>
      <c r="P57" s="16" t="str">
        <f t="shared" si="3"/>
        <v>◄</v>
      </c>
      <c r="Q57" s="15" t="str">
        <f t="shared" si="4"/>
        <v>◄</v>
      </c>
      <c r="R57" s="14"/>
      <c r="S57" s="14"/>
      <c r="T57" s="13" t="str">
        <f t="shared" si="5"/>
        <v/>
      </c>
    </row>
    <row r="58" spans="1:20" ht="16.2" thickBot="1" x14ac:dyDescent="0.35">
      <c r="A58" s="225">
        <v>51</v>
      </c>
      <c r="B58" s="224">
        <v>48</v>
      </c>
      <c r="C58" s="223">
        <v>51</v>
      </c>
      <c r="D58" s="279" t="s">
        <v>1502</v>
      </c>
      <c r="E58" s="221" t="s">
        <v>1503</v>
      </c>
      <c r="F58" s="26" t="s">
        <v>1504</v>
      </c>
      <c r="G58" s="220" t="s">
        <v>259</v>
      </c>
      <c r="H58" s="162">
        <v>45005</v>
      </c>
      <c r="I58" s="161">
        <v>2023</v>
      </c>
      <c r="J58" s="102" t="s">
        <v>1232</v>
      </c>
      <c r="K58" s="277">
        <v>45003</v>
      </c>
      <c r="L58" s="104">
        <v>45005</v>
      </c>
      <c r="M58" s="124" t="s">
        <v>1231</v>
      </c>
      <c r="N58" s="98" t="s">
        <v>1230</v>
      </c>
      <c r="O58" s="216"/>
      <c r="P58" s="16" t="str">
        <f t="shared" si="3"/>
        <v>◄</v>
      </c>
      <c r="Q58" s="15" t="str">
        <f t="shared" si="4"/>
        <v>◄</v>
      </c>
      <c r="R58" s="14"/>
      <c r="S58" s="14"/>
      <c r="T58" s="13" t="str">
        <f t="shared" si="5"/>
        <v/>
      </c>
    </row>
    <row r="59" spans="1:20" ht="16.2" thickBot="1" x14ac:dyDescent="0.35">
      <c r="A59" s="225">
        <v>52</v>
      </c>
      <c r="B59" s="224">
        <v>49</v>
      </c>
      <c r="C59" s="223">
        <v>52</v>
      </c>
      <c r="D59" s="279" t="s">
        <v>1505</v>
      </c>
      <c r="E59" s="221" t="s">
        <v>1506</v>
      </c>
      <c r="F59" s="26" t="s">
        <v>1507</v>
      </c>
      <c r="G59" s="220" t="s">
        <v>259</v>
      </c>
      <c r="H59" s="162">
        <v>45089</v>
      </c>
      <c r="I59" s="161">
        <v>2023</v>
      </c>
      <c r="J59" s="102" t="s">
        <v>1229</v>
      </c>
      <c r="K59" s="277">
        <v>45087</v>
      </c>
      <c r="L59" s="104">
        <v>45089</v>
      </c>
      <c r="M59" s="124" t="s">
        <v>1228</v>
      </c>
      <c r="N59" s="98" t="s">
        <v>1227</v>
      </c>
      <c r="O59" s="216"/>
      <c r="P59" s="16" t="str">
        <f t="shared" si="3"/>
        <v>◄</v>
      </c>
      <c r="Q59" s="15" t="str">
        <f t="shared" si="4"/>
        <v>◄</v>
      </c>
      <c r="R59" s="14"/>
      <c r="S59" s="14"/>
      <c r="T59" s="13" t="str">
        <f t="shared" si="5"/>
        <v/>
      </c>
    </row>
    <row r="60" spans="1:20" ht="16.2" thickBot="1" x14ac:dyDescent="0.35">
      <c r="A60" s="225">
        <v>53</v>
      </c>
      <c r="B60" s="224">
        <v>50</v>
      </c>
      <c r="C60" s="223">
        <v>53</v>
      </c>
      <c r="D60" s="279" t="s">
        <v>1508</v>
      </c>
      <c r="E60" s="221" t="s">
        <v>1509</v>
      </c>
      <c r="F60" s="26" t="s">
        <v>1533</v>
      </c>
      <c r="G60" s="220" t="s">
        <v>193</v>
      </c>
      <c r="H60" s="162">
        <v>45222</v>
      </c>
      <c r="I60" s="161">
        <v>2023</v>
      </c>
      <c r="J60" s="102" t="s">
        <v>1226</v>
      </c>
      <c r="K60" s="277">
        <v>45220</v>
      </c>
      <c r="L60" s="104">
        <v>45222</v>
      </c>
      <c r="M60" s="124" t="s">
        <v>1225</v>
      </c>
      <c r="N60" s="98" t="s">
        <v>1224</v>
      </c>
      <c r="O60" s="216"/>
      <c r="P60" s="16" t="str">
        <f t="shared" si="3"/>
        <v>◄</v>
      </c>
      <c r="Q60" s="15" t="str">
        <f t="shared" si="4"/>
        <v>◄</v>
      </c>
      <c r="R60" s="14"/>
      <c r="S60" s="14"/>
      <c r="T60" s="13" t="str">
        <f t="shared" si="5"/>
        <v/>
      </c>
    </row>
    <row r="61" spans="1:20" ht="16.2" thickBot="1" x14ac:dyDescent="0.35">
      <c r="A61" s="225">
        <v>54</v>
      </c>
      <c r="B61" s="224">
        <v>51</v>
      </c>
      <c r="C61" s="223">
        <v>54</v>
      </c>
      <c r="D61" s="279" t="s">
        <v>1510</v>
      </c>
      <c r="E61" s="221" t="s">
        <v>1511</v>
      </c>
      <c r="F61" s="26" t="s">
        <v>1534</v>
      </c>
      <c r="G61" s="220" t="s">
        <v>193</v>
      </c>
      <c r="H61" s="162">
        <v>45313</v>
      </c>
      <c r="I61" s="161">
        <v>2024</v>
      </c>
      <c r="J61" s="102" t="s">
        <v>1223</v>
      </c>
      <c r="K61" s="277">
        <v>45311</v>
      </c>
      <c r="L61" s="104">
        <v>45313</v>
      </c>
      <c r="M61" s="124" t="s">
        <v>1222</v>
      </c>
      <c r="N61" s="98" t="s">
        <v>1221</v>
      </c>
      <c r="O61" s="216"/>
      <c r="P61" s="16" t="str">
        <f t="shared" si="3"/>
        <v>◄</v>
      </c>
      <c r="Q61" s="15" t="str">
        <f t="shared" si="4"/>
        <v>◄</v>
      </c>
      <c r="R61" s="14"/>
      <c r="S61" s="14"/>
      <c r="T61" s="13" t="str">
        <f t="shared" si="5"/>
        <v/>
      </c>
    </row>
    <row r="62" spans="1:20" ht="16.2" thickBot="1" x14ac:dyDescent="0.35">
      <c r="A62" s="225">
        <v>55</v>
      </c>
      <c r="B62" s="224">
        <v>52</v>
      </c>
      <c r="C62" s="223">
        <v>55</v>
      </c>
      <c r="D62" s="279" t="s">
        <v>1512</v>
      </c>
      <c r="E62" s="221" t="s">
        <v>1513</v>
      </c>
      <c r="F62" s="26" t="s">
        <v>1514</v>
      </c>
      <c r="G62" s="220" t="s">
        <v>259</v>
      </c>
      <c r="H62" s="162">
        <v>45384</v>
      </c>
      <c r="I62" s="161">
        <v>2024</v>
      </c>
      <c r="J62" s="102" t="s">
        <v>3</v>
      </c>
      <c r="K62" s="277" t="s">
        <v>2</v>
      </c>
      <c r="L62" s="104">
        <v>45384</v>
      </c>
      <c r="M62" s="124" t="s">
        <v>1220</v>
      </c>
      <c r="N62" s="98" t="s">
        <v>1219</v>
      </c>
      <c r="O62" s="216"/>
      <c r="P62" s="16" t="str">
        <f t="shared" si="3"/>
        <v>◄</v>
      </c>
      <c r="Q62" s="15" t="str">
        <f t="shared" si="4"/>
        <v>◄</v>
      </c>
      <c r="R62" s="14"/>
      <c r="S62" s="14"/>
      <c r="T62" s="13" t="str">
        <f t="shared" si="5"/>
        <v/>
      </c>
    </row>
    <row r="63" spans="1:20" ht="16.2" thickBot="1" x14ac:dyDescent="0.35">
      <c r="A63" s="225">
        <v>56</v>
      </c>
      <c r="B63" s="224">
        <v>53</v>
      </c>
      <c r="C63" s="223">
        <v>56</v>
      </c>
      <c r="D63" s="279" t="s">
        <v>1515</v>
      </c>
      <c r="E63" s="221" t="s">
        <v>1516</v>
      </c>
      <c r="F63" s="26" t="s">
        <v>1517</v>
      </c>
      <c r="G63" s="220" t="s">
        <v>259</v>
      </c>
      <c r="H63" s="162">
        <v>45530</v>
      </c>
      <c r="I63" s="161">
        <v>2024</v>
      </c>
      <c r="J63" s="102" t="s">
        <v>1218</v>
      </c>
      <c r="K63" s="277">
        <v>45528</v>
      </c>
      <c r="L63" s="104">
        <v>45530</v>
      </c>
      <c r="M63" s="124" t="s">
        <v>1217</v>
      </c>
      <c r="N63" s="98" t="s">
        <v>1216</v>
      </c>
      <c r="O63" s="216"/>
      <c r="P63" s="16" t="str">
        <f t="shared" si="3"/>
        <v>◄</v>
      </c>
      <c r="Q63" s="15" t="str">
        <f t="shared" si="4"/>
        <v>◄</v>
      </c>
      <c r="R63" s="14"/>
      <c r="S63" s="14"/>
      <c r="T63" s="13" t="str">
        <f t="shared" si="5"/>
        <v/>
      </c>
    </row>
    <row r="64" spans="1:20" ht="16.2" thickBot="1" x14ac:dyDescent="0.35">
      <c r="A64" s="278">
        <v>57</v>
      </c>
      <c r="B64" s="224">
        <v>54</v>
      </c>
      <c r="C64" s="223">
        <v>57</v>
      </c>
      <c r="D64" s="222" t="s">
        <v>1518</v>
      </c>
      <c r="E64" s="221" t="s">
        <v>1519</v>
      </c>
      <c r="F64" s="26" t="s">
        <v>1520</v>
      </c>
      <c r="G64" s="220" t="s">
        <v>193</v>
      </c>
      <c r="H64" s="162">
        <v>45684</v>
      </c>
      <c r="I64" s="219">
        <v>45684</v>
      </c>
      <c r="J64" s="102" t="s">
        <v>1215</v>
      </c>
      <c r="K64" s="277">
        <v>45682</v>
      </c>
      <c r="L64" s="104">
        <v>45684</v>
      </c>
      <c r="M64" s="124" t="s">
        <v>1214</v>
      </c>
      <c r="N64" s="98" t="s">
        <v>1213</v>
      </c>
      <c r="O64" s="216"/>
      <c r="P64" s="16" t="str">
        <f t="shared" si="3"/>
        <v>◄</v>
      </c>
      <c r="Q64" s="15" t="str">
        <f t="shared" si="4"/>
        <v>◄</v>
      </c>
      <c r="R64" s="14"/>
      <c r="S64" s="14"/>
      <c r="T64" s="13" t="str">
        <f t="shared" si="5"/>
        <v/>
      </c>
    </row>
    <row r="65" spans="1:20" ht="16.2" thickBot="1" x14ac:dyDescent="0.35">
      <c r="A65" s="276"/>
      <c r="B65" s="211"/>
      <c r="C65" s="211"/>
      <c r="D65" s="212"/>
      <c r="E65" s="275" t="s">
        <v>1212</v>
      </c>
      <c r="F65" s="207"/>
      <c r="G65" s="207"/>
      <c r="H65" s="211"/>
      <c r="I65" s="211"/>
      <c r="J65" s="207"/>
      <c r="K65" s="210"/>
      <c r="L65" s="209"/>
      <c r="M65" s="208"/>
      <c r="N65" s="207"/>
      <c r="O65" s="207"/>
      <c r="P65" s="205"/>
      <c r="Q65" s="205"/>
      <c r="R65" s="205"/>
      <c r="S65" s="205"/>
      <c r="T65" s="205"/>
    </row>
  </sheetData>
  <sheetProtection sheet="1" objects="1" scenarios="1"/>
  <autoFilter ref="A1:T69" xr:uid="{A6E23F7E-D781-4B1A-947E-69DEBADBE3D9}"/>
  <mergeCells count="14">
    <mergeCell ref="E11:O11"/>
    <mergeCell ref="H3:H4"/>
    <mergeCell ref="I3:I4"/>
    <mergeCell ref="K3:L3"/>
    <mergeCell ref="N4:O4"/>
    <mergeCell ref="J3:J4"/>
    <mergeCell ref="G3:G4"/>
    <mergeCell ref="Q3:R3"/>
    <mergeCell ref="S3:T3"/>
    <mergeCell ref="A2:F2"/>
    <mergeCell ref="N3:O3"/>
    <mergeCell ref="B3:B4"/>
    <mergeCell ref="A3:A4"/>
    <mergeCell ref="D3:D4"/>
  </mergeCells>
  <conditionalFormatting sqref="E6:E7 E9:E10 E12:E64 M4">
    <cfRule type="containsText" dxfId="58" priority="54" operator="containsText" text="◙">
      <formula>NOT(ISERROR(SEARCH("◙",E4)))</formula>
    </cfRule>
  </conditionalFormatting>
  <conditionalFormatting sqref="E6:E7 E9:E10 E12:E64">
    <cfRule type="containsText" dxfId="57" priority="62" operator="containsText" text=" -----">
      <formula>NOT(ISERROR(SEARCH(" -----",E6)))</formula>
    </cfRule>
  </conditionalFormatting>
  <conditionalFormatting sqref="E4:F4">
    <cfRule type="containsText" dxfId="56" priority="48" operator="containsText" text="?missend">
      <formula>NOT(ISERROR(SEARCH("?missend",E4)))</formula>
    </cfRule>
    <cfRule type="containsText" dxfId="55" priority="49" operator="containsText" text=" -----">
      <formula>NOT(ISERROR(SEARCH(" -----",E4)))</formula>
    </cfRule>
    <cfRule type="containsText" dxfId="54" priority="50" operator="containsText" text="◙">
      <formula>NOT(ISERROR(SEARCH("◙",E4)))</formula>
    </cfRule>
    <cfRule type="containsText" dxfId="53" priority="51" operator="containsText" text=" -----">
      <formula>NOT(ISERROR(SEARCH(" -----",E4)))</formula>
    </cfRule>
    <cfRule type="containsText" dxfId="52" priority="52" operator="containsText" text="P.">
      <formula>NOT(ISERROR(SEARCH("P.",E4)))</formula>
    </cfRule>
    <cfRule type="beginsWith" dxfId="51" priority="53" operator="beginsWith" text="?">
      <formula>LEFT(E4,LEN("?"))="?"</formula>
    </cfRule>
  </conditionalFormatting>
  <conditionalFormatting sqref="E4:F5">
    <cfRule type="containsText" dxfId="50" priority="47" operator="containsText" text="P.">
      <formula>NOT(ISERROR(SEARCH("P.",E4)))</formula>
    </cfRule>
    <cfRule type="containsText" dxfId="49" priority="46" operator="containsText" text=" -----">
      <formula>NOT(ISERROR(SEARCH(" -----",E4)))</formula>
    </cfRule>
    <cfRule type="containsText" dxfId="48" priority="45" operator="containsText" text="◙">
      <formula>NOT(ISERROR(SEARCH("◙",E4)))</formula>
    </cfRule>
  </conditionalFormatting>
  <conditionalFormatting sqref="E5:F5">
    <cfRule type="containsText" dxfId="47" priority="44" operator="containsText" text=" -----">
      <formula>NOT(ISERROR(SEARCH(" -----",E5)))</formula>
    </cfRule>
    <cfRule type="containsText" dxfId="46" priority="43" operator="containsText" text="?missend">
      <formula>NOT(ISERROR(SEARCH("?missend",E5)))</formula>
    </cfRule>
    <cfRule type="containsText" dxfId="45" priority="42" operator="containsText" text="P.">
      <formula>NOT(ISERROR(SEARCH("P.",E5)))</formula>
    </cfRule>
    <cfRule type="containsText" dxfId="44" priority="41" operator="containsText" text="◙">
      <formula>NOT(ISERROR(SEARCH("◙",E5)))</formula>
    </cfRule>
    <cfRule type="containsText" dxfId="43" priority="40" operator="containsText" text="?FDS-">
      <formula>NOT(ISERROR(SEARCH("?FDS-",E5)))</formula>
    </cfRule>
    <cfRule type="containsText" dxfId="42" priority="38" operator="containsText" text="?FDS-">
      <formula>NOT(ISERROR(SEARCH("?FDS-",E5)))</formula>
    </cfRule>
    <cfRule type="containsText" dxfId="41" priority="39" operator="containsText" text=" -----">
      <formula>NOT(ISERROR(SEARCH(" -----",E5)))</formula>
    </cfRule>
    <cfRule type="containsText" dxfId="40" priority="37" operator="containsText" text=" -----">
      <formula>NOT(ISERROR(SEARCH(" -----",E5)))</formula>
    </cfRule>
  </conditionalFormatting>
  <conditionalFormatting sqref="E6:F7 E9:F10 E12:F64">
    <cfRule type="containsText" dxfId="39" priority="22" operator="containsText" text="◙">
      <formula>NOT(ISERROR(SEARCH("◙",E6)))</formula>
    </cfRule>
    <cfRule type="containsText" dxfId="38" priority="27" operator="containsText" text="P.">
      <formula>NOT(ISERROR(SEARCH("P.",E6)))</formula>
    </cfRule>
  </conditionalFormatting>
  <conditionalFormatting sqref="E6:F10">
    <cfRule type="containsText" dxfId="37" priority="5" operator="containsText" text="?FDS-">
      <formula>NOT(ISERROR(SEARCH("?FDS-",E6)))</formula>
    </cfRule>
  </conditionalFormatting>
  <conditionalFormatting sqref="E8:F8">
    <cfRule type="containsText" dxfId="36" priority="8" operator="containsText" text="◙">
      <formula>NOT(ISERROR(SEARCH("◙",E8)))</formula>
    </cfRule>
    <cfRule type="containsText" dxfId="35" priority="6" operator="containsText" text="◙">
      <formula>NOT(ISERROR(SEARCH("◙",E8)))</formula>
    </cfRule>
    <cfRule type="containsText" dxfId="34" priority="7" operator="containsText" text="P.">
      <formula>NOT(ISERROR(SEARCH("P.",E8)))</formula>
    </cfRule>
    <cfRule type="containsText" dxfId="33" priority="9" operator="containsText" text=" -----">
      <formula>NOT(ISERROR(SEARCH(" -----",E8)))</formula>
    </cfRule>
    <cfRule type="containsText" dxfId="32" priority="10" operator="containsText" text="P.">
      <formula>NOT(ISERROR(SEARCH("P.",E8)))</formula>
    </cfRule>
    <cfRule type="containsText" dxfId="31" priority="11" operator="containsText" text="?missend">
      <formula>NOT(ISERROR(SEARCH("?missend",E8)))</formula>
    </cfRule>
    <cfRule type="containsText" dxfId="30" priority="12" operator="containsText" text=" -----">
      <formula>NOT(ISERROR(SEARCH(" -----",E8)))</formula>
    </cfRule>
    <cfRule type="containsText" dxfId="29" priority="13" operator="containsText" text="P.">
      <formula>NOT(ISERROR(SEARCH("P.",E8)))</formula>
    </cfRule>
    <cfRule type="containsText" dxfId="28" priority="14" operator="containsText" text=" -----">
      <formula>NOT(ISERROR(SEARCH(" -----",E8)))</formula>
    </cfRule>
  </conditionalFormatting>
  <conditionalFormatting sqref="E12:F64">
    <cfRule type="containsText" dxfId="27" priority="19" operator="containsText" text="?FDS-">
      <formula>NOT(ISERROR(SEARCH("?FDS-",E12)))</formula>
    </cfRule>
  </conditionalFormatting>
  <conditionalFormatting sqref="F6:F7 F9:F10 F12:F64">
    <cfRule type="containsText" dxfId="26" priority="23" operator="containsText" text=" -----">
      <formula>NOT(ISERROR(SEARCH(" -----",F6)))</formula>
    </cfRule>
    <cfRule type="containsText" dxfId="25" priority="25" operator="containsText" text="?missend">
      <formula>NOT(ISERROR(SEARCH("?missend",F6)))</formula>
    </cfRule>
    <cfRule type="containsText" dxfId="24" priority="26" operator="containsText" text=" -----">
      <formula>NOT(ISERROR(SEARCH(" -----",F6)))</formula>
    </cfRule>
    <cfRule type="containsText" dxfId="23" priority="28" operator="containsText" text=" -----">
      <formula>NOT(ISERROR(SEARCH(" -----",F6)))</formula>
    </cfRule>
    <cfRule type="containsText" dxfId="22" priority="24" operator="containsText" text="P.">
      <formula>NOT(ISERROR(SEARCH("P.",F6)))</formula>
    </cfRule>
    <cfRule type="containsText" dxfId="21" priority="21" operator="containsText" text="P.">
      <formula>NOT(ISERROR(SEARCH("P.",F6)))</formula>
    </cfRule>
  </conditionalFormatting>
  <conditionalFormatting sqref="F12:F64 F6:F7 F9:F10">
    <cfRule type="containsText" dxfId="20" priority="20" operator="containsText" text="◙">
      <formula>NOT(ISERROR(SEARCH("◙",F6)))</formula>
    </cfRule>
  </conditionalFormatting>
  <conditionalFormatting sqref="G6:G7 G9:G10 G12:G64">
    <cfRule type="endsWith" dxfId="19" priority="30" operator="endsWith" text="an?">
      <formula>RIGHT(G6,LEN("an?"))="an?"</formula>
    </cfRule>
    <cfRule type="containsText" dxfId="18" priority="29" operator="containsText" text="Ø">
      <formula>NOT(ISERROR(SEARCH("Ø",G6)))</formula>
    </cfRule>
    <cfRule type="endsWith" dxfId="17" priority="31" operator="endsWith" text="an">
      <formula>RIGHT(G6,LEN("an"))="an"</formula>
    </cfRule>
  </conditionalFormatting>
  <conditionalFormatting sqref="G8">
    <cfRule type="endsWith" dxfId="16" priority="3" operator="endsWith" text="an">
      <formula>RIGHT(G8,LEN("an"))="an"</formula>
    </cfRule>
    <cfRule type="endsWith" dxfId="15" priority="2" operator="endsWith" text="an?">
      <formula>RIGHT(G8,LEN("an?"))="an?"</formula>
    </cfRule>
    <cfRule type="containsText" dxfId="14" priority="1" operator="containsText" text="◄M⚠">
      <formula>NOT(ISERROR(SEARCH("◄M⚠",G8)))</formula>
    </cfRule>
  </conditionalFormatting>
  <conditionalFormatting sqref="M4 E6:E7 E9:E10 E12:E64">
    <cfRule type="containsText" dxfId="13" priority="56" operator="containsText" text="P.">
      <formula>NOT(ISERROR(SEARCH("P.",E4)))</formula>
    </cfRule>
    <cfRule type="containsText" dxfId="12" priority="57" operator="containsText" text="?missend">
      <formula>NOT(ISERROR(SEARCH("?missend",E4)))</formula>
    </cfRule>
    <cfRule type="containsText" dxfId="11" priority="58" operator="containsText" text=" -----">
      <formula>NOT(ISERROR(SEARCH(" -----",E4)))</formula>
    </cfRule>
    <cfRule type="containsText" dxfId="10" priority="61" operator="containsText" text="P.">
      <formula>NOT(ISERROR(SEARCH("P.",E4)))</formula>
    </cfRule>
    <cfRule type="containsText" dxfId="9" priority="55" operator="containsText" text=" -----">
      <formula>NOT(ISERROR(SEARCH(" -----",E4)))</formula>
    </cfRule>
  </conditionalFormatting>
  <conditionalFormatting sqref="M4">
    <cfRule type="containsText" dxfId="8" priority="59" operator="containsText" text="◙">
      <formula>NOT(ISERROR(SEARCH("◙",M4)))</formula>
    </cfRule>
    <cfRule type="containsText" dxfId="7" priority="60" operator="containsText" text=" -----">
      <formula>NOT(ISERROR(SEARCH(" -----",M4)))</formula>
    </cfRule>
  </conditionalFormatting>
  <conditionalFormatting sqref="P6:P64">
    <cfRule type="cellIs" dxfId="6" priority="18" operator="equal">
      <formula>"►"</formula>
    </cfRule>
    <cfRule type="cellIs" priority="17" operator="equal">
      <formula>"◄"</formula>
    </cfRule>
    <cfRule type="cellIs" dxfId="5" priority="16" operator="equal">
      <formula>"•"</formula>
    </cfRule>
    <cfRule type="cellIs" dxfId="4" priority="15" operator="equal">
      <formula>"◄"</formula>
    </cfRule>
  </conditionalFormatting>
  <conditionalFormatting sqref="P5:T5">
    <cfRule type="cellIs" dxfId="3" priority="33" operator="equal">
      <formula>"◄"</formula>
    </cfRule>
    <cfRule type="cellIs" dxfId="2" priority="34" operator="equal">
      <formula>"•"</formula>
    </cfRule>
    <cfRule type="cellIs" priority="35" operator="equal">
      <formula>"◄"</formula>
    </cfRule>
    <cfRule type="cellIs" dxfId="1" priority="36" operator="equal">
      <formula>"►"</formula>
    </cfRule>
  </conditionalFormatting>
  <conditionalFormatting sqref="R4:S64">
    <cfRule type="containsText" dxfId="0" priority="4" operator="containsText" text="Ø">
      <formula>NOT(ISERROR(SEARCH("Ø",R4)))</formula>
    </cfRule>
  </conditionalFormatting>
  <hyperlinks>
    <hyperlink ref="N3" r:id="rId1" display="https://www.postzegelalbum-be.com/" xr:uid="{108CCA82-78BF-4CE4-8189-002DC3E81E51}"/>
  </hyperlinks>
  <printOptions horizontalCentered="1"/>
  <pageMargins left="0" right="0" top="0.31496062992125984" bottom="0" header="0" footer="0"/>
  <pageSetup paperSize="9" scale="59" orientation="landscape" r:id="rId2"/>
  <headerFooter>
    <oddHeader xml:space="preserve">&amp;L&amp;P / &amp;N&amp;C&amp;A&amp;R&amp;G
</oddHeader>
    <oddFooter>&amp;R
&amp;G</oddFooter>
  </headerFooter>
  <rowBreaks count="1" manualBreakCount="1">
    <brk id="60" max="17" man="1"/>
  </rowBreak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12</vt:i4>
      </vt:variant>
    </vt:vector>
  </HeadingPairs>
  <TitlesOfParts>
    <vt:vector size="18" baseType="lpstr">
      <vt:lpstr>ZW►1-38 (NL) invent</vt:lpstr>
      <vt:lpstr>ZNP1-43 (NL) invent</vt:lpstr>
      <vt:lpstr>ZNE1-22 (NL) invent</vt:lpstr>
      <vt:lpstr>GCA1-58 (NL) invent</vt:lpstr>
      <vt:lpstr>GCB1-18 (NL) invent</vt:lpstr>
      <vt:lpstr>GCD1-54 (NL) invent</vt:lpstr>
      <vt:lpstr>'GCA1-58 (NL) invent'!Afdrukbereik</vt:lpstr>
      <vt:lpstr>'GCB1-18 (NL) invent'!Afdrukbereik</vt:lpstr>
      <vt:lpstr>'GCD1-54 (NL) invent'!Afdrukbereik</vt:lpstr>
      <vt:lpstr>'ZNE1-22 (NL) invent'!Afdrukbereik</vt:lpstr>
      <vt:lpstr>'ZNP1-43 (NL) invent'!Afdrukbereik</vt:lpstr>
      <vt:lpstr>'ZW►1-38 (NL) invent'!Afdrukbereik</vt:lpstr>
      <vt:lpstr>'GCA1-58 (NL) invent'!Afdruktitels</vt:lpstr>
      <vt:lpstr>'GCB1-18 (NL) invent'!Afdruktitels</vt:lpstr>
      <vt:lpstr>'GCD1-54 (NL) invent'!Afdruktitels</vt:lpstr>
      <vt:lpstr>'ZNE1-22 (NL) invent'!Afdruktitels</vt:lpstr>
      <vt:lpstr>'ZNP1-43 (NL) invent'!Afdruktitels</vt:lpstr>
      <vt:lpstr>'ZW►1-38 (NL) invent'!Afdruktitels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cp:lastPrinted>2026-06-24T13:02:43Z</cp:lastPrinted>
  <dcterms:created xsi:type="dcterms:W3CDTF">2026-06-24T12:01:58Z</dcterms:created>
  <dcterms:modified xsi:type="dcterms:W3CDTF">2026-06-24T15:58:36Z</dcterms:modified>
</cp:coreProperties>
</file>